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RENS" sheetId="1" state="visible" r:id="rId2"/>
    <sheet name="BDD" sheetId="2" state="visible" r:id="rId3"/>
    <sheet name="BONS DE CDE" sheetId="3" state="visible" r:id="rId4"/>
  </sheets>
  <externalReferences>
    <externalReference r:id="rId5"/>
  </externalReferences>
  <definedNames>
    <definedName function="false" hidden="true" localSheetId="1" name="_xlnm._FilterDatabase" vbProcedure="false">BDD!$A$1:$P$997</definedName>
    <definedName function="false" hidden="false" name="BASE" vbProcedure="false">BDD!$A$1:$P$2498</definedName>
    <definedName function="false" hidden="false" name="FOURNISSEURS" vbProcedure="false">RENS!$A$2:$A$30</definedName>
    <definedName function="false" hidden="false" name="MATRICEFOURN" vbProcedure="false">RENS!$A$2:$D$30</definedName>
    <definedName function="false" hidden="false" name="MATRICEIMMAT" vbProcedure="false">RENS!$H$2:$L$127</definedName>
    <definedName function="false" hidden="false" name="MATRICEPARCABREGE" vbProcedure="false">RENS!$K$2:$M$127</definedName>
    <definedName function="false" hidden="false" name="NATURETRAVAUX" vbProcedure="false">RENS!$F$2:$F$12</definedName>
    <definedName function="false" hidden="false" name="NUMIMMAT" vbProcedure="false">RENS!$H$2:$H$127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<sst xmlns="http://schemas.openxmlformats.org/spreadsheetml/2006/main" count="308" uniqueCount="162">
  <si>
    <t xml:space="preserve">Fournisseur</t>
  </si>
  <si>
    <t xml:space="preserve">Ville</t>
  </si>
  <si>
    <t xml:space="preserve">Mail</t>
  </si>
  <si>
    <t xml:space="preserve">Fax</t>
  </si>
  <si>
    <t xml:space="preserve">Nature travaux</t>
  </si>
  <si>
    <t xml:space="preserve">Immatriculation</t>
  </si>
  <si>
    <t xml:space="preserve">N° Parc</t>
  </si>
  <si>
    <t xml:space="preserve">P / T / SR</t>
  </si>
  <si>
    <t xml:space="preserve">N° Parc abrégé</t>
  </si>
  <si>
    <t xml:space="preserve">Immat abrégée</t>
  </si>
  <si>
    <t xml:space="preserve">X</t>
  </si>
  <si>
    <t xml:space="preserve">Autres</t>
  </si>
  <si>
    <t xml:space="preserve">Entretien</t>
  </si>
  <si>
    <t xml:space="preserve">P</t>
  </si>
  <si>
    <t xml:space="preserve">Réparation</t>
  </si>
  <si>
    <t xml:space="preserve">TR</t>
  </si>
  <si>
    <t xml:space="preserve">Freins</t>
  </si>
  <si>
    <t xml:space="preserve">Carrosserie industrielle</t>
  </si>
  <si>
    <t xml:space="preserve">Casse conducteur</t>
  </si>
  <si>
    <t xml:space="preserve">Pneus</t>
  </si>
  <si>
    <t xml:space="preserve">Mine</t>
  </si>
  <si>
    <t xml:space="preserve">Visite Hayon</t>
  </si>
  <si>
    <t xml:space="preserve">Intérimaire</t>
  </si>
  <si>
    <t xml:space="preserve">Dépannage</t>
  </si>
  <si>
    <t xml:space="preserve">SR</t>
  </si>
  <si>
    <t xml:space="preserve">Visite Limiteur</t>
  </si>
  <si>
    <t xml:space="preserve">CITY</t>
  </si>
  <si>
    <t xml:space="preserve">Fourniture</t>
  </si>
  <si>
    <t xml:space="preserve">Quai n° 1</t>
  </si>
  <si>
    <t xml:space="preserve">Rideau</t>
  </si>
  <si>
    <t xml:space="preserve">Quai n° 2</t>
  </si>
  <si>
    <t xml:space="preserve">Quai n° 3</t>
  </si>
  <si>
    <t xml:space="preserve">Quai n° 4</t>
  </si>
  <si>
    <t xml:space="preserve">Quai n° 5</t>
  </si>
  <si>
    <t xml:space="preserve">Quai n° 6</t>
  </si>
  <si>
    <t xml:space="preserve">Quai n° 7</t>
  </si>
  <si>
    <t xml:space="preserve">Quai n° 8</t>
  </si>
  <si>
    <t xml:space="preserve">Quai n° 9</t>
  </si>
  <si>
    <t xml:space="preserve">Quai n° 10</t>
  </si>
  <si>
    <t xml:space="preserve">Quai n° 11</t>
  </si>
  <si>
    <t xml:space="preserve">Quai n° 12</t>
  </si>
  <si>
    <t xml:space="preserve">Quai n° 13</t>
  </si>
  <si>
    <t xml:space="preserve">Quai n° 14</t>
  </si>
  <si>
    <t xml:space="preserve">Quai n° 15</t>
  </si>
  <si>
    <t xml:space="preserve">Quai n° 16</t>
  </si>
  <si>
    <t xml:space="preserve">Quai n° 17</t>
  </si>
  <si>
    <t xml:space="preserve">Quai n° 18</t>
  </si>
  <si>
    <t xml:space="preserve">Quai n° 19</t>
  </si>
  <si>
    <t xml:space="preserve">Quai n° 20</t>
  </si>
  <si>
    <t xml:space="preserve">Quai n° 21</t>
  </si>
  <si>
    <t xml:space="preserve">Quai n° 22</t>
  </si>
  <si>
    <t xml:space="preserve">Quai n° 23</t>
  </si>
  <si>
    <t xml:space="preserve">Quai n° 24</t>
  </si>
  <si>
    <t xml:space="preserve">Quai n° 25</t>
  </si>
  <si>
    <t xml:space="preserve">Quai n° 26</t>
  </si>
  <si>
    <t xml:space="preserve">Pièces</t>
  </si>
  <si>
    <t xml:space="preserve">PA</t>
  </si>
  <si>
    <t xml:space="preserve">N° Bon de Cde</t>
  </si>
  <si>
    <t xml:space="preserve">Immat</t>
  </si>
  <si>
    <t xml:space="preserve">Immat et N° parc</t>
  </si>
  <si>
    <t xml:space="preserve">N°parc complet</t>
  </si>
  <si>
    <t xml:space="preserve">P / T / SR / Pièces</t>
  </si>
  <si>
    <t xml:space="preserve">Mois</t>
  </si>
  <si>
    <t xml:space="preserve">Date Intervention</t>
  </si>
  <si>
    <t xml:space="preserve">Fournisseurs</t>
  </si>
  <si>
    <t xml:space="preserve">Natures des travaux</t>
  </si>
  <si>
    <t xml:space="preserve">Nature Conducteur</t>
  </si>
  <si>
    <t xml:space="preserve">Libellés</t>
  </si>
  <si>
    <t xml:space="preserve">Fait</t>
  </si>
  <si>
    <t xml:space="preserve">AA-BB-CC</t>
  </si>
  <si>
    <t xml:space="preserve">a</t>
  </si>
  <si>
    <t xml:space="preserve">Entretien périodique</t>
  </si>
  <si>
    <t xml:space="preserve">x</t>
  </si>
  <si>
    <t xml:space="preserve">oui</t>
  </si>
  <si>
    <t xml:space="preserve">b</t>
  </si>
  <si>
    <t xml:space="preserve">Réparation prise ABS + câble ABS</t>
  </si>
  <si>
    <t xml:space="preserve">c</t>
  </si>
  <si>
    <t xml:space="preserve">d</t>
  </si>
  <si>
    <t xml:space="preserve">passage mine</t>
  </si>
  <si>
    <t xml:space="preserve">e</t>
  </si>
  <si>
    <t xml:space="preserve">f</t>
  </si>
  <si>
    <t xml:space="preserve">g</t>
  </si>
  <si>
    <t xml:space="preserve">h</t>
  </si>
  <si>
    <t xml:space="preserve">changement de phare arrière droit car mauvais monté lors du remplacement par Scania le 12/12/2018 opération 220682</t>
  </si>
  <si>
    <t xml:space="preserve">i</t>
  </si>
  <si>
    <t xml:space="preserve">phare arrière gauche ne fonctionne plus, infiltration d'eau dans  le phare</t>
  </si>
  <si>
    <t xml:space="preserve">j</t>
  </si>
  <si>
    <t xml:space="preserve">Redresser le hayon + réparation plaque tablier</t>
  </si>
  <si>
    <t xml:space="preserve">k</t>
  </si>
  <si>
    <t xml:space="preserve">remplacement feux arrière gauche</t>
  </si>
  <si>
    <t xml:space="preserve">l</t>
  </si>
  <si>
    <t xml:space="preserve">Réparation pneus avant gauche suite crevaison</t>
  </si>
  <si>
    <t xml:space="preserve">m</t>
  </si>
  <si>
    <t xml:space="preserve">Plaque de seuil à fixer</t>
  </si>
  <si>
    <t xml:space="preserve">n</t>
  </si>
  <si>
    <t xml:space="preserve">Fixer la plaque du tablier</t>
  </si>
  <si>
    <t xml:space="preserve">o</t>
  </si>
  <si>
    <t xml:space="preserve">Les portes arrières ne ferme plus</t>
  </si>
  <si>
    <t xml:space="preserve">oui + réparation complète à Tours</t>
  </si>
  <si>
    <t xml:space="preserve">p</t>
  </si>
  <si>
    <t xml:space="preserve">Poumon d'air remorque HS</t>
  </si>
  <si>
    <t xml:space="preserve">q</t>
  </si>
  <si>
    <t xml:space="preserve">Problème boîte de vitesse ; passage rapport impossible</t>
  </si>
  <si>
    <t xml:space="preserve">r</t>
  </si>
  <si>
    <t xml:space="preserve">s</t>
  </si>
  <si>
    <t xml:space="preserve">t</t>
  </si>
  <si>
    <t xml:space="preserve">u</t>
  </si>
  <si>
    <t xml:space="preserve">1 conducteur du 11 au 13/04/2018</t>
  </si>
  <si>
    <t xml:space="preserve">v</t>
  </si>
  <si>
    <t xml:space="preserve">Tringle de la remorque cassée</t>
  </si>
  <si>
    <t xml:space="preserve">w</t>
  </si>
  <si>
    <t xml:space="preserve">Hayon bloqué en position basse</t>
  </si>
  <si>
    <t xml:space="preserve">1 paire de chaussures de sécurité pour Toufik Bechikh taille 43</t>
  </si>
  <si>
    <t xml:space="preserve">y</t>
  </si>
  <si>
    <t xml:space="preserve">Agent de quai  remplacement Mathieu Campelo car traction Tours</t>
  </si>
  <si>
    <t xml:space="preserve">z</t>
  </si>
  <si>
    <t xml:space="preserve">Visite limiteur de vitesse</t>
  </si>
  <si>
    <t xml:space="preserve">Remplacement Sébastien Legrand</t>
  </si>
  <si>
    <t xml:space="preserve">Remplacement coupe circuit Hayon</t>
  </si>
  <si>
    <t xml:space="preserve">7 sacs d'absorbant (en 2 fois 3 + 4)</t>
  </si>
  <si>
    <t xml:space="preserve">Remplacement Mathieu Campelo (fai la traction de Tours)</t>
  </si>
  <si>
    <t xml:space="preserve">12 Rouleaux de films transparent réf FEB45030023</t>
  </si>
  <si>
    <t xml:space="preserve">1 fût 210L lave glace + 1 fût 210L Liquide de refroidissement</t>
  </si>
  <si>
    <t xml:space="preserve">fuite d'air à l'avant</t>
  </si>
  <si>
    <t xml:space="preserve">Câble sauté</t>
  </si>
  <si>
    <t xml:space="preserve">Remplacement Mathieu Campelo du 18/04 au 20/04/2018 par Nolan Jordan</t>
  </si>
  <si>
    <t xml:space="preserve">1 Conducteur SPL avec ADR de Nuit (remplacement S. Legrand) + 1 conducteur de jour (remplacemen S. Prevel) toute la semaine 17</t>
  </si>
  <si>
    <t xml:space="preserve">1 cariste de nuit remplacement Mathieu Campelo semaine 17</t>
  </si>
  <si>
    <t xml:space="preserve">1 cariste remplacement Valentin RAMOS</t>
  </si>
  <si>
    <t xml:space="preserve">1 Conducteur SPL avec ADR de nuit (remplacement S. Legrand) du 02/05 au 04/05 + 1 conducteur de jour (remplacement P. Mortier) le 03/05 ; prolongé le 04/05 car T. Druet absent + 1 cariste de nuit (remplacement Mathieu Campelo) du 02/05 au 04/05.</t>
  </si>
  <si>
    <t xml:space="preserve">fuite d'huile des verins du hayon</t>
  </si>
  <si>
    <t xml:space="preserve">Remplacement joint situé à la base de la manivelle des béquilles</t>
  </si>
  <si>
    <t xml:space="preserve">1 cariste de nuit (remplacement Mathieu Campelo) + 1 conducteur de nuit (remplacemen Sébastien Legrand)</t>
  </si>
  <si>
    <t xml:space="preserve">Contrôle scelette tracteur</t>
  </si>
  <si>
    <t xml:space="preserve">OUI</t>
  </si>
  <si>
    <t xml:space="preserve">1 cariste de nuit Nolan + 1 conducteur de nuit (remplacement S. Legrand</t>
  </si>
  <si>
    <t xml:space="preserve">24 rlx de scotch - scelle de securité - cartons de bon BL </t>
  </si>
  <si>
    <t xml:space="preserve">cartons etiquettes 3 semaines de délai</t>
  </si>
  <si>
    <t xml:space="preserve">1 Tréteau de sécurité</t>
  </si>
  <si>
    <t xml:space="preserve">Remplacement 17/05 Toufik Bechick gabriel ET 18/05 THIERRY DRUET hamdy</t>
  </si>
  <si>
    <t xml:space="preserve">Clou dans pneu arrière, pneu crevé.</t>
  </si>
  <si>
    <t xml:space="preserve">Remplacement Toufik bechik semaine  21 et 22 - NASER HAMDY</t>
  </si>
  <si>
    <t xml:space="preserve">Cariste remplacement mathieu qui remplacera Jason 23 -24 et 25 mai</t>
  </si>
  <si>
    <t xml:space="preserve">Cariste remplacement valentin ramos le temps de son arrêt</t>
  </si>
  <si>
    <t xml:space="preserve">Recherche problème de fermeture de la porte arrière gauche </t>
  </si>
  <si>
    <t xml:space="preserve">Dépannage à l'usine de Mazière hayon</t>
  </si>
  <si>
    <t xml:space="preserve">Bouchon de réservoir </t>
  </si>
  <si>
    <t xml:space="preserve">Ressort du hayon est cassé</t>
  </si>
  <si>
    <t xml:space="preserve">Intervention sur l'auto porté perdu le caoutchouc sur le la roue et chariot 9 l'eau des batteries ont attaqué le plastique à cause d'une fuite.</t>
  </si>
  <si>
    <t xml:space="preserve">Commande d'un rétro</t>
  </si>
  <si>
    <t xml:space="preserve">Quai 18 - capteur qui empeche le pont de se lever ne fonctionne pas correctement</t>
  </si>
  <si>
    <t xml:space="preserve">T</t>
  </si>
  <si>
    <t xml:space="preserve"> </t>
  </si>
  <si>
    <t xml:space="preserve">FOURNISSEUR</t>
  </si>
  <si>
    <t xml:space="preserve">Fax </t>
  </si>
  <si>
    <t xml:space="preserve">Mail </t>
  </si>
  <si>
    <t xml:space="preserve">BON DE COMMANDE N°:</t>
  </si>
  <si>
    <t xml:space="preserve">N°VEHICULE</t>
  </si>
  <si>
    <t xml:space="preserve">Date</t>
  </si>
  <si>
    <t xml:space="preserve">Intervention demandée pour le</t>
  </si>
  <si>
    <t xml:space="preserve">Nature des travaux à effectuer : </t>
  </si>
  <si>
    <t xml:space="preserve">Commentaires : </t>
  </si>
</sst>
</file>

<file path=xl/styles.xml><?xml version="1.0" encoding="utf-8"?>
<styleSheet xmlns="http://schemas.openxmlformats.org/spreadsheetml/2006/main">
  <numFmts count="9">
    <numFmt numFmtId="164" formatCode="General"/>
    <numFmt numFmtId="165" formatCode="0#\ ##\ ##\ ##\ ##"/>
    <numFmt numFmtId="166" formatCode="@"/>
    <numFmt numFmtId="167" formatCode="_-* #,##0.00\ [$€-40C]_-;\-* #,##0.00\ [$€-40C]_-;_-* \-??\ [$€-40C]_-;_-@_-"/>
    <numFmt numFmtId="168" formatCode="DD/MM/YYYY"/>
    <numFmt numFmtId="169" formatCode="_-* #,##0.00\ _€_-;\-* #,##0.00\ _€_-;_-* \-??\ _€_-;_-@_-"/>
    <numFmt numFmtId="170" formatCode="_-* #,##0\ _€_-;\-* #,##0\ _€_-;_-* \-??\ _€_-;_-@_-"/>
    <numFmt numFmtId="171" formatCode="[$-F400]H:MM:SS\ AM/PM"/>
    <numFmt numFmtId="172" formatCode="#,##0.00&quot; €&quot;"/>
  </numFmts>
  <fonts count="22">
    <font>
      <sz val="10"/>
      <color rgb="FF000000"/>
      <name val="Trebuchet MS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rebuchet MS"/>
      <family val="2"/>
      <charset val="1"/>
    </font>
    <font>
      <b val="true"/>
      <sz val="8"/>
      <name val="Arial"/>
      <family val="2"/>
      <charset val="1"/>
    </font>
    <font>
      <b val="true"/>
      <sz val="10"/>
      <name val="Trebuchet MS"/>
      <family val="2"/>
      <charset val="1"/>
    </font>
    <font>
      <b val="true"/>
      <sz val="8"/>
      <name val="Trebuchet MS"/>
      <family val="2"/>
      <charset val="1"/>
    </font>
    <font>
      <sz val="8"/>
      <name val="Arial"/>
      <family val="2"/>
      <charset val="1"/>
    </font>
    <font>
      <sz val="8"/>
      <name val="Trebuchet MS"/>
      <family val="2"/>
      <charset val="1"/>
    </font>
    <font>
      <u val="single"/>
      <sz val="10"/>
      <color rgb="FF0000FF"/>
      <name val="Trebuchet MS"/>
      <family val="2"/>
      <charset val="1"/>
    </font>
    <font>
      <sz val="8"/>
      <color rgb="FF000000"/>
      <name val="Trebuchet MS"/>
      <family val="2"/>
      <charset val="1"/>
    </font>
    <font>
      <b val="true"/>
      <sz val="8"/>
      <color rgb="FF000000"/>
      <name val="Trebuchet MS"/>
      <family val="2"/>
      <charset val="1"/>
    </font>
    <font>
      <b val="true"/>
      <sz val="12"/>
      <color rgb="FF000000"/>
      <name val="Trebuchet MS"/>
      <family val="2"/>
      <charset val="1"/>
    </font>
    <font>
      <sz val="14"/>
      <color rgb="FF000000"/>
      <name val="Trebuchet MS"/>
      <family val="2"/>
      <charset val="1"/>
    </font>
    <font>
      <sz val="18"/>
      <color rgb="FF000000"/>
      <name val="Trebuchet MS"/>
      <family val="2"/>
      <charset val="1"/>
    </font>
    <font>
      <sz val="11"/>
      <color rgb="FF000000"/>
      <name val="Trebuchet MS"/>
      <family val="2"/>
      <charset val="1"/>
    </font>
    <font>
      <b val="true"/>
      <sz val="18"/>
      <color rgb="FF000000"/>
      <name val="Trebuchet MS"/>
      <family val="2"/>
      <charset val="1"/>
    </font>
    <font>
      <b val="true"/>
      <sz val="18"/>
      <name val="Trebuchet MS"/>
      <family val="2"/>
      <charset val="1"/>
    </font>
    <font>
      <sz val="12"/>
      <color rgb="FF000000"/>
      <name val="Trebuchet MS"/>
      <family val="2"/>
      <charset val="1"/>
    </font>
    <font>
      <sz val="14"/>
      <color rgb="FF000000"/>
      <name val="Trebuchet MS"/>
      <family val="2"/>
    </font>
    <font>
      <b val="true"/>
      <u val="single"/>
      <sz val="18"/>
      <color rgb="FF000000"/>
      <name val="Trebuchet MS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D99694"/>
        <bgColor rgb="FFFF99CC"/>
      </patternFill>
    </fill>
    <fill>
      <patternFill patternType="solid">
        <fgColor rgb="FFDDD9C3"/>
        <bgColor rgb="FFFFCC99"/>
      </patternFill>
    </fill>
    <fill>
      <patternFill patternType="solid">
        <fgColor rgb="FF8EB4E3"/>
        <bgColor rgb="FF9999FF"/>
      </patternFill>
    </fill>
    <fill>
      <patternFill patternType="solid">
        <fgColor rgb="FFC4BD97"/>
        <bgColor rgb="FFDDD9C3"/>
      </patternFill>
    </fill>
  </fills>
  <borders count="23">
    <border diagonalUp="false" diagonalDown="false">
      <left/>
      <right/>
      <top/>
      <bottom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medium"/>
      <right style="hair"/>
      <top style="medium"/>
      <bottom style="hair"/>
      <diagonal/>
    </border>
    <border diagonalUp="false" diagonalDown="false">
      <left style="hair"/>
      <right style="hair"/>
      <top style="medium"/>
      <bottom style="hair"/>
      <diagonal/>
    </border>
    <border diagonalUp="false" diagonalDown="false">
      <left/>
      <right style="hair"/>
      <top style="medium"/>
      <bottom style="hair"/>
      <diagonal/>
    </border>
    <border diagonalUp="false" diagonalDown="false">
      <left style="hair"/>
      <right style="medium"/>
      <top style="medium"/>
      <bottom style="hair"/>
      <diagonal/>
    </border>
    <border diagonalUp="false" diagonalDown="false">
      <left style="medium"/>
      <right style="hair"/>
      <top style="hair"/>
      <bottom style="hair"/>
      <diagonal/>
    </border>
    <border diagonalUp="false" diagonalDown="false">
      <left/>
      <right style="hair"/>
      <top style="hair"/>
      <bottom style="hair"/>
      <diagonal/>
    </border>
    <border diagonalUp="false" diagonalDown="false">
      <left style="hair"/>
      <right style="medium"/>
      <top style="hair"/>
      <bottom style="hair"/>
      <diagonal/>
    </border>
    <border diagonalUp="false" diagonalDown="false">
      <left style="medium"/>
      <right style="hair"/>
      <top style="hair"/>
      <bottom style="medium"/>
      <diagonal/>
    </border>
    <border diagonalUp="false" diagonalDown="false">
      <left style="hair"/>
      <right style="hair"/>
      <top style="hair"/>
      <bottom style="medium"/>
      <diagonal/>
    </border>
    <border diagonalUp="false" diagonalDown="false">
      <left style="hair"/>
      <right style="medium"/>
      <top style="hair"/>
      <bottom style="medium"/>
      <diagonal/>
    </border>
    <border diagonalUp="false" diagonalDown="false">
      <left style="medium"/>
      <right style="medium"/>
      <top style="medium"/>
      <bottom style="hair"/>
      <diagonal/>
    </border>
    <border diagonalUp="false" diagonalDown="false">
      <left style="medium"/>
      <right style="medium"/>
      <top style="hair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9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9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5" fontId="9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10" fillId="0" borderId="1" xfId="2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8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8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1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7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2" fillId="3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3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4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4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12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12" fillId="2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3" borderId="6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3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4" borderId="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4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0" fillId="0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0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70" fontId="0" fillId="0" borderId="1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0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0" fillId="0" borderId="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1" fontId="0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0" fillId="0" borderId="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72" fontId="0" fillId="0" borderId="8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0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11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3" borderId="9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3" borderId="1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0" fillId="0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0" fillId="0" borderId="1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1" fillId="0" borderId="10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70" fontId="0" fillId="0" borderId="10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0" fillId="0" borderId="1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0" fillId="0" borderId="1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71" fontId="0" fillId="0" borderId="1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70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5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1" fillId="5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70" fontId="0" fillId="5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7" fontId="0" fillId="5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13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4" fillId="0" borderId="5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5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14" fillId="0" borderId="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3" fillId="0" borderId="1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16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8" fillId="0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  <xf numFmtId="164" fontId="13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3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9" fillId="0" borderId="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19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20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21" fillId="0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0" borderId="13" xfId="0" applyFont="true" applyBorder="true" applyAlignment="true" applyProtection="false">
      <alignment horizontal="justify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4" xfId="0" applyFont="false" applyBorder="true" applyAlignment="true" applyProtection="false">
      <alignment horizontal="justify" vertical="center" textRotation="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justify" vertical="center" textRotation="0" wrapText="true" indent="0" shrinkToFit="false"/>
      <protection locked="true" hidden="false"/>
    </xf>
    <xf numFmtId="164" fontId="0" fillId="0" borderId="15" xfId="0" applyFont="false" applyBorder="true" applyAlignment="true" applyProtection="false">
      <alignment horizontal="justify" vertical="center" textRotation="0" wrapText="true" indent="0" shrinkToFit="false"/>
      <protection locked="true" hidden="false"/>
    </xf>
    <xf numFmtId="164" fontId="0" fillId="0" borderId="1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7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8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20" fillId="0" borderId="19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0" fillId="0" borderId="2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21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22" xfId="0" applyFont="false" applyBorder="true" applyAlignment="true" applyProtection="false">
      <alignment horizontal="general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*unknown*" xfId="20" builtinId="8" customBuiltin="false"/>
  </cellStyles>
  <dxfs count="5">
    <dxf>
      <font>
        <color rgb="FFFFFFFF"/>
      </font>
    </dxf>
    <dxf>
      <font>
        <color rgb="FFFFFFFF"/>
      </font>
    </dxf>
    <dxf>
      <font>
        <color rgb="FFFFFFFF"/>
      </font>
    </dxf>
    <dxf>
      <font>
        <color rgb="FFFFFFFF"/>
      </font>
    </dxf>
    <dxf>
      <fill>
        <patternFill>
          <bgColor rgb="FF4A452A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4BD97"/>
      <rgbColor rgb="FF808080"/>
      <rgbColor rgb="FF9999FF"/>
      <rgbColor rgb="FF993366"/>
      <rgbColor rgb="FFFFFFCC"/>
      <rgbColor rgb="FFCCFFFF"/>
      <rgbColor rgb="FF660066"/>
      <rgbColor rgb="FFD99694"/>
      <rgbColor rgb="FF0066CC"/>
      <rgbColor rgb="FFDDD9C3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8EB4E3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4A452A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externalLink" Target="externalLinks/externalLink1.xml"/><Relationship Id="rId6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/ParcReferentiel/REFERENCIEL%20PARC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FERENCIEL PARC"/>
    </sheetNames>
    <sheetDataSet>
      <sheetData sheetId="0">
        <row r="4">
          <cell r="C4" t="str">
            <v>x</v>
          </cell>
          <cell r="D4">
            <v>0</v>
          </cell>
          <cell r="E4">
            <v>0</v>
          </cell>
        </row>
        <row r="5">
          <cell r="C5" t="str">
            <v>DC 020 DS</v>
          </cell>
          <cell r="D5" t="str">
            <v>183F</v>
          </cell>
          <cell r="E5" t="str">
            <v>SR</v>
          </cell>
        </row>
        <row r="6">
          <cell r="D6">
            <v>0</v>
          </cell>
        </row>
        <row r="7">
          <cell r="D7">
            <v>0</v>
          </cell>
        </row>
        <row r="8">
          <cell r="C8" t="str">
            <v>CV 270 TG</v>
          </cell>
          <cell r="D8" t="str">
            <v>185F</v>
          </cell>
          <cell r="E8" t="str">
            <v>SR</v>
          </cell>
        </row>
        <row r="9">
          <cell r="D9">
            <v>0</v>
          </cell>
          <cell r="E9" t="str">
            <v>P</v>
          </cell>
        </row>
        <row r="10">
          <cell r="D10">
            <v>0</v>
          </cell>
        </row>
        <row r="11">
          <cell r="C11" t="str">
            <v>x</v>
          </cell>
          <cell r="D11">
            <v>0</v>
          </cell>
          <cell r="E11">
            <v>0</v>
          </cell>
        </row>
        <row r="12">
          <cell r="D12">
            <v>0</v>
          </cell>
        </row>
        <row r="18">
          <cell r="D18">
            <v>0</v>
          </cell>
        </row>
        <row r="21">
          <cell r="C21" t="str">
            <v>CT 291 EE</v>
          </cell>
          <cell r="D21" t="str">
            <v>120TH</v>
          </cell>
          <cell r="E21" t="str">
            <v>SR</v>
          </cell>
        </row>
        <row r="22">
          <cell r="C22" t="str">
            <v>CA 015 BJ</v>
          </cell>
          <cell r="D22" t="str">
            <v>193F</v>
          </cell>
          <cell r="E22" t="str">
            <v>SR</v>
          </cell>
        </row>
        <row r="59">
          <cell r="C59" t="str">
            <v>x</v>
          </cell>
          <cell r="D59">
            <v>0</v>
          </cell>
          <cell r="E59">
            <v>0</v>
          </cell>
        </row>
        <row r="60">
          <cell r="C60" t="str">
            <v>x</v>
          </cell>
          <cell r="D60">
            <v>0</v>
          </cell>
          <cell r="E60">
            <v>0</v>
          </cell>
        </row>
        <row r="61">
          <cell r="C61" t="str">
            <v>BX 262 FD</v>
          </cell>
          <cell r="D61">
            <v>0</v>
          </cell>
          <cell r="E61" t="str">
            <v>T</v>
          </cell>
        </row>
        <row r="62">
          <cell r="C62" t="str">
            <v>BX 736 CM</v>
          </cell>
          <cell r="D62">
            <v>0</v>
          </cell>
          <cell r="E62" t="str">
            <v>T</v>
          </cell>
        </row>
        <row r="64">
          <cell r="C64" t="str">
            <v>BY 117 SP</v>
          </cell>
          <cell r="D64">
            <v>0</v>
          </cell>
          <cell r="E64" t="str">
            <v>P</v>
          </cell>
        </row>
        <row r="65">
          <cell r="C65" t="str">
            <v>BY 120 SP</v>
          </cell>
          <cell r="D65">
            <v>0</v>
          </cell>
          <cell r="E65" t="str">
            <v>T</v>
          </cell>
        </row>
        <row r="66">
          <cell r="C66" t="str">
            <v>x</v>
          </cell>
          <cell r="D66">
            <v>0</v>
          </cell>
          <cell r="E66">
            <v>0</v>
          </cell>
        </row>
        <row r="67">
          <cell r="C67" t="str">
            <v>BZ 195 QS</v>
          </cell>
          <cell r="D67">
            <v>0</v>
          </cell>
          <cell r="E67" t="str">
            <v>T</v>
          </cell>
        </row>
        <row r="69">
          <cell r="C69" t="str">
            <v>CA 134 MZ</v>
          </cell>
          <cell r="D69">
            <v>0</v>
          </cell>
          <cell r="E69" t="str">
            <v>T</v>
          </cell>
        </row>
        <row r="70">
          <cell r="C70" t="str">
            <v>CA 284 DV</v>
          </cell>
          <cell r="D70">
            <v>0</v>
          </cell>
          <cell r="E70" t="str">
            <v>T</v>
          </cell>
        </row>
        <row r="73">
          <cell r="C73" t="str">
            <v>CL 255 WT</v>
          </cell>
          <cell r="D73">
            <v>0</v>
          </cell>
          <cell r="E73" t="str">
            <v>T</v>
          </cell>
        </row>
        <row r="74">
          <cell r="C74" t="str">
            <v>x</v>
          </cell>
          <cell r="D74">
            <v>0</v>
          </cell>
          <cell r="E74">
            <v>0</v>
          </cell>
        </row>
        <row r="75">
          <cell r="C75" t="str">
            <v>CL 884 KX</v>
          </cell>
          <cell r="D75">
            <v>0</v>
          </cell>
          <cell r="E75" t="str">
            <v>T</v>
          </cell>
        </row>
        <row r="76">
          <cell r="C76" t="str">
            <v>CM 495 LX</v>
          </cell>
          <cell r="D76">
            <v>0</v>
          </cell>
          <cell r="E76" t="str">
            <v>P</v>
          </cell>
        </row>
        <row r="79">
          <cell r="C79" t="str">
            <v>BX 695 RD</v>
          </cell>
          <cell r="D79" t="str">
            <v>113F</v>
          </cell>
          <cell r="E79" t="str">
            <v>SR</v>
          </cell>
        </row>
        <row r="80">
          <cell r="C80" t="str">
            <v>x</v>
          </cell>
          <cell r="D80">
            <v>0</v>
          </cell>
          <cell r="E80">
            <v>0</v>
          </cell>
        </row>
        <row r="81">
          <cell r="C81" t="str">
            <v>CV 699 RJ</v>
          </cell>
          <cell r="D81">
            <v>0</v>
          </cell>
          <cell r="E81" t="str">
            <v>T</v>
          </cell>
        </row>
        <row r="82">
          <cell r="C82" t="str">
            <v>BZ 501 SC</v>
          </cell>
          <cell r="D82" t="str">
            <v>114TH</v>
          </cell>
          <cell r="E82" t="str">
            <v>SR</v>
          </cell>
        </row>
        <row r="83">
          <cell r="C83" t="str">
            <v>CJ 784 QA</v>
          </cell>
          <cell r="D83" t="str">
            <v>115T</v>
          </cell>
          <cell r="E83" t="str">
            <v>SR</v>
          </cell>
        </row>
        <row r="84">
          <cell r="C84" t="str">
            <v>CY 977 AX</v>
          </cell>
          <cell r="D84">
            <v>0</v>
          </cell>
          <cell r="E84" t="str">
            <v>T</v>
          </cell>
        </row>
        <row r="85">
          <cell r="C85" t="str">
            <v>CM 087 BP</v>
          </cell>
          <cell r="D85" t="str">
            <v>116FH</v>
          </cell>
          <cell r="E85" t="str">
            <v>SR</v>
          </cell>
        </row>
        <row r="86">
          <cell r="C86" t="str">
            <v>CZ 358 AN</v>
          </cell>
          <cell r="D86">
            <v>0</v>
          </cell>
          <cell r="E86" t="str">
            <v>P</v>
          </cell>
        </row>
        <row r="87">
          <cell r="C87" t="str">
            <v>CM 528 YG</v>
          </cell>
          <cell r="D87" t="str">
            <v>117TH</v>
          </cell>
          <cell r="E87" t="str">
            <v>SR</v>
          </cell>
        </row>
        <row r="88">
          <cell r="C88" t="str">
            <v>CY 391 RP</v>
          </cell>
          <cell r="D88" t="str">
            <v>118T</v>
          </cell>
          <cell r="E88" t="str">
            <v>SR</v>
          </cell>
        </row>
        <row r="89">
          <cell r="C89" t="str">
            <v>DC 935 FB</v>
          </cell>
          <cell r="D89">
            <v>0</v>
          </cell>
          <cell r="E89" t="str">
            <v>T</v>
          </cell>
        </row>
        <row r="90">
          <cell r="C90" t="str">
            <v>DC 983 FB</v>
          </cell>
          <cell r="D90">
            <v>0</v>
          </cell>
          <cell r="E90" t="str">
            <v>T</v>
          </cell>
        </row>
        <row r="91">
          <cell r="C91" t="str">
            <v>CZ 370 SD</v>
          </cell>
          <cell r="D91" t="str">
            <v>119TH</v>
          </cell>
          <cell r="E91" t="str">
            <v>SR</v>
          </cell>
        </row>
        <row r="92">
          <cell r="C92" t="str">
            <v>DD 720 TX</v>
          </cell>
          <cell r="D92" t="str">
            <v>125T</v>
          </cell>
          <cell r="E92" t="str">
            <v>SR</v>
          </cell>
        </row>
        <row r="93">
          <cell r="C93" t="str">
            <v>DD 848 TX</v>
          </cell>
          <cell r="D93" t="str">
            <v>126TH</v>
          </cell>
          <cell r="E93" t="str">
            <v>SR</v>
          </cell>
        </row>
        <row r="94">
          <cell r="C94" t="str">
            <v>DF 603 MY</v>
          </cell>
          <cell r="D94" t="str">
            <v>127TH</v>
          </cell>
          <cell r="E94" t="str">
            <v>SR</v>
          </cell>
        </row>
        <row r="95">
          <cell r="C95" t="str">
            <v>DH 195 TH</v>
          </cell>
          <cell r="D95">
            <v>0</v>
          </cell>
          <cell r="E95" t="str">
            <v>T</v>
          </cell>
        </row>
        <row r="96">
          <cell r="C96" t="str">
            <v>CX 644 GH</v>
          </cell>
          <cell r="D96">
            <v>0</v>
          </cell>
          <cell r="E96" t="str">
            <v>A</v>
          </cell>
        </row>
        <row r="97">
          <cell r="C97" t="str">
            <v>BT 575 XG</v>
          </cell>
          <cell r="D97">
            <v>0</v>
          </cell>
          <cell r="E97" t="str">
            <v>A</v>
          </cell>
        </row>
        <row r="98">
          <cell r="C98" t="str">
            <v>CHARIOT EMBARQUE</v>
          </cell>
          <cell r="D98">
            <v>0</v>
          </cell>
          <cell r="E98" t="str">
            <v>A</v>
          </cell>
        </row>
        <row r="99">
          <cell r="C99" t="str">
            <v>DK 811 BC</v>
          </cell>
          <cell r="D99">
            <v>0</v>
          </cell>
          <cell r="E99" t="str">
            <v>T</v>
          </cell>
        </row>
        <row r="100">
          <cell r="C100" t="str">
            <v>DL 383 HA</v>
          </cell>
          <cell r="D100" t="str">
            <v>128F</v>
          </cell>
          <cell r="E100" t="str">
            <v>SR</v>
          </cell>
        </row>
        <row r="101">
          <cell r="C101" t="str">
            <v>DN 168 AD</v>
          </cell>
          <cell r="D101">
            <v>0</v>
          </cell>
          <cell r="E101" t="str">
            <v>P</v>
          </cell>
        </row>
        <row r="102">
          <cell r="C102" t="str">
            <v>DQ 614 NT</v>
          </cell>
          <cell r="D102">
            <v>129</v>
          </cell>
          <cell r="E102" t="str">
            <v>SR</v>
          </cell>
        </row>
        <row r="103">
          <cell r="C103" t="str">
            <v>DQ 510 YE</v>
          </cell>
          <cell r="D103">
            <v>130</v>
          </cell>
          <cell r="E103" t="str">
            <v>SR</v>
          </cell>
        </row>
        <row r="104">
          <cell r="C104" t="str">
            <v>DR 037 PC</v>
          </cell>
          <cell r="D104">
            <v>131</v>
          </cell>
          <cell r="E104" t="str">
            <v>SR</v>
          </cell>
        </row>
        <row r="105">
          <cell r="C105" t="str">
            <v>DW 907 KH</v>
          </cell>
          <cell r="D105">
            <v>0</v>
          </cell>
          <cell r="E105" t="str">
            <v>T</v>
          </cell>
        </row>
        <row r="106">
          <cell r="C106" t="str">
            <v>DW 358 PD</v>
          </cell>
          <cell r="D106">
            <v>0</v>
          </cell>
          <cell r="E106" t="str">
            <v>T</v>
          </cell>
        </row>
        <row r="107">
          <cell r="C107" t="str">
            <v>DW 779 TH</v>
          </cell>
          <cell r="D107">
            <v>0</v>
          </cell>
          <cell r="E107" t="str">
            <v>T</v>
          </cell>
        </row>
        <row r="108">
          <cell r="C108" t="str">
            <v>DW 765 TH</v>
          </cell>
          <cell r="D108">
            <v>0</v>
          </cell>
          <cell r="E108" t="str">
            <v>T</v>
          </cell>
        </row>
        <row r="109">
          <cell r="C109" t="str">
            <v>EE 501 SX</v>
          </cell>
          <cell r="D109">
            <v>0</v>
          </cell>
          <cell r="E109" t="str">
            <v>T</v>
          </cell>
        </row>
        <row r="110">
          <cell r="C110" t="str">
            <v>EF 177 YC</v>
          </cell>
          <cell r="D110">
            <v>132</v>
          </cell>
          <cell r="E110" t="str">
            <v>SR</v>
          </cell>
        </row>
        <row r="111">
          <cell r="C111" t="str">
            <v>EG 697 EV</v>
          </cell>
          <cell r="D111">
            <v>133</v>
          </cell>
          <cell r="E111" t="str">
            <v>SR</v>
          </cell>
        </row>
        <row r="112">
          <cell r="C112" t="str">
            <v>EK 744 PA</v>
          </cell>
          <cell r="D112">
            <v>134</v>
          </cell>
          <cell r="E112" t="str">
            <v>SR</v>
          </cell>
        </row>
        <row r="113">
          <cell r="C113" t="str">
            <v>EK 262 QT</v>
          </cell>
          <cell r="D113">
            <v>0</v>
          </cell>
          <cell r="E113" t="str">
            <v>T</v>
          </cell>
        </row>
        <row r="114">
          <cell r="C114" t="str">
            <v>EK 405 ZJ</v>
          </cell>
          <cell r="D114">
            <v>0</v>
          </cell>
          <cell r="E114" t="str">
            <v>T</v>
          </cell>
        </row>
        <row r="115">
          <cell r="C115" t="str">
            <v>EL 389 KZ</v>
          </cell>
          <cell r="D115">
            <v>0</v>
          </cell>
          <cell r="E115" t="str">
            <v>T</v>
          </cell>
        </row>
        <row r="116">
          <cell r="C116" t="str">
            <v>EN 542 HQ</v>
          </cell>
          <cell r="D116">
            <v>135</v>
          </cell>
          <cell r="E116" t="str">
            <v>SR</v>
          </cell>
        </row>
        <row r="117">
          <cell r="C117" t="str">
            <v>ER 705 DH</v>
          </cell>
          <cell r="D117">
            <v>0</v>
          </cell>
          <cell r="E117" t="str">
            <v>T</v>
          </cell>
        </row>
        <row r="118">
          <cell r="C118" t="str">
            <v>ER 851 XM</v>
          </cell>
          <cell r="D118">
            <v>0</v>
          </cell>
          <cell r="E118" t="str">
            <v>P</v>
          </cell>
        </row>
        <row r="119">
          <cell r="C119">
            <v>0</v>
          </cell>
          <cell r="D119">
            <v>0</v>
          </cell>
          <cell r="E119">
            <v>0</v>
          </cell>
        </row>
        <row r="120">
          <cell r="C120">
            <v>0</v>
          </cell>
          <cell r="D120">
            <v>0</v>
          </cell>
          <cell r="E120">
            <v>0</v>
          </cell>
        </row>
        <row r="121">
          <cell r="C121">
            <v>0</v>
          </cell>
          <cell r="D121">
            <v>0</v>
          </cell>
          <cell r="E121">
            <v>0</v>
          </cell>
        </row>
      </sheetData>
    </sheetDataSet>
  </externalBook>
</externalLink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12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K3" activeCellId="0" sqref="K3"/>
    </sheetView>
  </sheetViews>
  <sheetFormatPr defaultRowHeight="15" zeroHeight="false" outlineLevelRow="0" outlineLevelCol="0"/>
  <cols>
    <col collapsed="false" customWidth="true" hidden="false" outlineLevel="0" max="1" min="1" style="1" width="14.71"/>
    <col collapsed="false" customWidth="true" hidden="false" outlineLevel="0" max="2" min="2" style="1" width="17.71"/>
    <col collapsed="false" customWidth="true" hidden="false" outlineLevel="0" max="3" min="3" style="1" width="30.14"/>
    <col collapsed="false" customWidth="true" hidden="false" outlineLevel="0" max="4" min="4" style="2" width="11.42"/>
    <col collapsed="false" customWidth="true" hidden="false" outlineLevel="0" max="5" min="5" style="1" width="2.85"/>
    <col collapsed="false" customWidth="true" hidden="false" outlineLevel="0" max="6" min="6" style="1" width="20.57"/>
    <col collapsed="false" customWidth="true" hidden="false" outlineLevel="0" max="7" min="7" style="1" width="3.57"/>
    <col collapsed="false" customWidth="true" hidden="false" outlineLevel="0" max="8" min="8" style="1" width="18.57"/>
    <col collapsed="false" customWidth="true" hidden="false" outlineLevel="0" max="12" min="9" style="1" width="11.42"/>
    <col collapsed="false" customWidth="true" hidden="false" outlineLevel="0" max="13" min="13" style="0" width="11.14"/>
    <col collapsed="false" customWidth="true" hidden="false" outlineLevel="0" max="1025" min="14" style="1" width="11.42"/>
  </cols>
  <sheetData>
    <row r="1" s="4" customFormat="true" ht="27" hidden="false" customHeight="false" outlineLevel="0" collapsed="false">
      <c r="A1" s="3" t="s">
        <v>0</v>
      </c>
      <c r="B1" s="3" t="s">
        <v>1</v>
      </c>
      <c r="C1" s="3" t="s">
        <v>2</v>
      </c>
      <c r="D1" s="3" t="s">
        <v>3</v>
      </c>
      <c r="F1" s="5" t="s">
        <v>4</v>
      </c>
      <c r="H1" s="5" t="s">
        <v>5</v>
      </c>
      <c r="I1" s="5" t="s">
        <v>6</v>
      </c>
      <c r="J1" s="5" t="s">
        <v>7</v>
      </c>
      <c r="K1" s="6" t="s">
        <v>8</v>
      </c>
      <c r="L1" s="6" t="s">
        <v>9</v>
      </c>
      <c r="M1" s="6" t="s">
        <v>10</v>
      </c>
    </row>
    <row r="2" customFormat="false" ht="15" hidden="false" customHeight="false" outlineLevel="0" collapsed="false">
      <c r="A2" s="7" t="s">
        <v>11</v>
      </c>
      <c r="B2" s="8"/>
      <c r="C2" s="8"/>
      <c r="D2" s="9"/>
      <c r="F2" s="10" t="s">
        <v>12</v>
      </c>
      <c r="H2" s="10"/>
      <c r="I2" s="10"/>
      <c r="J2" s="10" t="s">
        <v>13</v>
      </c>
      <c r="K2" s="11" t="str">
        <f aca="false">LEFT(I2,3)</f>
        <v/>
      </c>
      <c r="L2" s="10" t="n">
        <f aca="false">H2</f>
        <v>0</v>
      </c>
      <c r="M2" s="10"/>
    </row>
    <row r="3" customFormat="false" ht="15" hidden="false" customHeight="false" outlineLevel="0" collapsed="false">
      <c r="A3" s="7"/>
      <c r="B3" s="12"/>
      <c r="C3" s="13"/>
      <c r="D3" s="14"/>
      <c r="F3" s="10" t="s">
        <v>14</v>
      </c>
      <c r="H3" s="10"/>
      <c r="I3" s="10" t="n">
        <f aca="false">'[1]REFERENCIEL PARC'!D18</f>
        <v>0</v>
      </c>
      <c r="J3" s="10" t="s">
        <v>15</v>
      </c>
      <c r="K3" s="11" t="str">
        <f aca="false">LEFT(I3,3)</f>
        <v>0</v>
      </c>
      <c r="L3" s="10" t="n">
        <f aca="false">H3</f>
        <v>0</v>
      </c>
      <c r="M3" s="10"/>
    </row>
    <row r="4" customFormat="false" ht="15" hidden="false" customHeight="false" outlineLevel="0" collapsed="false">
      <c r="A4" s="7"/>
      <c r="B4" s="7"/>
      <c r="C4" s="7"/>
      <c r="D4" s="14"/>
      <c r="F4" s="10" t="s">
        <v>16</v>
      </c>
      <c r="H4" s="10"/>
      <c r="I4" s="10" t="n">
        <f aca="false">'[1]REFERENCIEL PARC'!D6</f>
        <v>0</v>
      </c>
      <c r="J4" s="10" t="s">
        <v>15</v>
      </c>
      <c r="K4" s="11" t="str">
        <f aca="false">LEFT(I4,3)</f>
        <v>0</v>
      </c>
      <c r="L4" s="10" t="n">
        <f aca="false">H4</f>
        <v>0</v>
      </c>
      <c r="M4" s="10"/>
    </row>
    <row r="5" customFormat="false" ht="15" hidden="false" customHeight="false" outlineLevel="0" collapsed="false">
      <c r="A5" s="7"/>
      <c r="B5" s="7"/>
      <c r="C5" s="13"/>
      <c r="D5" s="15"/>
      <c r="F5" s="10" t="s">
        <v>17</v>
      </c>
      <c r="H5" s="10"/>
      <c r="I5" s="10" t="n">
        <f aca="false">'[1]REFERENCIEL PARC'!D7</f>
        <v>0</v>
      </c>
      <c r="J5" s="10" t="s">
        <v>15</v>
      </c>
      <c r="K5" s="11" t="str">
        <f aca="false">LEFT(I5,3)</f>
        <v>0</v>
      </c>
      <c r="L5" s="10" t="n">
        <f aca="false">H5</f>
        <v>0</v>
      </c>
      <c r="M5" s="10"/>
    </row>
    <row r="6" customFormat="false" ht="15" hidden="false" customHeight="false" outlineLevel="0" collapsed="false">
      <c r="A6" s="8"/>
      <c r="B6" s="8"/>
      <c r="C6" s="13"/>
      <c r="D6" s="15"/>
      <c r="F6" s="10" t="s">
        <v>18</v>
      </c>
      <c r="H6" s="10"/>
      <c r="I6" s="10"/>
      <c r="J6" s="10" t="s">
        <v>13</v>
      </c>
      <c r="K6" s="11" t="str">
        <f aca="false">LEFT(I6,3)</f>
        <v/>
      </c>
      <c r="L6" s="10" t="n">
        <f aca="false">H6</f>
        <v>0</v>
      </c>
      <c r="M6" s="10"/>
    </row>
    <row r="7" customFormat="false" ht="15" hidden="false" customHeight="false" outlineLevel="0" collapsed="false">
      <c r="A7" s="7"/>
      <c r="B7" s="7"/>
      <c r="C7" s="7"/>
      <c r="D7" s="15"/>
      <c r="F7" s="10" t="s">
        <v>19</v>
      </c>
      <c r="H7" s="10"/>
      <c r="I7" s="10" t="n">
        <f aca="false">'[1]REFERENCIEL PARC'!D9</f>
        <v>0</v>
      </c>
      <c r="J7" s="10" t="str">
        <f aca="false">'[1]REFERENCIEL PARC'!E9</f>
        <v>P</v>
      </c>
      <c r="K7" s="11" t="str">
        <f aca="false">LEFT(I7,3)</f>
        <v>0</v>
      </c>
      <c r="L7" s="10" t="n">
        <f aca="false">H7</f>
        <v>0</v>
      </c>
      <c r="M7" s="10"/>
    </row>
    <row r="8" customFormat="false" ht="15" hidden="false" customHeight="false" outlineLevel="0" collapsed="false">
      <c r="A8" s="7"/>
      <c r="B8" s="7"/>
      <c r="C8" s="7"/>
      <c r="D8" s="15"/>
      <c r="F8" s="10" t="s">
        <v>20</v>
      </c>
      <c r="H8" s="10"/>
      <c r="I8" s="10" t="n">
        <f aca="false">'[1]REFERENCIEL PARC'!D10</f>
        <v>0</v>
      </c>
      <c r="J8" s="10" t="s">
        <v>13</v>
      </c>
      <c r="K8" s="11" t="str">
        <f aca="false">LEFT(I8,3)</f>
        <v>0</v>
      </c>
      <c r="L8" s="10" t="n">
        <f aca="false">H8</f>
        <v>0</v>
      </c>
      <c r="M8" s="10"/>
    </row>
    <row r="9" customFormat="false" ht="15" hidden="false" customHeight="false" outlineLevel="0" collapsed="false">
      <c r="A9" s="7"/>
      <c r="B9" s="12"/>
      <c r="C9" s="13"/>
      <c r="D9" s="14"/>
      <c r="F9" s="10" t="s">
        <v>21</v>
      </c>
      <c r="H9" s="10"/>
      <c r="I9" s="10"/>
      <c r="J9" s="10" t="s">
        <v>15</v>
      </c>
      <c r="K9" s="11" t="str">
        <f aca="false">LEFT(I9,3)</f>
        <v/>
      </c>
      <c r="L9" s="10" t="n">
        <f aca="false">H9</f>
        <v>0</v>
      </c>
      <c r="M9" s="10"/>
    </row>
    <row r="10" customFormat="false" ht="15" hidden="false" customHeight="false" outlineLevel="0" collapsed="false">
      <c r="A10" s="7"/>
      <c r="B10" s="7"/>
      <c r="C10" s="7"/>
      <c r="D10" s="15"/>
      <c r="F10" s="10" t="s">
        <v>22</v>
      </c>
      <c r="H10" s="10"/>
      <c r="I10" s="10" t="n">
        <f aca="false">'[1]REFERENCIEL PARC'!D12</f>
        <v>0</v>
      </c>
      <c r="J10" s="10" t="s">
        <v>15</v>
      </c>
      <c r="K10" s="11" t="str">
        <f aca="false">LEFT(I10,3)</f>
        <v>0</v>
      </c>
      <c r="L10" s="10" t="n">
        <f aca="false">H10</f>
        <v>0</v>
      </c>
      <c r="M10" s="10"/>
    </row>
    <row r="11" customFormat="false" ht="15" hidden="false" customHeight="false" outlineLevel="0" collapsed="false">
      <c r="A11" s="7"/>
      <c r="B11" s="7"/>
      <c r="C11" s="13"/>
      <c r="D11" s="15"/>
      <c r="F11" s="10" t="s">
        <v>23</v>
      </c>
      <c r="H11" s="10"/>
      <c r="I11" s="10"/>
      <c r="J11" s="10" t="s">
        <v>24</v>
      </c>
      <c r="K11" s="11"/>
      <c r="L11" s="10" t="n">
        <f aca="false">H11</f>
        <v>0</v>
      </c>
      <c r="M11" s="10"/>
    </row>
    <row r="12" customFormat="false" ht="15" hidden="false" customHeight="false" outlineLevel="0" collapsed="false">
      <c r="A12" s="7"/>
      <c r="B12" s="7"/>
      <c r="C12" s="13"/>
      <c r="D12" s="15"/>
      <c r="F12" s="10" t="s">
        <v>11</v>
      </c>
      <c r="H12" s="10"/>
      <c r="I12" s="10"/>
      <c r="J12" s="10" t="s">
        <v>24</v>
      </c>
      <c r="K12" s="11"/>
      <c r="L12" s="10" t="n">
        <f aca="false">H12</f>
        <v>0</v>
      </c>
      <c r="M12" s="10"/>
    </row>
    <row r="13" customFormat="false" ht="15" hidden="false" customHeight="false" outlineLevel="0" collapsed="false">
      <c r="A13" s="7"/>
      <c r="B13" s="7"/>
      <c r="C13" s="7"/>
      <c r="D13" s="15"/>
      <c r="F13" s="10" t="s">
        <v>25</v>
      </c>
      <c r="H13" s="10"/>
      <c r="I13" s="10"/>
      <c r="J13" s="10" t="s">
        <v>26</v>
      </c>
      <c r="K13" s="11"/>
      <c r="L13" s="10" t="n">
        <f aca="false">H13</f>
        <v>0</v>
      </c>
      <c r="M13" s="10"/>
    </row>
    <row r="14" customFormat="false" ht="15" hidden="false" customHeight="false" outlineLevel="0" collapsed="false">
      <c r="A14" s="7"/>
      <c r="B14" s="12"/>
      <c r="C14" s="12"/>
      <c r="D14" s="14"/>
      <c r="F14" s="1" t="s">
        <v>27</v>
      </c>
      <c r="H14" s="10"/>
      <c r="I14" s="10"/>
      <c r="J14" s="10" t="s">
        <v>26</v>
      </c>
      <c r="K14" s="11"/>
      <c r="L14" s="10" t="n">
        <f aca="false">H14</f>
        <v>0</v>
      </c>
      <c r="M14" s="10"/>
    </row>
    <row r="15" customFormat="false" ht="15" hidden="false" customHeight="false" outlineLevel="0" collapsed="false">
      <c r="A15" s="7"/>
      <c r="B15" s="7"/>
      <c r="C15" s="7"/>
      <c r="D15" s="15"/>
      <c r="H15" s="10"/>
      <c r="I15" s="10"/>
      <c r="J15" s="10" t="s">
        <v>24</v>
      </c>
      <c r="K15" s="11"/>
      <c r="L15" s="10" t="n">
        <f aca="false">H15</f>
        <v>0</v>
      </c>
      <c r="M15" s="10"/>
    </row>
    <row r="16" customFormat="false" ht="15" hidden="false" customHeight="false" outlineLevel="0" collapsed="false">
      <c r="A16" s="7"/>
      <c r="B16" s="7"/>
      <c r="C16" s="7"/>
      <c r="D16" s="15"/>
      <c r="H16" s="10"/>
      <c r="I16" s="10"/>
      <c r="J16" s="10" t="s">
        <v>24</v>
      </c>
      <c r="K16" s="11"/>
      <c r="L16" s="10" t="n">
        <f aca="false">H16</f>
        <v>0</v>
      </c>
      <c r="M16" s="10"/>
    </row>
    <row r="17" customFormat="false" ht="15" hidden="false" customHeight="false" outlineLevel="0" collapsed="false">
      <c r="A17" s="7"/>
      <c r="B17" s="7"/>
      <c r="C17" s="7"/>
      <c r="D17" s="14"/>
      <c r="H17" s="10" t="s">
        <v>28</v>
      </c>
      <c r="I17" s="10"/>
      <c r="J17" s="10" t="s">
        <v>29</v>
      </c>
      <c r="K17" s="11"/>
      <c r="L17" s="10" t="str">
        <f aca="false">H17</f>
        <v>Quai n° 1</v>
      </c>
      <c r="M17" s="10"/>
    </row>
    <row r="18" customFormat="false" ht="15" hidden="false" customHeight="false" outlineLevel="0" collapsed="false">
      <c r="A18" s="7"/>
      <c r="B18" s="7"/>
      <c r="C18" s="7"/>
      <c r="D18" s="15"/>
      <c r="H18" s="10" t="s">
        <v>30</v>
      </c>
      <c r="I18" s="10"/>
      <c r="J18" s="10" t="s">
        <v>29</v>
      </c>
      <c r="K18" s="11"/>
      <c r="L18" s="10" t="str">
        <f aca="false">H18</f>
        <v>Quai n° 2</v>
      </c>
      <c r="M18" s="10"/>
    </row>
    <row r="19" customFormat="false" ht="15" hidden="false" customHeight="false" outlineLevel="0" collapsed="false">
      <c r="A19" s="7"/>
      <c r="B19" s="7"/>
      <c r="C19" s="7"/>
      <c r="D19" s="14"/>
      <c r="H19" s="10" t="s">
        <v>31</v>
      </c>
      <c r="I19" s="10"/>
      <c r="J19" s="10" t="s">
        <v>29</v>
      </c>
      <c r="K19" s="11"/>
      <c r="L19" s="10" t="str">
        <f aca="false">H19</f>
        <v>Quai n° 3</v>
      </c>
      <c r="M19" s="10"/>
    </row>
    <row r="20" customFormat="false" ht="15" hidden="false" customHeight="false" outlineLevel="0" collapsed="false">
      <c r="A20" s="7"/>
      <c r="B20" s="7"/>
      <c r="C20" s="7"/>
      <c r="D20" s="15"/>
      <c r="H20" s="10" t="s">
        <v>32</v>
      </c>
      <c r="I20" s="10"/>
      <c r="J20" s="10" t="s">
        <v>29</v>
      </c>
      <c r="K20" s="11"/>
      <c r="L20" s="10" t="str">
        <f aca="false">H20</f>
        <v>Quai n° 4</v>
      </c>
      <c r="M20" s="16"/>
    </row>
    <row r="21" customFormat="false" ht="15" hidden="false" customHeight="false" outlineLevel="0" collapsed="false">
      <c r="A21" s="8"/>
      <c r="B21" s="8"/>
      <c r="C21" s="8"/>
      <c r="D21" s="9"/>
      <c r="H21" s="10" t="s">
        <v>33</v>
      </c>
      <c r="I21" s="10"/>
      <c r="J21" s="10" t="s">
        <v>29</v>
      </c>
      <c r="K21" s="11"/>
      <c r="L21" s="10" t="str">
        <f aca="false">H21</f>
        <v>Quai n° 5</v>
      </c>
      <c r="M21" s="16"/>
    </row>
    <row r="22" customFormat="false" ht="15" hidden="false" customHeight="false" outlineLevel="0" collapsed="false">
      <c r="A22" s="8"/>
      <c r="B22" s="8"/>
      <c r="C22" s="8"/>
      <c r="D22" s="9"/>
      <c r="H22" s="10" t="s">
        <v>34</v>
      </c>
      <c r="I22" s="10"/>
      <c r="J22" s="10" t="s">
        <v>29</v>
      </c>
      <c r="K22" s="11"/>
      <c r="L22" s="10" t="str">
        <f aca="false">H22</f>
        <v>Quai n° 6</v>
      </c>
      <c r="M22" s="16"/>
    </row>
    <row r="23" customFormat="false" ht="15" hidden="false" customHeight="false" outlineLevel="0" collapsed="false">
      <c r="A23" s="8"/>
      <c r="B23" s="8"/>
      <c r="C23" s="8"/>
      <c r="D23" s="9"/>
      <c r="H23" s="10" t="s">
        <v>35</v>
      </c>
      <c r="I23" s="10"/>
      <c r="J23" s="10" t="s">
        <v>29</v>
      </c>
      <c r="K23" s="11"/>
      <c r="L23" s="10" t="str">
        <f aca="false">H23</f>
        <v>Quai n° 7</v>
      </c>
      <c r="M23" s="16"/>
    </row>
    <row r="24" customFormat="false" ht="15" hidden="false" customHeight="false" outlineLevel="0" collapsed="false">
      <c r="A24" s="8"/>
      <c r="B24" s="8"/>
      <c r="C24" s="8"/>
      <c r="D24" s="9"/>
      <c r="H24" s="10" t="s">
        <v>36</v>
      </c>
      <c r="I24" s="10"/>
      <c r="J24" s="10" t="s">
        <v>29</v>
      </c>
      <c r="K24" s="11"/>
      <c r="L24" s="10" t="str">
        <f aca="false">H24</f>
        <v>Quai n° 8</v>
      </c>
      <c r="M24" s="16"/>
    </row>
    <row r="25" customFormat="false" ht="15" hidden="false" customHeight="false" outlineLevel="0" collapsed="false">
      <c r="A25" s="8"/>
      <c r="B25" s="8"/>
      <c r="C25" s="8"/>
      <c r="D25" s="9"/>
      <c r="H25" s="10" t="s">
        <v>37</v>
      </c>
      <c r="I25" s="10"/>
      <c r="J25" s="10" t="s">
        <v>29</v>
      </c>
      <c r="K25" s="11"/>
      <c r="L25" s="10" t="str">
        <f aca="false">H25</f>
        <v>Quai n° 9</v>
      </c>
      <c r="M25" s="16"/>
    </row>
    <row r="26" customFormat="false" ht="15" hidden="false" customHeight="false" outlineLevel="0" collapsed="false">
      <c r="A26" s="8"/>
      <c r="B26" s="8"/>
      <c r="C26" s="8"/>
      <c r="D26" s="9"/>
      <c r="H26" s="10" t="s">
        <v>38</v>
      </c>
      <c r="I26" s="10"/>
      <c r="J26" s="10" t="s">
        <v>29</v>
      </c>
      <c r="K26" s="11"/>
      <c r="L26" s="10" t="str">
        <f aca="false">H26</f>
        <v>Quai n° 10</v>
      </c>
      <c r="M26" s="16"/>
    </row>
    <row r="27" customFormat="false" ht="15" hidden="false" customHeight="false" outlineLevel="0" collapsed="false">
      <c r="A27" s="8"/>
      <c r="B27" s="8"/>
      <c r="C27" s="8"/>
      <c r="D27" s="9"/>
      <c r="H27" s="10" t="s">
        <v>39</v>
      </c>
      <c r="I27" s="10"/>
      <c r="J27" s="10" t="s">
        <v>29</v>
      </c>
      <c r="K27" s="11"/>
      <c r="L27" s="10" t="str">
        <f aca="false">H27</f>
        <v>Quai n° 11</v>
      </c>
      <c r="M27" s="16"/>
    </row>
    <row r="28" customFormat="false" ht="15" hidden="false" customHeight="false" outlineLevel="0" collapsed="false">
      <c r="A28" s="8"/>
      <c r="B28" s="8"/>
      <c r="C28" s="8"/>
      <c r="D28" s="9"/>
      <c r="H28" s="10" t="s">
        <v>40</v>
      </c>
      <c r="I28" s="10"/>
      <c r="J28" s="10" t="s">
        <v>29</v>
      </c>
      <c r="K28" s="11"/>
      <c r="L28" s="10" t="str">
        <f aca="false">H28</f>
        <v>Quai n° 12</v>
      </c>
      <c r="M28" s="16"/>
    </row>
    <row r="29" customFormat="false" ht="15" hidden="false" customHeight="false" outlineLevel="0" collapsed="false">
      <c r="A29" s="8"/>
      <c r="B29" s="8"/>
      <c r="C29" s="8"/>
      <c r="D29" s="9"/>
      <c r="H29" s="10" t="s">
        <v>41</v>
      </c>
      <c r="I29" s="10"/>
      <c r="J29" s="10" t="s">
        <v>29</v>
      </c>
      <c r="K29" s="11"/>
      <c r="L29" s="10" t="str">
        <f aca="false">H29</f>
        <v>Quai n° 13</v>
      </c>
      <c r="M29" s="16"/>
    </row>
    <row r="30" customFormat="false" ht="15" hidden="false" customHeight="false" outlineLevel="0" collapsed="false">
      <c r="A30" s="8"/>
      <c r="B30" s="8"/>
      <c r="C30" s="8"/>
      <c r="D30" s="9"/>
      <c r="H30" s="10" t="s">
        <v>42</v>
      </c>
      <c r="I30" s="10"/>
      <c r="J30" s="10" t="s">
        <v>29</v>
      </c>
      <c r="K30" s="11"/>
      <c r="L30" s="10" t="str">
        <f aca="false">H30</f>
        <v>Quai n° 14</v>
      </c>
      <c r="M30" s="16"/>
    </row>
    <row r="31" customFormat="false" ht="15" hidden="false" customHeight="false" outlineLevel="0" collapsed="false">
      <c r="H31" s="10" t="s">
        <v>43</v>
      </c>
      <c r="I31" s="10"/>
      <c r="J31" s="10" t="s">
        <v>29</v>
      </c>
      <c r="K31" s="11"/>
      <c r="L31" s="10" t="str">
        <f aca="false">H31</f>
        <v>Quai n° 15</v>
      </c>
      <c r="M31" s="16"/>
    </row>
    <row r="32" customFormat="false" ht="15" hidden="false" customHeight="false" outlineLevel="0" collapsed="false">
      <c r="H32" s="10" t="s">
        <v>44</v>
      </c>
      <c r="I32" s="10"/>
      <c r="J32" s="10" t="s">
        <v>29</v>
      </c>
      <c r="K32" s="11"/>
      <c r="L32" s="10" t="str">
        <f aca="false">H32</f>
        <v>Quai n° 16</v>
      </c>
      <c r="M32" s="16"/>
    </row>
    <row r="33" customFormat="false" ht="15" hidden="false" customHeight="false" outlineLevel="0" collapsed="false">
      <c r="H33" s="10" t="s">
        <v>45</v>
      </c>
      <c r="I33" s="10"/>
      <c r="J33" s="10" t="s">
        <v>29</v>
      </c>
      <c r="K33" s="11"/>
      <c r="L33" s="10" t="str">
        <f aca="false">H33</f>
        <v>Quai n° 17</v>
      </c>
      <c r="M33" s="16"/>
    </row>
    <row r="34" customFormat="false" ht="15" hidden="false" customHeight="false" outlineLevel="0" collapsed="false">
      <c r="H34" s="10" t="s">
        <v>46</v>
      </c>
      <c r="I34" s="10"/>
      <c r="J34" s="10" t="s">
        <v>29</v>
      </c>
      <c r="K34" s="11"/>
      <c r="L34" s="10" t="str">
        <f aca="false">H34</f>
        <v>Quai n° 18</v>
      </c>
      <c r="M34" s="16"/>
    </row>
    <row r="35" customFormat="false" ht="15" hidden="false" customHeight="false" outlineLevel="0" collapsed="false">
      <c r="H35" s="10" t="s">
        <v>47</v>
      </c>
      <c r="I35" s="10"/>
      <c r="J35" s="10" t="s">
        <v>29</v>
      </c>
      <c r="K35" s="11"/>
      <c r="L35" s="10" t="str">
        <f aca="false">H35</f>
        <v>Quai n° 19</v>
      </c>
      <c r="M35" s="16"/>
    </row>
    <row r="36" customFormat="false" ht="15" hidden="false" customHeight="false" outlineLevel="0" collapsed="false">
      <c r="H36" s="10" t="s">
        <v>48</v>
      </c>
      <c r="I36" s="10"/>
      <c r="J36" s="10" t="s">
        <v>29</v>
      </c>
      <c r="K36" s="11"/>
      <c r="L36" s="10" t="str">
        <f aca="false">H36</f>
        <v>Quai n° 20</v>
      </c>
      <c r="M36" s="16"/>
    </row>
    <row r="37" customFormat="false" ht="15" hidden="false" customHeight="false" outlineLevel="0" collapsed="false">
      <c r="H37" s="10" t="s">
        <v>49</v>
      </c>
      <c r="I37" s="10"/>
      <c r="J37" s="10" t="s">
        <v>29</v>
      </c>
      <c r="K37" s="11"/>
      <c r="L37" s="10" t="str">
        <f aca="false">H37</f>
        <v>Quai n° 21</v>
      </c>
      <c r="M37" s="16"/>
    </row>
    <row r="38" customFormat="false" ht="15" hidden="false" customHeight="false" outlineLevel="0" collapsed="false">
      <c r="H38" s="10" t="s">
        <v>50</v>
      </c>
      <c r="I38" s="10"/>
      <c r="J38" s="10" t="s">
        <v>29</v>
      </c>
      <c r="K38" s="11"/>
      <c r="L38" s="10" t="str">
        <f aca="false">H38</f>
        <v>Quai n° 22</v>
      </c>
      <c r="M38" s="16"/>
    </row>
    <row r="39" customFormat="false" ht="15" hidden="false" customHeight="false" outlineLevel="0" collapsed="false">
      <c r="H39" s="10" t="s">
        <v>51</v>
      </c>
      <c r="I39" s="10"/>
      <c r="J39" s="10" t="s">
        <v>29</v>
      </c>
      <c r="K39" s="11"/>
      <c r="L39" s="10" t="str">
        <f aca="false">H39</f>
        <v>Quai n° 23</v>
      </c>
      <c r="M39" s="16"/>
    </row>
    <row r="40" customFormat="false" ht="15" hidden="false" customHeight="false" outlineLevel="0" collapsed="false">
      <c r="H40" s="10" t="s">
        <v>52</v>
      </c>
      <c r="I40" s="10"/>
      <c r="J40" s="10" t="s">
        <v>29</v>
      </c>
      <c r="K40" s="11"/>
      <c r="L40" s="10" t="str">
        <f aca="false">H40</f>
        <v>Quai n° 24</v>
      </c>
      <c r="M40" s="16"/>
    </row>
    <row r="41" customFormat="false" ht="15" hidden="false" customHeight="false" outlineLevel="0" collapsed="false">
      <c r="H41" s="10" t="s">
        <v>53</v>
      </c>
      <c r="I41" s="10"/>
      <c r="J41" s="10" t="s">
        <v>29</v>
      </c>
      <c r="K41" s="11"/>
      <c r="L41" s="10" t="str">
        <f aca="false">H41</f>
        <v>Quai n° 25</v>
      </c>
      <c r="M41" s="16"/>
    </row>
    <row r="42" customFormat="false" ht="15" hidden="false" customHeight="false" outlineLevel="0" collapsed="false">
      <c r="H42" s="10" t="s">
        <v>54</v>
      </c>
      <c r="I42" s="10"/>
      <c r="J42" s="10" t="s">
        <v>29</v>
      </c>
      <c r="K42" s="11"/>
      <c r="L42" s="10" t="str">
        <f aca="false">H42</f>
        <v>Quai n° 26</v>
      </c>
      <c r="M42" s="16"/>
    </row>
    <row r="43" customFormat="false" ht="15" hidden="false" customHeight="false" outlineLevel="0" collapsed="false">
      <c r="H43" s="10"/>
      <c r="I43" s="10"/>
      <c r="J43" s="10"/>
      <c r="K43" s="11"/>
      <c r="L43" s="10"/>
      <c r="M43" s="16"/>
    </row>
    <row r="44" customFormat="false" ht="15" hidden="false" customHeight="false" outlineLevel="0" collapsed="false">
      <c r="H44" s="10"/>
      <c r="I44" s="10"/>
      <c r="J44" s="10"/>
      <c r="K44" s="11"/>
      <c r="L44" s="10"/>
      <c r="M44" s="16"/>
    </row>
    <row r="45" customFormat="false" ht="15" hidden="false" customHeight="false" outlineLevel="0" collapsed="false">
      <c r="H45" s="10"/>
      <c r="I45" s="10"/>
      <c r="J45" s="10"/>
      <c r="K45" s="11"/>
      <c r="L45" s="10"/>
      <c r="M45" s="16"/>
    </row>
    <row r="46" customFormat="false" ht="15" hidden="false" customHeight="false" outlineLevel="0" collapsed="false">
      <c r="H46" s="10"/>
      <c r="I46" s="10"/>
      <c r="J46" s="10"/>
      <c r="K46" s="11"/>
      <c r="L46" s="10"/>
      <c r="M46" s="16"/>
    </row>
    <row r="47" customFormat="false" ht="15" hidden="false" customHeight="false" outlineLevel="0" collapsed="false">
      <c r="H47" s="10"/>
      <c r="I47" s="10"/>
      <c r="J47" s="10"/>
      <c r="K47" s="11"/>
      <c r="L47" s="10"/>
      <c r="M47" s="16"/>
    </row>
    <row r="48" customFormat="false" ht="15" hidden="false" customHeight="false" outlineLevel="0" collapsed="false">
      <c r="H48" s="10"/>
      <c r="I48" s="10"/>
      <c r="J48" s="10"/>
      <c r="K48" s="11"/>
      <c r="L48" s="10"/>
      <c r="M48" s="16"/>
    </row>
    <row r="49" customFormat="false" ht="15" hidden="false" customHeight="false" outlineLevel="0" collapsed="false">
      <c r="H49" s="10"/>
      <c r="I49" s="10"/>
      <c r="J49" s="10"/>
      <c r="K49" s="11"/>
      <c r="L49" s="10"/>
      <c r="M49" s="16"/>
    </row>
    <row r="50" customFormat="false" ht="15" hidden="false" customHeight="false" outlineLevel="0" collapsed="false">
      <c r="H50" s="10"/>
      <c r="I50" s="10"/>
      <c r="J50" s="10"/>
      <c r="K50" s="11"/>
      <c r="L50" s="10"/>
      <c r="M50" s="16"/>
    </row>
    <row r="51" customFormat="false" ht="15" hidden="false" customHeight="false" outlineLevel="0" collapsed="false">
      <c r="H51" s="10"/>
      <c r="I51" s="10"/>
      <c r="J51" s="10"/>
      <c r="K51" s="11"/>
      <c r="L51" s="10"/>
      <c r="M51" s="16"/>
    </row>
    <row r="52" customFormat="false" ht="15" hidden="false" customHeight="false" outlineLevel="0" collapsed="false">
      <c r="H52" s="10"/>
      <c r="I52" s="10"/>
      <c r="J52" s="10"/>
      <c r="K52" s="11"/>
      <c r="L52" s="10"/>
      <c r="M52" s="16"/>
    </row>
    <row r="53" customFormat="false" ht="15" hidden="false" customHeight="false" outlineLevel="0" collapsed="false">
      <c r="H53" s="10"/>
      <c r="I53" s="10"/>
      <c r="J53" s="10"/>
      <c r="K53" s="11"/>
      <c r="L53" s="10"/>
      <c r="M53" s="16"/>
    </row>
    <row r="54" customFormat="false" ht="15" hidden="false" customHeight="false" outlineLevel="0" collapsed="false">
      <c r="H54" s="10"/>
      <c r="I54" s="10"/>
      <c r="J54" s="10"/>
      <c r="K54" s="11"/>
      <c r="L54" s="10"/>
      <c r="M54" s="16"/>
    </row>
    <row r="55" customFormat="false" ht="15" hidden="false" customHeight="false" outlineLevel="0" collapsed="false">
      <c r="H55" s="10"/>
      <c r="I55" s="10"/>
      <c r="J55" s="10"/>
      <c r="K55" s="11"/>
      <c r="L55" s="10"/>
      <c r="M55" s="16"/>
    </row>
    <row r="56" customFormat="false" ht="15" hidden="false" customHeight="false" outlineLevel="0" collapsed="false">
      <c r="H56" s="10"/>
      <c r="I56" s="10"/>
      <c r="J56" s="10"/>
      <c r="K56" s="11"/>
      <c r="L56" s="10"/>
      <c r="M56" s="16"/>
    </row>
    <row r="57" customFormat="false" ht="15" hidden="false" customHeight="false" outlineLevel="0" collapsed="false">
      <c r="H57" s="10" t="str">
        <f aca="false">'[1]REFERENCIEL PARC'!C97</f>
        <v>BT 575 XG</v>
      </c>
      <c r="I57" s="10" t="n">
        <f aca="false">'[1]REFERENCIEL PARC'!D97</f>
        <v>0</v>
      </c>
      <c r="J57" s="10" t="str">
        <f aca="false">'[1]REFERENCIEL PARC'!E97</f>
        <v>A</v>
      </c>
      <c r="K57" s="11" t="str">
        <f aca="false">LEFT(I57,3)</f>
        <v>0</v>
      </c>
      <c r="L57" s="10" t="str">
        <f aca="false">H57</f>
        <v>BT 575 XG</v>
      </c>
      <c r="M57" s="16"/>
    </row>
    <row r="58" customFormat="false" ht="15" hidden="false" customHeight="false" outlineLevel="0" collapsed="false">
      <c r="H58" s="10" t="str">
        <f aca="false">'[1]REFERENCIEL PARC'!C59</f>
        <v>x</v>
      </c>
      <c r="I58" s="10" t="n">
        <f aca="false">'[1]REFERENCIEL PARC'!D59</f>
        <v>0</v>
      </c>
      <c r="J58" s="10" t="n">
        <f aca="false">'[1]REFERENCIEL PARC'!E59</f>
        <v>0</v>
      </c>
      <c r="K58" s="11" t="str">
        <f aca="false">LEFT(I58,3)</f>
        <v>0</v>
      </c>
      <c r="L58" s="10" t="str">
        <f aca="false">H58</f>
        <v>x</v>
      </c>
      <c r="M58" s="16"/>
    </row>
    <row r="59" customFormat="false" ht="15" hidden="false" customHeight="false" outlineLevel="0" collapsed="false">
      <c r="H59" s="10" t="str">
        <f aca="false">'[1]REFERENCIEL PARC'!C60</f>
        <v>x</v>
      </c>
      <c r="I59" s="10" t="n">
        <f aca="false">'[1]REFERENCIEL PARC'!D60</f>
        <v>0</v>
      </c>
      <c r="J59" s="10" t="n">
        <f aca="false">'[1]REFERENCIEL PARC'!E60</f>
        <v>0</v>
      </c>
      <c r="K59" s="11" t="str">
        <f aca="false">LEFT(I59,3)</f>
        <v>0</v>
      </c>
      <c r="L59" s="10" t="str">
        <f aca="false">H59</f>
        <v>x</v>
      </c>
      <c r="M59" s="16"/>
    </row>
    <row r="60" customFormat="false" ht="15" hidden="false" customHeight="false" outlineLevel="0" collapsed="false">
      <c r="H60" s="10" t="str">
        <f aca="false">'[1]REFERENCIEL PARC'!C61</f>
        <v>BX 262 FD</v>
      </c>
      <c r="I60" s="10" t="n">
        <f aca="false">'[1]REFERENCIEL PARC'!D61</f>
        <v>0</v>
      </c>
      <c r="J60" s="10" t="str">
        <f aca="false">'[1]REFERENCIEL PARC'!E61</f>
        <v>T</v>
      </c>
      <c r="K60" s="11" t="str">
        <f aca="false">LEFT(I60,3)</f>
        <v>0</v>
      </c>
      <c r="L60" s="10" t="str">
        <f aca="false">H60</f>
        <v>BX 262 FD</v>
      </c>
      <c r="M60" s="16"/>
    </row>
    <row r="61" customFormat="false" ht="15" hidden="false" customHeight="false" outlineLevel="0" collapsed="false">
      <c r="H61" s="10" t="str">
        <f aca="false">'[1]REFERENCIEL PARC'!C79</f>
        <v>BX 695 RD</v>
      </c>
      <c r="I61" s="10" t="str">
        <f aca="false">'[1]REFERENCIEL PARC'!D79</f>
        <v>113F</v>
      </c>
      <c r="J61" s="10" t="str">
        <f aca="false">'[1]REFERENCIEL PARC'!E79</f>
        <v>SR</v>
      </c>
      <c r="K61" s="11" t="str">
        <f aca="false">LEFT(I61,3)</f>
        <v>113</v>
      </c>
      <c r="L61" s="10" t="str">
        <f aca="false">H61</f>
        <v>BX 695 RD</v>
      </c>
      <c r="M61" s="16"/>
    </row>
    <row r="62" customFormat="false" ht="15" hidden="false" customHeight="false" outlineLevel="0" collapsed="false">
      <c r="H62" s="10" t="str">
        <f aca="false">'[1]REFERENCIEL PARC'!C62</f>
        <v>BX 736 CM</v>
      </c>
      <c r="I62" s="10" t="n">
        <f aca="false">'[1]REFERENCIEL PARC'!D62</f>
        <v>0</v>
      </c>
      <c r="J62" s="10" t="str">
        <f aca="false">'[1]REFERENCIEL PARC'!E62</f>
        <v>T</v>
      </c>
      <c r="K62" s="11" t="str">
        <f aca="false">LEFT(I62,3)</f>
        <v>0</v>
      </c>
      <c r="L62" s="10" t="str">
        <f aca="false">H62</f>
        <v>BX 736 CM</v>
      </c>
      <c r="M62" s="16"/>
    </row>
    <row r="63" customFormat="false" ht="15" hidden="false" customHeight="false" outlineLevel="0" collapsed="false">
      <c r="H63" s="10" t="str">
        <f aca="false">'[1]REFERENCIEL PARC'!C64</f>
        <v>BY 117 SP</v>
      </c>
      <c r="I63" s="10" t="n">
        <f aca="false">'[1]REFERENCIEL PARC'!D64</f>
        <v>0</v>
      </c>
      <c r="J63" s="10" t="str">
        <f aca="false">'[1]REFERENCIEL PARC'!E64</f>
        <v>P</v>
      </c>
      <c r="K63" s="11" t="str">
        <f aca="false">LEFT(I63,3)</f>
        <v>0</v>
      </c>
      <c r="L63" s="10" t="str">
        <f aca="false">H63</f>
        <v>BY 117 SP</v>
      </c>
      <c r="M63" s="16"/>
    </row>
    <row r="64" customFormat="false" ht="15" hidden="false" customHeight="false" outlineLevel="0" collapsed="false">
      <c r="H64" s="10" t="str">
        <f aca="false">'[1]REFERENCIEL PARC'!C65</f>
        <v>BY 120 SP</v>
      </c>
      <c r="I64" s="10" t="n">
        <f aca="false">'[1]REFERENCIEL PARC'!D65</f>
        <v>0</v>
      </c>
      <c r="J64" s="10" t="str">
        <f aca="false">'[1]REFERENCIEL PARC'!E65</f>
        <v>T</v>
      </c>
      <c r="K64" s="11" t="str">
        <f aca="false">LEFT(I64,3)</f>
        <v>0</v>
      </c>
      <c r="L64" s="10" t="str">
        <f aca="false">H64</f>
        <v>BY 120 SP</v>
      </c>
      <c r="M64" s="16"/>
    </row>
    <row r="65" customFormat="false" ht="15" hidden="false" customHeight="false" outlineLevel="0" collapsed="false">
      <c r="H65" s="10" t="str">
        <f aca="false">'[1]REFERENCIEL PARC'!C66</f>
        <v>x</v>
      </c>
      <c r="I65" s="10" t="n">
        <f aca="false">'[1]REFERENCIEL PARC'!D66</f>
        <v>0</v>
      </c>
      <c r="J65" s="10" t="n">
        <f aca="false">'[1]REFERENCIEL PARC'!E66</f>
        <v>0</v>
      </c>
      <c r="K65" s="11" t="str">
        <f aca="false">LEFT(I65,3)</f>
        <v>0</v>
      </c>
      <c r="L65" s="10" t="str">
        <f aca="false">H65</f>
        <v>x</v>
      </c>
      <c r="M65" s="16"/>
    </row>
    <row r="66" customFormat="false" ht="15" hidden="false" customHeight="false" outlineLevel="0" collapsed="false">
      <c r="H66" s="10" t="str">
        <f aca="false">'[1]REFERENCIEL PARC'!C67</f>
        <v>BZ 195 QS</v>
      </c>
      <c r="I66" s="10" t="n">
        <f aca="false">'[1]REFERENCIEL PARC'!D67</f>
        <v>0</v>
      </c>
      <c r="J66" s="10" t="str">
        <f aca="false">'[1]REFERENCIEL PARC'!E67</f>
        <v>T</v>
      </c>
      <c r="K66" s="11" t="str">
        <f aca="false">LEFT(I66,3)</f>
        <v>0</v>
      </c>
      <c r="L66" s="10" t="str">
        <f aca="false">H66</f>
        <v>BZ 195 QS</v>
      </c>
      <c r="M66" s="16"/>
    </row>
    <row r="67" customFormat="false" ht="15" hidden="false" customHeight="false" outlineLevel="0" collapsed="false">
      <c r="H67" s="10" t="str">
        <f aca="false">'[1]REFERENCIEL PARC'!C82</f>
        <v>BZ 501 SC</v>
      </c>
      <c r="I67" s="10" t="str">
        <f aca="false">'[1]REFERENCIEL PARC'!D82</f>
        <v>114TH</v>
      </c>
      <c r="J67" s="10" t="str">
        <f aca="false">'[1]REFERENCIEL PARC'!E82</f>
        <v>SR</v>
      </c>
      <c r="K67" s="11" t="str">
        <f aca="false">LEFT(I67,3)</f>
        <v>114</v>
      </c>
      <c r="L67" s="10" t="str">
        <f aca="false">H67</f>
        <v>BZ 501 SC</v>
      </c>
      <c r="M67" s="16"/>
    </row>
    <row r="68" customFormat="false" ht="15" hidden="false" customHeight="false" outlineLevel="0" collapsed="false">
      <c r="H68" s="10" t="str">
        <f aca="false">'[1]REFERENCIEL PARC'!C22</f>
        <v>CA 015 BJ</v>
      </c>
      <c r="I68" s="10" t="str">
        <f aca="false">'[1]REFERENCIEL PARC'!D22</f>
        <v>193F</v>
      </c>
      <c r="J68" s="10" t="str">
        <f aca="false">'[1]REFERENCIEL PARC'!E22</f>
        <v>SR</v>
      </c>
      <c r="K68" s="11" t="str">
        <f aca="false">LEFT(I68,3)</f>
        <v>193</v>
      </c>
      <c r="L68" s="10" t="str">
        <f aca="false">H68</f>
        <v>CA 015 BJ</v>
      </c>
      <c r="M68" s="16"/>
    </row>
    <row r="69" customFormat="false" ht="15" hidden="false" customHeight="false" outlineLevel="0" collapsed="false">
      <c r="H69" s="10" t="str">
        <f aca="false">'[1]REFERENCIEL PARC'!C69</f>
        <v>CA 134 MZ</v>
      </c>
      <c r="I69" s="10" t="n">
        <f aca="false">'[1]REFERENCIEL PARC'!D69</f>
        <v>0</v>
      </c>
      <c r="J69" s="10" t="str">
        <f aca="false">'[1]REFERENCIEL PARC'!E69</f>
        <v>T</v>
      </c>
      <c r="K69" s="11" t="str">
        <f aca="false">LEFT(I69,3)</f>
        <v>0</v>
      </c>
      <c r="L69" s="10" t="str">
        <f aca="false">H69</f>
        <v>CA 134 MZ</v>
      </c>
      <c r="M69" s="16"/>
    </row>
    <row r="70" customFormat="false" ht="15" hidden="false" customHeight="false" outlineLevel="0" collapsed="false">
      <c r="H70" s="10" t="str">
        <f aca="false">'[1]REFERENCIEL PARC'!C70</f>
        <v>CA 284 DV</v>
      </c>
      <c r="I70" s="10" t="n">
        <f aca="false">'[1]REFERENCIEL PARC'!D70</f>
        <v>0</v>
      </c>
      <c r="J70" s="10" t="str">
        <f aca="false">'[1]REFERENCIEL PARC'!E70</f>
        <v>T</v>
      </c>
      <c r="K70" s="11" t="str">
        <f aca="false">LEFT(I70,3)</f>
        <v>0</v>
      </c>
      <c r="L70" s="10" t="str">
        <f aca="false">H70</f>
        <v>CA 284 DV</v>
      </c>
      <c r="M70" s="16"/>
    </row>
    <row r="71" customFormat="false" ht="15" hidden="false" customHeight="false" outlineLevel="0" collapsed="false">
      <c r="H71" s="10" t="str">
        <f aca="false">'[1]REFERENCIEL PARC'!C98</f>
        <v>CHARIOT EMBARQUE</v>
      </c>
      <c r="I71" s="10" t="n">
        <f aca="false">'[1]REFERENCIEL PARC'!D98</f>
        <v>0</v>
      </c>
      <c r="J71" s="10" t="str">
        <f aca="false">'[1]REFERENCIEL PARC'!E98</f>
        <v>A</v>
      </c>
      <c r="K71" s="11" t="str">
        <f aca="false">LEFT(I71,3)</f>
        <v>0</v>
      </c>
      <c r="L71" s="10" t="str">
        <f aca="false">H71</f>
        <v>CHARIOT EMBARQUE</v>
      </c>
      <c r="M71" s="16"/>
    </row>
    <row r="72" customFormat="false" ht="15" hidden="false" customHeight="false" outlineLevel="0" collapsed="false">
      <c r="H72" s="10" t="str">
        <f aca="false">'[1]REFERENCIEL PARC'!C83</f>
        <v>CJ 784 QA</v>
      </c>
      <c r="I72" s="10" t="str">
        <f aca="false">'[1]REFERENCIEL PARC'!D83</f>
        <v>115T</v>
      </c>
      <c r="J72" s="10" t="str">
        <f aca="false">'[1]REFERENCIEL PARC'!E83</f>
        <v>SR</v>
      </c>
      <c r="K72" s="11" t="str">
        <f aca="false">LEFT(I72,3)</f>
        <v>115</v>
      </c>
      <c r="L72" s="10" t="str">
        <f aca="false">H72</f>
        <v>CJ 784 QA</v>
      </c>
      <c r="M72" s="16"/>
    </row>
    <row r="73" customFormat="false" ht="15" hidden="false" customHeight="false" outlineLevel="0" collapsed="false">
      <c r="H73" s="10" t="str">
        <f aca="false">'[1]REFERENCIEL PARC'!C73</f>
        <v>CL 255 WT</v>
      </c>
      <c r="I73" s="10" t="n">
        <f aca="false">'[1]REFERENCIEL PARC'!D73</f>
        <v>0</v>
      </c>
      <c r="J73" s="10" t="str">
        <f aca="false">'[1]REFERENCIEL PARC'!E73</f>
        <v>T</v>
      </c>
      <c r="K73" s="11" t="str">
        <f aca="false">LEFT(I73,3)</f>
        <v>0</v>
      </c>
      <c r="L73" s="10" t="str">
        <f aca="false">H73</f>
        <v>CL 255 WT</v>
      </c>
      <c r="M73" s="16"/>
    </row>
    <row r="74" customFormat="false" ht="15" hidden="false" customHeight="false" outlineLevel="0" collapsed="false">
      <c r="H74" s="10" t="str">
        <f aca="false">'[1]REFERENCIEL PARC'!C74</f>
        <v>x</v>
      </c>
      <c r="I74" s="10" t="n">
        <f aca="false">'[1]REFERENCIEL PARC'!D74</f>
        <v>0</v>
      </c>
      <c r="J74" s="10" t="n">
        <f aca="false">'[1]REFERENCIEL PARC'!E74</f>
        <v>0</v>
      </c>
      <c r="K74" s="11" t="str">
        <f aca="false">LEFT(I74,3)</f>
        <v>0</v>
      </c>
      <c r="L74" s="10" t="str">
        <f aca="false">H74</f>
        <v>x</v>
      </c>
      <c r="M74" s="16"/>
    </row>
    <row r="75" customFormat="false" ht="15" hidden="false" customHeight="false" outlineLevel="0" collapsed="false">
      <c r="H75" s="10" t="str">
        <f aca="false">'[1]REFERENCIEL PARC'!C75</f>
        <v>CL 884 KX</v>
      </c>
      <c r="I75" s="10" t="n">
        <f aca="false">'[1]REFERENCIEL PARC'!D75</f>
        <v>0</v>
      </c>
      <c r="J75" s="10" t="str">
        <f aca="false">'[1]REFERENCIEL PARC'!E75</f>
        <v>T</v>
      </c>
      <c r="K75" s="11" t="str">
        <f aca="false">LEFT(I75,3)</f>
        <v>0</v>
      </c>
      <c r="L75" s="10" t="str">
        <f aca="false">H75</f>
        <v>CL 884 KX</v>
      </c>
      <c r="M75" s="16"/>
    </row>
    <row r="76" customFormat="false" ht="15" hidden="false" customHeight="false" outlineLevel="0" collapsed="false">
      <c r="H76" s="10" t="str">
        <f aca="false">'[1]REFERENCIEL PARC'!C85</f>
        <v>CM 087 BP</v>
      </c>
      <c r="I76" s="10" t="str">
        <f aca="false">'[1]REFERENCIEL PARC'!D85</f>
        <v>116FH</v>
      </c>
      <c r="J76" s="10" t="str">
        <f aca="false">'[1]REFERENCIEL PARC'!E85</f>
        <v>SR</v>
      </c>
      <c r="K76" s="11" t="str">
        <f aca="false">LEFT(I76,3)</f>
        <v>116</v>
      </c>
      <c r="L76" s="10" t="str">
        <f aca="false">H76</f>
        <v>CM 087 BP</v>
      </c>
      <c r="M76" s="16"/>
    </row>
    <row r="77" customFormat="false" ht="15" hidden="false" customHeight="false" outlineLevel="0" collapsed="false">
      <c r="H77" s="10" t="str">
        <f aca="false">'[1]REFERENCIEL PARC'!C76</f>
        <v>CM 495 LX</v>
      </c>
      <c r="I77" s="10" t="n">
        <f aca="false">'[1]REFERENCIEL PARC'!D76</f>
        <v>0</v>
      </c>
      <c r="J77" s="10" t="str">
        <f aca="false">'[1]REFERENCIEL PARC'!E76</f>
        <v>P</v>
      </c>
      <c r="K77" s="11" t="str">
        <f aca="false">LEFT(I77,3)</f>
        <v>0</v>
      </c>
      <c r="L77" s="10" t="str">
        <f aca="false">H77</f>
        <v>CM 495 LX</v>
      </c>
      <c r="M77" s="16"/>
    </row>
    <row r="78" customFormat="false" ht="15" hidden="false" customHeight="false" outlineLevel="0" collapsed="false">
      <c r="H78" s="10" t="str">
        <f aca="false">'[1]REFERENCIEL PARC'!C87</f>
        <v>CM 528 YG</v>
      </c>
      <c r="I78" s="10" t="str">
        <f aca="false">'[1]REFERENCIEL PARC'!D87</f>
        <v>117TH</v>
      </c>
      <c r="J78" s="10" t="str">
        <f aca="false">'[1]REFERENCIEL PARC'!E87</f>
        <v>SR</v>
      </c>
      <c r="K78" s="11" t="str">
        <f aca="false">LEFT(I78,3)</f>
        <v>117</v>
      </c>
      <c r="L78" s="10" t="str">
        <f aca="false">H78</f>
        <v>CM 528 YG</v>
      </c>
      <c r="M78" s="16"/>
    </row>
    <row r="79" customFormat="false" ht="15" hidden="false" customHeight="false" outlineLevel="0" collapsed="false">
      <c r="H79" s="10" t="str">
        <f aca="false">'[1]REFERENCIEL PARC'!C21</f>
        <v>CT 291 EE</v>
      </c>
      <c r="I79" s="10" t="str">
        <f aca="false">'[1]REFERENCIEL PARC'!D21</f>
        <v>120TH</v>
      </c>
      <c r="J79" s="10" t="str">
        <f aca="false">'[1]REFERENCIEL PARC'!E21</f>
        <v>SR</v>
      </c>
      <c r="K79" s="11" t="str">
        <f aca="false">LEFT(I79,3)</f>
        <v>120</v>
      </c>
      <c r="L79" s="10" t="str">
        <f aca="false">H79</f>
        <v>CT 291 EE</v>
      </c>
      <c r="M79" s="16"/>
    </row>
    <row r="80" customFormat="false" ht="15" hidden="false" customHeight="false" outlineLevel="0" collapsed="false">
      <c r="H80" s="10" t="str">
        <f aca="false">'[1]REFERENCIEL PARC'!C80</f>
        <v>x</v>
      </c>
      <c r="I80" s="10" t="n">
        <f aca="false">'[1]REFERENCIEL PARC'!D80</f>
        <v>0</v>
      </c>
      <c r="J80" s="10" t="n">
        <f aca="false">'[1]REFERENCIEL PARC'!E80</f>
        <v>0</v>
      </c>
      <c r="K80" s="11" t="str">
        <f aca="false">LEFT(I80,3)</f>
        <v>0</v>
      </c>
      <c r="L80" s="10" t="str">
        <f aca="false">H80</f>
        <v>x</v>
      </c>
      <c r="M80" s="16"/>
    </row>
    <row r="81" customFormat="false" ht="15" hidden="false" customHeight="false" outlineLevel="0" collapsed="false">
      <c r="H81" s="10" t="str">
        <f aca="false">'[1]REFERENCIEL PARC'!C4</f>
        <v>x</v>
      </c>
      <c r="I81" s="10" t="n">
        <f aca="false">'[1]REFERENCIEL PARC'!D4</f>
        <v>0</v>
      </c>
      <c r="J81" s="10" t="n">
        <f aca="false">'[1]REFERENCIEL PARC'!E4</f>
        <v>0</v>
      </c>
      <c r="K81" s="11" t="str">
        <f aca="false">LEFT(I81,3)</f>
        <v>0</v>
      </c>
      <c r="L81" s="10" t="str">
        <f aca="false">H81</f>
        <v>x</v>
      </c>
      <c r="M81" s="16"/>
    </row>
    <row r="82" customFormat="false" ht="15" hidden="false" customHeight="false" outlineLevel="0" collapsed="false">
      <c r="H82" s="10" t="str">
        <f aca="false">'[1]REFERENCIEL PARC'!C8</f>
        <v>CV 270 TG</v>
      </c>
      <c r="I82" s="10" t="str">
        <f aca="false">'[1]REFERENCIEL PARC'!D8</f>
        <v>185F</v>
      </c>
      <c r="J82" s="10" t="str">
        <f aca="false">'[1]REFERENCIEL PARC'!E8</f>
        <v>SR</v>
      </c>
      <c r="K82" s="11" t="str">
        <f aca="false">LEFT(I82,3)</f>
        <v>185</v>
      </c>
      <c r="L82" s="10" t="str">
        <f aca="false">H82</f>
        <v>CV 270 TG</v>
      </c>
      <c r="M82" s="16"/>
    </row>
    <row r="83" customFormat="false" ht="15" hidden="false" customHeight="false" outlineLevel="0" collapsed="false">
      <c r="H83" s="10" t="str">
        <f aca="false">'[1]REFERENCIEL PARC'!C81</f>
        <v>CV 699 RJ</v>
      </c>
      <c r="I83" s="10" t="n">
        <f aca="false">'[1]REFERENCIEL PARC'!D81</f>
        <v>0</v>
      </c>
      <c r="J83" s="10" t="str">
        <f aca="false">'[1]REFERENCIEL PARC'!E81</f>
        <v>T</v>
      </c>
      <c r="K83" s="11" t="str">
        <f aca="false">LEFT(I83,3)</f>
        <v>0</v>
      </c>
      <c r="L83" s="10" t="str">
        <f aca="false">H83</f>
        <v>CV 699 RJ</v>
      </c>
      <c r="M83" s="16"/>
    </row>
    <row r="84" customFormat="false" ht="15" hidden="false" customHeight="false" outlineLevel="0" collapsed="false">
      <c r="H84" s="10" t="str">
        <f aca="false">'[1]REFERENCIEL PARC'!C96</f>
        <v>CX 644 GH</v>
      </c>
      <c r="I84" s="10" t="n">
        <f aca="false">'[1]REFERENCIEL PARC'!D96</f>
        <v>0</v>
      </c>
      <c r="J84" s="10" t="str">
        <f aca="false">'[1]REFERENCIEL PARC'!E96</f>
        <v>A</v>
      </c>
      <c r="K84" s="11" t="str">
        <f aca="false">LEFT(I84,3)</f>
        <v>0</v>
      </c>
      <c r="L84" s="10" t="str">
        <f aca="false">H84</f>
        <v>CX 644 GH</v>
      </c>
      <c r="M84" s="16"/>
    </row>
    <row r="85" customFormat="false" ht="15" hidden="false" customHeight="false" outlineLevel="0" collapsed="false">
      <c r="H85" s="10" t="str">
        <f aca="false">'[1]REFERENCIEL PARC'!C88</f>
        <v>CY 391 RP</v>
      </c>
      <c r="I85" s="10" t="str">
        <f aca="false">'[1]REFERENCIEL PARC'!D88</f>
        <v>118T</v>
      </c>
      <c r="J85" s="10" t="str">
        <f aca="false">'[1]REFERENCIEL PARC'!E88</f>
        <v>SR</v>
      </c>
      <c r="K85" s="11" t="str">
        <f aca="false">LEFT(I85,3)</f>
        <v>118</v>
      </c>
      <c r="L85" s="10" t="str">
        <f aca="false">H85</f>
        <v>CY 391 RP</v>
      </c>
      <c r="M85" s="16"/>
    </row>
    <row r="86" customFormat="false" ht="15" hidden="false" customHeight="false" outlineLevel="0" collapsed="false">
      <c r="H86" s="10" t="str">
        <f aca="false">'[1]REFERENCIEL PARC'!C84</f>
        <v>CY 977 AX</v>
      </c>
      <c r="I86" s="10" t="n">
        <f aca="false">'[1]REFERENCIEL PARC'!D84</f>
        <v>0</v>
      </c>
      <c r="J86" s="10" t="str">
        <f aca="false">'[1]REFERENCIEL PARC'!E84</f>
        <v>T</v>
      </c>
      <c r="K86" s="11" t="str">
        <f aca="false">LEFT(I86,3)</f>
        <v>0</v>
      </c>
      <c r="L86" s="10" t="str">
        <f aca="false">H86</f>
        <v>CY 977 AX</v>
      </c>
      <c r="M86" s="16"/>
    </row>
    <row r="87" customFormat="false" ht="15" hidden="false" customHeight="false" outlineLevel="0" collapsed="false">
      <c r="H87" s="10" t="str">
        <f aca="false">'[1]REFERENCIEL PARC'!C86</f>
        <v>CZ 358 AN</v>
      </c>
      <c r="I87" s="10" t="n">
        <f aca="false">'[1]REFERENCIEL PARC'!D86</f>
        <v>0</v>
      </c>
      <c r="J87" s="10" t="str">
        <f aca="false">'[1]REFERENCIEL PARC'!E86</f>
        <v>P</v>
      </c>
      <c r="K87" s="11" t="str">
        <f aca="false">LEFT(I87,3)</f>
        <v>0</v>
      </c>
      <c r="L87" s="10" t="str">
        <f aca="false">H87</f>
        <v>CZ 358 AN</v>
      </c>
      <c r="M87" s="16"/>
    </row>
    <row r="88" customFormat="false" ht="15" hidden="false" customHeight="false" outlineLevel="0" collapsed="false">
      <c r="H88" s="10" t="str">
        <f aca="false">'[1]REFERENCIEL PARC'!C91</f>
        <v>CZ 370 SD</v>
      </c>
      <c r="I88" s="10" t="str">
        <f aca="false">'[1]REFERENCIEL PARC'!D91</f>
        <v>119TH</v>
      </c>
      <c r="J88" s="10" t="str">
        <f aca="false">'[1]REFERENCIEL PARC'!E91</f>
        <v>SR</v>
      </c>
      <c r="K88" s="11" t="str">
        <f aca="false">LEFT(I88,3)</f>
        <v>119</v>
      </c>
      <c r="L88" s="10" t="str">
        <f aca="false">H88</f>
        <v>CZ 370 SD</v>
      </c>
      <c r="M88" s="16"/>
    </row>
    <row r="89" customFormat="false" ht="15" hidden="false" customHeight="false" outlineLevel="0" collapsed="false">
      <c r="H89" s="10" t="str">
        <f aca="false">'[1]REFERENCIEL PARC'!C5</f>
        <v>DC 020 DS</v>
      </c>
      <c r="I89" s="10" t="str">
        <f aca="false">'[1]REFERENCIEL PARC'!D5</f>
        <v>183F</v>
      </c>
      <c r="J89" s="10" t="str">
        <f aca="false">'[1]REFERENCIEL PARC'!E5</f>
        <v>SR</v>
      </c>
      <c r="K89" s="11" t="str">
        <f aca="false">LEFT(I89,3)</f>
        <v>183</v>
      </c>
      <c r="L89" s="10" t="str">
        <f aca="false">H89</f>
        <v>DC 020 DS</v>
      </c>
      <c r="M89" s="16"/>
    </row>
    <row r="90" customFormat="false" ht="15" hidden="false" customHeight="false" outlineLevel="0" collapsed="false">
      <c r="H90" s="10" t="str">
        <f aca="false">'[1]REFERENCIEL PARC'!C11</f>
        <v>x</v>
      </c>
      <c r="I90" s="10" t="n">
        <f aca="false">'[1]REFERENCIEL PARC'!D11</f>
        <v>0</v>
      </c>
      <c r="J90" s="10" t="n">
        <f aca="false">'[1]REFERENCIEL PARC'!E11</f>
        <v>0</v>
      </c>
      <c r="K90" s="11" t="str">
        <f aca="false">LEFT(I90,3)</f>
        <v>0</v>
      </c>
      <c r="L90" s="10" t="str">
        <f aca="false">H90</f>
        <v>x</v>
      </c>
      <c r="M90" s="16"/>
    </row>
    <row r="91" customFormat="false" ht="15" hidden="false" customHeight="false" outlineLevel="0" collapsed="false">
      <c r="H91" s="10" t="str">
        <f aca="false">'[1]REFERENCIEL PARC'!C89</f>
        <v>DC 935 FB</v>
      </c>
      <c r="I91" s="10" t="n">
        <f aca="false">'[1]REFERENCIEL PARC'!D89</f>
        <v>0</v>
      </c>
      <c r="J91" s="10" t="str">
        <f aca="false">'[1]REFERENCIEL PARC'!E89</f>
        <v>T</v>
      </c>
      <c r="K91" s="11" t="str">
        <f aca="false">LEFT(I91,3)</f>
        <v>0</v>
      </c>
      <c r="L91" s="10" t="str">
        <f aca="false">H91</f>
        <v>DC 935 FB</v>
      </c>
      <c r="M91" s="16"/>
    </row>
    <row r="92" customFormat="false" ht="15" hidden="false" customHeight="false" outlineLevel="0" collapsed="false">
      <c r="H92" s="10" t="str">
        <f aca="false">'[1]REFERENCIEL PARC'!C90</f>
        <v>DC 983 FB</v>
      </c>
      <c r="I92" s="10" t="n">
        <f aca="false">'[1]REFERENCIEL PARC'!D90</f>
        <v>0</v>
      </c>
      <c r="J92" s="10" t="str">
        <f aca="false">'[1]REFERENCIEL PARC'!E90</f>
        <v>T</v>
      </c>
      <c r="K92" s="11" t="str">
        <f aca="false">LEFT(I92,3)</f>
        <v>0</v>
      </c>
      <c r="L92" s="10" t="str">
        <f aca="false">H92</f>
        <v>DC 983 FB</v>
      </c>
      <c r="M92" s="16"/>
    </row>
    <row r="93" customFormat="false" ht="15" hidden="false" customHeight="false" outlineLevel="0" collapsed="false">
      <c r="H93" s="10" t="str">
        <f aca="false">'[1]REFERENCIEL PARC'!C92</f>
        <v>DD 720 TX</v>
      </c>
      <c r="I93" s="10" t="str">
        <f aca="false">'[1]REFERENCIEL PARC'!D92</f>
        <v>125T</v>
      </c>
      <c r="J93" s="10" t="str">
        <f aca="false">'[1]REFERENCIEL PARC'!E92</f>
        <v>SR</v>
      </c>
      <c r="K93" s="11" t="str">
        <f aca="false">LEFT(I93,3)</f>
        <v>125</v>
      </c>
      <c r="L93" s="10" t="str">
        <f aca="false">H93</f>
        <v>DD 720 TX</v>
      </c>
      <c r="M93" s="16"/>
    </row>
    <row r="94" customFormat="false" ht="15" hidden="false" customHeight="false" outlineLevel="0" collapsed="false">
      <c r="H94" s="10" t="str">
        <f aca="false">'[1]REFERENCIEL PARC'!C93</f>
        <v>DD 848 TX</v>
      </c>
      <c r="I94" s="10" t="str">
        <f aca="false">'[1]REFERENCIEL PARC'!D93</f>
        <v>126TH</v>
      </c>
      <c r="J94" s="10" t="str">
        <f aca="false">'[1]REFERENCIEL PARC'!E93</f>
        <v>SR</v>
      </c>
      <c r="K94" s="11" t="str">
        <f aca="false">LEFT(I94,3)</f>
        <v>126</v>
      </c>
      <c r="L94" s="10" t="str">
        <f aca="false">H94</f>
        <v>DD 848 TX</v>
      </c>
      <c r="M94" s="16"/>
    </row>
    <row r="95" customFormat="false" ht="15" hidden="false" customHeight="false" outlineLevel="0" collapsed="false">
      <c r="H95" s="10" t="str">
        <f aca="false">'[1]REFERENCIEL PARC'!C94</f>
        <v>DF 603 MY</v>
      </c>
      <c r="I95" s="10" t="str">
        <f aca="false">'[1]REFERENCIEL PARC'!D94</f>
        <v>127TH</v>
      </c>
      <c r="J95" s="10" t="str">
        <f aca="false">'[1]REFERENCIEL PARC'!E94</f>
        <v>SR</v>
      </c>
      <c r="K95" s="11" t="str">
        <f aca="false">LEFT(I95,3)</f>
        <v>127</v>
      </c>
      <c r="L95" s="10" t="str">
        <f aca="false">H95</f>
        <v>DF 603 MY</v>
      </c>
      <c r="M95" s="16"/>
    </row>
    <row r="96" customFormat="false" ht="15" hidden="false" customHeight="false" outlineLevel="0" collapsed="false">
      <c r="H96" s="10" t="str">
        <f aca="false">'[1]REFERENCIEL PARC'!C95</f>
        <v>DH 195 TH</v>
      </c>
      <c r="I96" s="10" t="n">
        <f aca="false">'[1]REFERENCIEL PARC'!D95</f>
        <v>0</v>
      </c>
      <c r="J96" s="10" t="str">
        <f aca="false">'[1]REFERENCIEL PARC'!E95</f>
        <v>T</v>
      </c>
      <c r="K96" s="11" t="str">
        <f aca="false">LEFT(I96,3)</f>
        <v>0</v>
      </c>
      <c r="L96" s="10" t="str">
        <f aca="false">H96</f>
        <v>DH 195 TH</v>
      </c>
      <c r="M96" s="16"/>
    </row>
    <row r="97" customFormat="false" ht="15" hidden="false" customHeight="false" outlineLevel="0" collapsed="false">
      <c r="H97" s="10" t="str">
        <f aca="false">'[1]REFERENCIEL PARC'!C99</f>
        <v>DK 811 BC</v>
      </c>
      <c r="I97" s="10" t="n">
        <f aca="false">'[1]REFERENCIEL PARC'!D99</f>
        <v>0</v>
      </c>
      <c r="J97" s="10" t="str">
        <f aca="false">'[1]REFERENCIEL PARC'!E99</f>
        <v>T</v>
      </c>
      <c r="K97" s="11" t="str">
        <f aca="false">LEFT(I97,3)</f>
        <v>0</v>
      </c>
      <c r="L97" s="10" t="str">
        <f aca="false">H97</f>
        <v>DK 811 BC</v>
      </c>
      <c r="M97" s="16"/>
    </row>
    <row r="98" customFormat="false" ht="15" hidden="false" customHeight="false" outlineLevel="0" collapsed="false">
      <c r="H98" s="10" t="str">
        <f aca="false">'[1]REFERENCIEL PARC'!C100</f>
        <v>DL 383 HA</v>
      </c>
      <c r="I98" s="10" t="str">
        <f aca="false">'[1]REFERENCIEL PARC'!D100</f>
        <v>128F</v>
      </c>
      <c r="J98" s="10" t="str">
        <f aca="false">'[1]REFERENCIEL PARC'!E100</f>
        <v>SR</v>
      </c>
      <c r="K98" s="11" t="str">
        <f aca="false">LEFT(I98,3)</f>
        <v>128</v>
      </c>
      <c r="L98" s="10" t="str">
        <f aca="false">H98</f>
        <v>DL 383 HA</v>
      </c>
      <c r="M98" s="16"/>
    </row>
    <row r="99" customFormat="false" ht="15" hidden="false" customHeight="false" outlineLevel="0" collapsed="false">
      <c r="H99" s="10" t="str">
        <f aca="false">'[1]REFERENCIEL PARC'!C101</f>
        <v>DN 168 AD</v>
      </c>
      <c r="I99" s="10" t="n">
        <f aca="false">'[1]REFERENCIEL PARC'!D101</f>
        <v>0</v>
      </c>
      <c r="J99" s="10" t="str">
        <f aca="false">'[1]REFERENCIEL PARC'!E101</f>
        <v>P</v>
      </c>
      <c r="K99" s="11" t="str">
        <f aca="false">LEFT(I99,3)</f>
        <v>0</v>
      </c>
      <c r="L99" s="10" t="str">
        <f aca="false">H99</f>
        <v>DN 168 AD</v>
      </c>
      <c r="M99" s="16"/>
    </row>
    <row r="100" customFormat="false" ht="15" hidden="false" customHeight="false" outlineLevel="0" collapsed="false">
      <c r="H100" s="10" t="str">
        <f aca="false">'[1]REFERENCIEL PARC'!C102</f>
        <v>DQ 614 NT</v>
      </c>
      <c r="I100" s="10" t="n">
        <f aca="false">'[1]REFERENCIEL PARC'!D102</f>
        <v>129</v>
      </c>
      <c r="J100" s="10" t="str">
        <f aca="false">'[1]REFERENCIEL PARC'!E102</f>
        <v>SR</v>
      </c>
      <c r="K100" s="11" t="str">
        <f aca="false">LEFT(I100,3)</f>
        <v>129</v>
      </c>
      <c r="L100" s="10" t="str">
        <f aca="false">H100</f>
        <v>DQ 614 NT</v>
      </c>
      <c r="M100" s="16"/>
    </row>
    <row r="101" customFormat="false" ht="15" hidden="false" customHeight="false" outlineLevel="0" collapsed="false">
      <c r="H101" s="10" t="str">
        <f aca="false">'[1]REFERENCIEL PARC'!C103</f>
        <v>DQ 510 YE</v>
      </c>
      <c r="I101" s="10" t="n">
        <f aca="false">'[1]REFERENCIEL PARC'!D103</f>
        <v>130</v>
      </c>
      <c r="J101" s="10" t="str">
        <f aca="false">'[1]REFERENCIEL PARC'!E103</f>
        <v>SR</v>
      </c>
      <c r="K101" s="11" t="str">
        <f aca="false">LEFT(I101,3)</f>
        <v>130</v>
      </c>
      <c r="L101" s="10" t="str">
        <f aca="false">H101</f>
        <v>DQ 510 YE</v>
      </c>
      <c r="M101" s="16"/>
    </row>
    <row r="102" customFormat="false" ht="15" hidden="false" customHeight="false" outlineLevel="0" collapsed="false">
      <c r="H102" s="10" t="str">
        <f aca="false">'[1]REFERENCIEL PARC'!C104</f>
        <v>DR 037 PC</v>
      </c>
      <c r="I102" s="10" t="n">
        <f aca="false">'[1]REFERENCIEL PARC'!D104</f>
        <v>131</v>
      </c>
      <c r="J102" s="10" t="str">
        <f aca="false">'[1]REFERENCIEL PARC'!E104</f>
        <v>SR</v>
      </c>
      <c r="K102" s="11" t="str">
        <f aca="false">LEFT(I102,3)</f>
        <v>131</v>
      </c>
      <c r="L102" s="10" t="str">
        <f aca="false">H102</f>
        <v>DR 037 PC</v>
      </c>
      <c r="M102" s="16"/>
    </row>
    <row r="103" customFormat="false" ht="15" hidden="false" customHeight="false" outlineLevel="0" collapsed="false">
      <c r="H103" s="10" t="str">
        <f aca="false">'[1]REFERENCIEL PARC'!C105</f>
        <v>DW 907 KH</v>
      </c>
      <c r="I103" s="10" t="n">
        <f aca="false">'[1]REFERENCIEL PARC'!D105</f>
        <v>0</v>
      </c>
      <c r="J103" s="10" t="str">
        <f aca="false">'[1]REFERENCIEL PARC'!E105</f>
        <v>T</v>
      </c>
      <c r="K103" s="11" t="str">
        <f aca="false">LEFT(I103,3)</f>
        <v>0</v>
      </c>
      <c r="L103" s="10" t="str">
        <f aca="false">H103</f>
        <v>DW 907 KH</v>
      </c>
      <c r="M103" s="16"/>
    </row>
    <row r="104" customFormat="false" ht="15" hidden="false" customHeight="false" outlineLevel="0" collapsed="false">
      <c r="H104" s="10" t="str">
        <f aca="false">'[1]REFERENCIEL PARC'!C106</f>
        <v>DW 358 PD</v>
      </c>
      <c r="I104" s="10" t="n">
        <f aca="false">'[1]REFERENCIEL PARC'!D106</f>
        <v>0</v>
      </c>
      <c r="J104" s="10" t="str">
        <f aca="false">'[1]REFERENCIEL PARC'!E106</f>
        <v>T</v>
      </c>
      <c r="K104" s="11" t="str">
        <f aca="false">LEFT(I104,3)</f>
        <v>0</v>
      </c>
      <c r="L104" s="10" t="str">
        <f aca="false">H104</f>
        <v>DW 358 PD</v>
      </c>
      <c r="M104" s="16"/>
    </row>
    <row r="105" customFormat="false" ht="15" hidden="false" customHeight="false" outlineLevel="0" collapsed="false">
      <c r="H105" s="10" t="str">
        <f aca="false">'[1]REFERENCIEL PARC'!C107</f>
        <v>DW 779 TH</v>
      </c>
      <c r="I105" s="10" t="n">
        <f aca="false">'[1]REFERENCIEL PARC'!D107</f>
        <v>0</v>
      </c>
      <c r="J105" s="10" t="str">
        <f aca="false">'[1]REFERENCIEL PARC'!E107</f>
        <v>T</v>
      </c>
      <c r="K105" s="11" t="str">
        <f aca="false">LEFT(I105,3)</f>
        <v>0</v>
      </c>
      <c r="L105" s="10" t="str">
        <f aca="false">H105</f>
        <v>DW 779 TH</v>
      </c>
      <c r="M105" s="16"/>
    </row>
    <row r="106" customFormat="false" ht="15" hidden="false" customHeight="false" outlineLevel="0" collapsed="false">
      <c r="H106" s="10" t="str">
        <f aca="false">'[1]REFERENCIEL PARC'!C108</f>
        <v>DW 765 TH</v>
      </c>
      <c r="I106" s="10" t="n">
        <f aca="false">'[1]REFERENCIEL PARC'!D108</f>
        <v>0</v>
      </c>
      <c r="J106" s="10" t="str">
        <f aca="false">'[1]REFERENCIEL PARC'!E108</f>
        <v>T</v>
      </c>
      <c r="K106" s="11" t="str">
        <f aca="false">LEFT(I106,3)</f>
        <v>0</v>
      </c>
      <c r="L106" s="10" t="str">
        <f aca="false">H106</f>
        <v>DW 765 TH</v>
      </c>
      <c r="M106" s="16"/>
    </row>
    <row r="107" customFormat="false" ht="15" hidden="false" customHeight="false" outlineLevel="0" collapsed="false">
      <c r="H107" s="10" t="str">
        <f aca="false">'[1]REFERENCIEL PARC'!C109</f>
        <v>EE 501 SX</v>
      </c>
      <c r="I107" s="10" t="n">
        <f aca="false">'[1]REFERENCIEL PARC'!D109</f>
        <v>0</v>
      </c>
      <c r="J107" s="10" t="str">
        <f aca="false">'[1]REFERENCIEL PARC'!E109</f>
        <v>T</v>
      </c>
      <c r="K107" s="11" t="str">
        <f aca="false">LEFT(I107,3)</f>
        <v>0</v>
      </c>
      <c r="L107" s="10" t="str">
        <f aca="false">H107</f>
        <v>EE 501 SX</v>
      </c>
      <c r="M107" s="16"/>
    </row>
    <row r="108" customFormat="false" ht="15" hidden="false" customHeight="false" outlineLevel="0" collapsed="false">
      <c r="H108" s="10" t="str">
        <f aca="false">'[1]REFERENCIEL PARC'!C110</f>
        <v>EF 177 YC</v>
      </c>
      <c r="I108" s="10" t="n">
        <f aca="false">'[1]REFERENCIEL PARC'!D110</f>
        <v>132</v>
      </c>
      <c r="J108" s="10" t="str">
        <f aca="false">'[1]REFERENCIEL PARC'!E110</f>
        <v>SR</v>
      </c>
      <c r="K108" s="11" t="str">
        <f aca="false">LEFT(I108,3)</f>
        <v>132</v>
      </c>
      <c r="L108" s="10" t="str">
        <f aca="false">H108</f>
        <v>EF 177 YC</v>
      </c>
      <c r="M108" s="16"/>
    </row>
    <row r="109" customFormat="false" ht="15" hidden="false" customHeight="false" outlineLevel="0" collapsed="false">
      <c r="H109" s="10" t="str">
        <f aca="false">'[1]REFERENCIEL PARC'!C111</f>
        <v>EG 697 EV</v>
      </c>
      <c r="I109" s="10" t="n">
        <f aca="false">'[1]REFERENCIEL PARC'!D111</f>
        <v>133</v>
      </c>
      <c r="J109" s="10" t="str">
        <f aca="false">'[1]REFERENCIEL PARC'!E111</f>
        <v>SR</v>
      </c>
      <c r="K109" s="11" t="str">
        <f aca="false">LEFT(I109,3)</f>
        <v>133</v>
      </c>
      <c r="L109" s="10" t="str">
        <f aca="false">H109</f>
        <v>EG 697 EV</v>
      </c>
      <c r="M109" s="16"/>
    </row>
    <row r="110" customFormat="false" ht="15" hidden="false" customHeight="false" outlineLevel="0" collapsed="false">
      <c r="H110" s="10" t="str">
        <f aca="false">'[1]REFERENCIEL PARC'!C112</f>
        <v>EK 744 PA</v>
      </c>
      <c r="I110" s="10" t="n">
        <f aca="false">'[1]REFERENCIEL PARC'!D112</f>
        <v>134</v>
      </c>
      <c r="J110" s="10" t="str">
        <f aca="false">'[1]REFERENCIEL PARC'!E112</f>
        <v>SR</v>
      </c>
      <c r="K110" s="11" t="str">
        <f aca="false">LEFT(I110,3)</f>
        <v>134</v>
      </c>
      <c r="L110" s="10" t="str">
        <f aca="false">H110</f>
        <v>EK 744 PA</v>
      </c>
      <c r="M110" s="16"/>
    </row>
    <row r="111" customFormat="false" ht="15" hidden="false" customHeight="false" outlineLevel="0" collapsed="false">
      <c r="H111" s="10" t="str">
        <f aca="false">'[1]REFERENCIEL PARC'!C113</f>
        <v>EK 262 QT</v>
      </c>
      <c r="I111" s="10" t="n">
        <f aca="false">'[1]REFERENCIEL PARC'!D113</f>
        <v>0</v>
      </c>
      <c r="J111" s="10" t="str">
        <f aca="false">'[1]REFERENCIEL PARC'!E113</f>
        <v>T</v>
      </c>
      <c r="K111" s="11" t="str">
        <f aca="false">LEFT(I111,3)</f>
        <v>0</v>
      </c>
      <c r="L111" s="10" t="str">
        <f aca="false">H111</f>
        <v>EK 262 QT</v>
      </c>
      <c r="M111" s="16"/>
    </row>
    <row r="112" customFormat="false" ht="15" hidden="false" customHeight="false" outlineLevel="0" collapsed="false">
      <c r="H112" s="10" t="str">
        <f aca="false">'[1]REFERENCIEL PARC'!C114</f>
        <v>EK 405 ZJ</v>
      </c>
      <c r="I112" s="10" t="n">
        <f aca="false">'[1]REFERENCIEL PARC'!D114</f>
        <v>0</v>
      </c>
      <c r="J112" s="10" t="str">
        <f aca="false">'[1]REFERENCIEL PARC'!E114</f>
        <v>T</v>
      </c>
      <c r="K112" s="11" t="str">
        <f aca="false">LEFT(I112,3)</f>
        <v>0</v>
      </c>
      <c r="L112" s="10" t="str">
        <f aca="false">H112</f>
        <v>EK 405 ZJ</v>
      </c>
      <c r="M112" s="16"/>
    </row>
    <row r="113" customFormat="false" ht="15" hidden="false" customHeight="false" outlineLevel="0" collapsed="false">
      <c r="H113" s="10" t="str">
        <f aca="false">'[1]REFERENCIEL PARC'!C115</f>
        <v>EL 389 KZ</v>
      </c>
      <c r="I113" s="10" t="n">
        <f aca="false">'[1]REFERENCIEL PARC'!D115</f>
        <v>0</v>
      </c>
      <c r="J113" s="10" t="str">
        <f aca="false">'[1]REFERENCIEL PARC'!E115</f>
        <v>T</v>
      </c>
      <c r="K113" s="11" t="str">
        <f aca="false">LEFT(I113,3)</f>
        <v>0</v>
      </c>
      <c r="L113" s="10" t="str">
        <f aca="false">H113</f>
        <v>EL 389 KZ</v>
      </c>
      <c r="M113" s="16"/>
    </row>
    <row r="114" customFormat="false" ht="15" hidden="false" customHeight="false" outlineLevel="0" collapsed="false">
      <c r="H114" s="10" t="str">
        <f aca="false">'[1]REFERENCIEL PARC'!C116</f>
        <v>EN 542 HQ</v>
      </c>
      <c r="I114" s="10" t="n">
        <f aca="false">'[1]REFERENCIEL PARC'!D116</f>
        <v>135</v>
      </c>
      <c r="J114" s="10" t="str">
        <f aca="false">'[1]REFERENCIEL PARC'!E116</f>
        <v>SR</v>
      </c>
      <c r="K114" s="11" t="str">
        <f aca="false">LEFT(I114,3)</f>
        <v>135</v>
      </c>
      <c r="L114" s="10" t="str">
        <f aca="false">H114</f>
        <v>EN 542 HQ</v>
      </c>
      <c r="M114" s="16"/>
    </row>
    <row r="115" customFormat="false" ht="15" hidden="false" customHeight="false" outlineLevel="0" collapsed="false">
      <c r="H115" s="10" t="str">
        <f aca="false">'[1]REFERENCIEL PARC'!C117</f>
        <v>ER 705 DH</v>
      </c>
      <c r="I115" s="10" t="n">
        <f aca="false">'[1]REFERENCIEL PARC'!D117</f>
        <v>0</v>
      </c>
      <c r="J115" s="10" t="str">
        <f aca="false">'[1]REFERENCIEL PARC'!E117</f>
        <v>T</v>
      </c>
      <c r="K115" s="11" t="str">
        <f aca="false">LEFT(I115,3)</f>
        <v>0</v>
      </c>
      <c r="L115" s="10" t="str">
        <f aca="false">H115</f>
        <v>ER 705 DH</v>
      </c>
      <c r="M115" s="16"/>
    </row>
    <row r="116" customFormat="false" ht="15" hidden="false" customHeight="false" outlineLevel="0" collapsed="false">
      <c r="H116" s="10" t="str">
        <f aca="false">'[1]REFERENCIEL PARC'!C118</f>
        <v>ER 851 XM</v>
      </c>
      <c r="I116" s="10" t="n">
        <f aca="false">'[1]REFERENCIEL PARC'!D118</f>
        <v>0</v>
      </c>
      <c r="J116" s="10" t="str">
        <f aca="false">'[1]REFERENCIEL PARC'!E118</f>
        <v>P</v>
      </c>
      <c r="K116" s="11" t="str">
        <f aca="false">LEFT(I116,3)</f>
        <v>0</v>
      </c>
      <c r="L116" s="10" t="str">
        <f aca="false">H116</f>
        <v>ER 851 XM</v>
      </c>
      <c r="M116" s="16"/>
    </row>
    <row r="117" customFormat="false" ht="15" hidden="false" customHeight="false" outlineLevel="0" collapsed="false">
      <c r="H117" s="10" t="n">
        <f aca="false">'[1]REFERENCIEL PARC'!C119</f>
        <v>0</v>
      </c>
      <c r="I117" s="10" t="n">
        <f aca="false">'[1]REFERENCIEL PARC'!D119</f>
        <v>0</v>
      </c>
      <c r="J117" s="10" t="n">
        <f aca="false">'[1]REFERENCIEL PARC'!E119</f>
        <v>0</v>
      </c>
      <c r="K117" s="11" t="str">
        <f aca="false">LEFT(I117,3)</f>
        <v>0</v>
      </c>
      <c r="L117" s="10" t="n">
        <f aca="false">H117</f>
        <v>0</v>
      </c>
      <c r="M117" s="16"/>
    </row>
    <row r="118" customFormat="false" ht="15" hidden="false" customHeight="false" outlineLevel="0" collapsed="false">
      <c r="H118" s="10" t="n">
        <f aca="false">'[1]REFERENCIEL PARC'!C120</f>
        <v>0</v>
      </c>
      <c r="I118" s="10" t="n">
        <f aca="false">'[1]REFERENCIEL PARC'!D120</f>
        <v>0</v>
      </c>
      <c r="J118" s="10" t="n">
        <f aca="false">'[1]REFERENCIEL PARC'!E120</f>
        <v>0</v>
      </c>
      <c r="K118" s="11" t="str">
        <f aca="false">LEFT(I118,3)</f>
        <v>0</v>
      </c>
      <c r="L118" s="10" t="n">
        <f aca="false">H118</f>
        <v>0</v>
      </c>
      <c r="M118" s="16"/>
    </row>
    <row r="119" customFormat="false" ht="15" hidden="false" customHeight="false" outlineLevel="0" collapsed="false">
      <c r="H119" s="10" t="n">
        <f aca="false">'[1]REFERENCIEL PARC'!C121</f>
        <v>0</v>
      </c>
      <c r="I119" s="10" t="n">
        <f aca="false">'[1]REFERENCIEL PARC'!D121</f>
        <v>0</v>
      </c>
      <c r="J119" s="10" t="n">
        <f aca="false">'[1]REFERENCIEL PARC'!E121</f>
        <v>0</v>
      </c>
      <c r="K119" s="11" t="str">
        <f aca="false">LEFT(I119,3)</f>
        <v>0</v>
      </c>
      <c r="L119" s="10" t="n">
        <f aca="false">H119</f>
        <v>0</v>
      </c>
      <c r="M119" s="16"/>
    </row>
    <row r="120" customFormat="false" ht="15" hidden="false" customHeight="false" outlineLevel="0" collapsed="false">
      <c r="H120" s="10" t="s">
        <v>55</v>
      </c>
      <c r="I120" s="10" t="s">
        <v>56</v>
      </c>
      <c r="J120" s="10" t="s">
        <v>56</v>
      </c>
      <c r="K120" s="11" t="str">
        <f aca="false">LEFT(I120,3)</f>
        <v>PA</v>
      </c>
      <c r="L120" s="10" t="str">
        <f aca="false">H120</f>
        <v>Pièces</v>
      </c>
      <c r="M120" s="16"/>
    </row>
    <row r="121" customFormat="false" ht="15" hidden="false" customHeight="false" outlineLevel="0" collapsed="false">
      <c r="H121" s="10" t="s">
        <v>10</v>
      </c>
      <c r="I121" s="10"/>
      <c r="J121" s="10"/>
      <c r="K121" s="10"/>
      <c r="L121" s="10" t="str">
        <f aca="false">H121</f>
        <v>X</v>
      </c>
      <c r="M121" s="16"/>
    </row>
    <row r="122" customFormat="false" ht="15" hidden="false" customHeight="false" outlineLevel="0" collapsed="false">
      <c r="H122" s="10" t="s">
        <v>10</v>
      </c>
      <c r="I122" s="10"/>
      <c r="J122" s="10"/>
      <c r="K122" s="10"/>
      <c r="L122" s="10" t="str">
        <f aca="false">H122</f>
        <v>X</v>
      </c>
      <c r="M122" s="16"/>
    </row>
    <row r="123" customFormat="false" ht="15" hidden="false" customHeight="false" outlineLevel="0" collapsed="false">
      <c r="H123" s="10" t="s">
        <v>10</v>
      </c>
      <c r="I123" s="10"/>
      <c r="J123" s="10"/>
      <c r="K123" s="10"/>
      <c r="L123" s="10" t="str">
        <f aca="false">H123</f>
        <v>X</v>
      </c>
      <c r="M123" s="16"/>
    </row>
    <row r="124" customFormat="false" ht="15" hidden="false" customHeight="false" outlineLevel="0" collapsed="false">
      <c r="H124" s="10" t="s">
        <v>10</v>
      </c>
      <c r="I124" s="10"/>
      <c r="J124" s="10"/>
      <c r="K124" s="10"/>
      <c r="L124" s="10" t="str">
        <f aca="false">H124</f>
        <v>X</v>
      </c>
      <c r="M124" s="16"/>
    </row>
    <row r="125" customFormat="false" ht="15" hidden="false" customHeight="false" outlineLevel="0" collapsed="false">
      <c r="H125" s="10" t="s">
        <v>10</v>
      </c>
      <c r="I125" s="10"/>
      <c r="J125" s="10"/>
      <c r="K125" s="10"/>
      <c r="L125" s="10" t="str">
        <f aca="false">H125</f>
        <v>X</v>
      </c>
      <c r="M125" s="16"/>
    </row>
    <row r="126" customFormat="false" ht="15" hidden="false" customHeight="false" outlineLevel="0" collapsed="false">
      <c r="H126" s="10" t="s">
        <v>10</v>
      </c>
      <c r="I126" s="10"/>
      <c r="J126" s="10"/>
      <c r="K126" s="10"/>
      <c r="L126" s="10" t="str">
        <f aca="false">H126</f>
        <v>X</v>
      </c>
      <c r="M126" s="16"/>
    </row>
    <row r="127" customFormat="false" ht="15" hidden="false" customHeight="false" outlineLevel="0" collapsed="false">
      <c r="H127" s="10" t="s">
        <v>10</v>
      </c>
      <c r="I127" s="10"/>
      <c r="J127" s="10"/>
      <c r="K127" s="10"/>
      <c r="L127" s="10" t="str">
        <f aca="false">H127</f>
        <v>X</v>
      </c>
      <c r="M127" s="16"/>
    </row>
  </sheetData>
  <conditionalFormatting sqref="H2:M127">
    <cfRule type="cellIs" priority="2" operator="equal" aboveAverage="0" equalAverage="0" bottom="0" percent="0" rank="0" text="" dxfId="0">
      <formula>0</formula>
    </cfRule>
    <cfRule type="cellIs" priority="3" operator="equal" aboveAverage="0" equalAverage="0" bottom="0" percent="0" rank="0" text="" dxfId="1">
      <formula>"x"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S102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1" topLeftCell="A14" activePane="bottomLeft" state="frozen"/>
      <selection pane="topLeft" activeCell="A1" activeCellId="0" sqref="A1"/>
      <selection pane="bottomLeft" activeCell="A28" activeCellId="0" sqref="A28"/>
    </sheetView>
  </sheetViews>
  <sheetFormatPr defaultRowHeight="15" zeroHeight="false" outlineLevelRow="0" outlineLevelCol="0"/>
  <cols>
    <col collapsed="false" customWidth="true" hidden="false" outlineLevel="0" max="1" min="1" style="17" width="9.29"/>
    <col collapsed="false" customWidth="true" hidden="false" outlineLevel="0" max="2" min="2" style="17" width="14.57"/>
    <col collapsed="false" customWidth="true" hidden="false" outlineLevel="0" max="3" min="3" style="18" width="16.71"/>
    <col collapsed="false" customWidth="true" hidden="false" outlineLevel="0" max="4" min="4" style="18" width="14.57"/>
    <col collapsed="false" customWidth="true" hidden="false" outlineLevel="0" max="5" min="5" style="19" width="11.42"/>
    <col collapsed="false" customWidth="true" hidden="false" outlineLevel="0" max="7" min="6" style="17" width="11.42"/>
    <col collapsed="false" customWidth="true" hidden="false" outlineLevel="0" max="8" min="8" style="17" width="15.29"/>
    <col collapsed="false" customWidth="true" hidden="false" outlineLevel="0" max="9" min="9" style="17" width="18.29"/>
    <col collapsed="false" customWidth="true" hidden="false" outlineLevel="0" max="11" min="10" style="17" width="20.57"/>
    <col collapsed="false" customWidth="true" hidden="false" outlineLevel="0" max="12" min="12" style="20" width="59"/>
    <col collapsed="false" customWidth="true" hidden="false" outlineLevel="0" max="13" min="13" style="17" width="12.29"/>
    <col collapsed="false" customWidth="true" hidden="false" outlineLevel="0" max="14" min="14" style="21" width="11.42"/>
    <col collapsed="false" customWidth="true" hidden="false" outlineLevel="0" max="15" min="15" style="21" width="14.85"/>
    <col collapsed="false" customWidth="true" hidden="false" outlineLevel="0" max="16" min="16" style="17" width="31.85"/>
    <col collapsed="false" customWidth="true" hidden="false" outlineLevel="0" max="1025" min="17" style="17" width="11.42"/>
  </cols>
  <sheetData>
    <row r="1" s="29" customFormat="true" ht="28.5" hidden="false" customHeight="true" outlineLevel="0" collapsed="false">
      <c r="A1" s="22" t="s">
        <v>57</v>
      </c>
      <c r="B1" s="23" t="s">
        <v>58</v>
      </c>
      <c r="C1" s="24" t="s">
        <v>59</v>
      </c>
      <c r="D1" s="25" t="s">
        <v>60</v>
      </c>
      <c r="E1" s="26" t="s">
        <v>6</v>
      </c>
      <c r="F1" s="23" t="s">
        <v>61</v>
      </c>
      <c r="G1" s="25" t="s">
        <v>62</v>
      </c>
      <c r="H1" s="26" t="s">
        <v>63</v>
      </c>
      <c r="I1" s="26" t="s">
        <v>64</v>
      </c>
      <c r="J1" s="26" t="s">
        <v>65</v>
      </c>
      <c r="K1" s="26" t="s">
        <v>66</v>
      </c>
      <c r="L1" s="26" t="s">
        <v>67</v>
      </c>
      <c r="M1" s="26"/>
      <c r="N1" s="27"/>
      <c r="O1" s="28"/>
      <c r="P1" s="28" t="s">
        <v>68</v>
      </c>
    </row>
    <row r="2" customFormat="false" ht="15" hidden="false" customHeight="true" outlineLevel="0" collapsed="false">
      <c r="A2" s="30" t="n">
        <v>1</v>
      </c>
      <c r="B2" s="31" t="s">
        <v>69</v>
      </c>
      <c r="C2" s="32" t="str">
        <f aca="false">IF(B2="","",CONCATENATE(B2,"-",D2))</f>
        <v>AA-BB-CC-inconnu</v>
      </c>
      <c r="D2" s="33" t="str">
        <f aca="false">IF(B2="","",IFERROR(VLOOKUP(B2,MATRICEIMMAT,2,0),"inconnu"))</f>
        <v>inconnu</v>
      </c>
      <c r="E2" s="34"/>
      <c r="F2" s="35"/>
      <c r="G2" s="33" t="str">
        <f aca="false">IF(ISBLANK(H2),"",IF(MONTH(H2)=1,"Janvier",IF(MONTH(H2)=2,"Février",IF(MONTH(H2)=3,"Mars",IF(MONTH(H2)=4,"Avril",IF(MONTH(H2)=5,"Mai",IF(MONTH(H2)=6,"Juin",IF(MONTH(H2)=7,"Juillet",IF(MONTH(H2)=8,"Août",IF(MONTH(H2)=9,"Septembre",IF(MONTH(H2)=10,"Octobre",IF(MONTH(H2)=11,"Novembre",IF(MONTH(H2)=12,"Décembre")))))))))))))</f>
        <v>Février</v>
      </c>
      <c r="H2" s="36" t="n">
        <v>43158</v>
      </c>
      <c r="I2" s="37" t="s">
        <v>70</v>
      </c>
      <c r="J2" s="37" t="s">
        <v>12</v>
      </c>
      <c r="K2" s="37"/>
      <c r="L2" s="38" t="s">
        <v>71</v>
      </c>
      <c r="M2" s="39" t="s">
        <v>72</v>
      </c>
      <c r="N2" s="40" t="s">
        <v>72</v>
      </c>
      <c r="O2" s="41" t="s">
        <v>72</v>
      </c>
      <c r="P2" s="42" t="s">
        <v>73</v>
      </c>
    </row>
    <row r="3" customFormat="false" ht="15" hidden="false" customHeight="true" outlineLevel="0" collapsed="false">
      <c r="A3" s="30" t="str">
        <f aca="false">IF(B3="","",A2+1)</f>
        <v/>
      </c>
      <c r="B3" s="31"/>
      <c r="C3" s="32" t="str">
        <f aca="false">IF(B3="","",CONCATENATE(B3,"-",D3))</f>
        <v/>
      </c>
      <c r="D3" s="33" t="str">
        <f aca="false">IF(B3="","",IFERROR(VLOOKUP(B3,MATRICEIMMAT,2,0),"inconnu"))</f>
        <v/>
      </c>
      <c r="E3" s="34"/>
      <c r="F3" s="35"/>
      <c r="G3" s="33" t="str">
        <f aca="false">IF(ISBLANK(H3),"",IF(MONTH(H3)=1,"Janvier",IF(MONTH(H3)=2,"Février",IF(MONTH(H3)=3,"Mars",IF(MONTH(H3)=4,"Avril",IF(MONTH(H3)=5,"Mai",IF(MONTH(H3)=6,"Juin",IF(MONTH(H3)=7,"Juillet",IF(MONTH(H3)=8,"Août",IF(MONTH(H3)=9,"Septembre",IF(MONTH(H3)=10,"Octobre",IF(MONTH(H3)=11,"Novembre",IF(MONTH(H3)=12,"Décembre")))))))))))))</f>
        <v>Mars</v>
      </c>
      <c r="H3" s="36" t="n">
        <v>43160</v>
      </c>
      <c r="I3" s="37" t="s">
        <v>74</v>
      </c>
      <c r="J3" s="37" t="s">
        <v>14</v>
      </c>
      <c r="K3" s="37"/>
      <c r="L3" s="38" t="s">
        <v>75</v>
      </c>
      <c r="M3" s="39"/>
      <c r="N3" s="40"/>
      <c r="O3" s="41"/>
      <c r="P3" s="42" t="s">
        <v>73</v>
      </c>
    </row>
    <row r="4" customFormat="false" ht="15" hidden="false" customHeight="true" outlineLevel="0" collapsed="false">
      <c r="A4" s="30" t="n">
        <v>3</v>
      </c>
      <c r="B4" s="31"/>
      <c r="C4" s="32" t="str">
        <f aca="false">IF(B4="","",CONCATENATE(B4,"-",D4))</f>
        <v/>
      </c>
      <c r="D4" s="33" t="str">
        <f aca="false">IF(B4="","",IFERROR(VLOOKUP(B4,MATRICEIMMAT,2,0),"inconnu"))</f>
        <v/>
      </c>
      <c r="E4" s="34"/>
      <c r="F4" s="35"/>
      <c r="G4" s="33" t="str">
        <f aca="false">IF(ISBLANK(H4),"",IF(MONTH(H4)=1,"Janvier",IF(MONTH(H4)=2,"Février",IF(MONTH(H4)=3,"Mars",IF(MONTH(H4)=4,"Avril",IF(MONTH(H4)=5,"Mai",IF(MONTH(H4)=6,"Juin",IF(MONTH(H4)=7,"Juillet",IF(MONTH(H4)=8,"Août",IF(MONTH(H4)=9,"Septembre",IF(MONTH(H4)=10,"Octobre",IF(MONTH(H4)=11,"Novembre",IF(MONTH(H4)=12,"Décembre")))))))))))))</f>
        <v>Mars</v>
      </c>
      <c r="H4" s="36" t="n">
        <v>43161</v>
      </c>
      <c r="I4" s="37" t="s">
        <v>76</v>
      </c>
      <c r="J4" s="37" t="s">
        <v>21</v>
      </c>
      <c r="K4" s="37"/>
      <c r="L4" s="38" t="s">
        <v>21</v>
      </c>
      <c r="M4" s="39"/>
      <c r="N4" s="40"/>
      <c r="O4" s="41"/>
      <c r="P4" s="42" t="s">
        <v>73</v>
      </c>
    </row>
    <row r="5" customFormat="false" ht="15" hidden="false" customHeight="true" outlineLevel="0" collapsed="false">
      <c r="A5" s="30" t="n">
        <v>4</v>
      </c>
      <c r="B5" s="31"/>
      <c r="C5" s="32" t="str">
        <f aca="false">IF(B5="","",CONCATENATE(B5,"-",D5))</f>
        <v/>
      </c>
      <c r="D5" s="33" t="str">
        <f aca="false">IF(B5="","",IFERROR(VLOOKUP(B5,MATRICEIMMAT,2,0),"inconnu"))</f>
        <v/>
      </c>
      <c r="E5" s="34"/>
      <c r="F5" s="35"/>
      <c r="G5" s="33" t="str">
        <f aca="false">IF(ISBLANK(H5),"",IF(MONTH(H5)=1,"Janvier",IF(MONTH(H5)=2,"Février",IF(MONTH(H5)=3,"Mars",IF(MONTH(H5)=4,"Avril",IF(MONTH(H5)=5,"Mai",IF(MONTH(H5)=6,"Juin",IF(MONTH(H5)=7,"Juillet",IF(MONTH(H5)=8,"Août",IF(MONTH(H5)=9,"Septembre",IF(MONTH(H5)=10,"Octobre",IF(MONTH(H5)=11,"Novembre",IF(MONTH(H5)=12,"Décembre")))))))))))))</f>
        <v>Mars</v>
      </c>
      <c r="H5" s="36" t="n">
        <v>43161</v>
      </c>
      <c r="I5" s="37" t="s">
        <v>77</v>
      </c>
      <c r="J5" s="37" t="s">
        <v>20</v>
      </c>
      <c r="K5" s="37"/>
      <c r="L5" s="38" t="s">
        <v>78</v>
      </c>
      <c r="M5" s="39"/>
      <c r="N5" s="40"/>
      <c r="O5" s="41"/>
      <c r="P5" s="42" t="s">
        <v>73</v>
      </c>
    </row>
    <row r="6" customFormat="false" ht="15" hidden="false" customHeight="true" outlineLevel="0" collapsed="false">
      <c r="A6" s="30" t="n">
        <v>5</v>
      </c>
      <c r="B6" s="31"/>
      <c r="C6" s="32" t="str">
        <f aca="false">IF(B6="","",CONCATENATE(B6,"-",D6))</f>
        <v/>
      </c>
      <c r="D6" s="33" t="str">
        <f aca="false">IF(B6="","",IFERROR(VLOOKUP(B6,MATRICEIMMAT,2,0),"inconnu"))</f>
        <v/>
      </c>
      <c r="E6" s="34"/>
      <c r="F6" s="35"/>
      <c r="G6" s="33" t="str">
        <f aca="false">IF(ISBLANK(H6),"",IF(MONTH(H6)=1,"Janvier",IF(MONTH(H6)=2,"Février",IF(MONTH(H6)=3,"Mars",IF(MONTH(H6)=4,"Avril",IF(MONTH(H6)=5,"Mai",IF(MONTH(H6)=6,"Juin",IF(MONTH(H6)=7,"Juillet",IF(MONTH(H6)=8,"Août",IF(MONTH(H6)=9,"Septembre",IF(MONTH(H6)=10,"Octobre",IF(MONTH(H6)=11,"Novembre",IF(MONTH(H6)=12,"Décembre")))))))))))))</f>
        <v>Mars</v>
      </c>
      <c r="H6" s="36" t="n">
        <v>43164</v>
      </c>
      <c r="I6" s="37" t="s">
        <v>79</v>
      </c>
      <c r="J6" s="37" t="s">
        <v>21</v>
      </c>
      <c r="K6" s="37"/>
      <c r="L6" s="38" t="s">
        <v>21</v>
      </c>
      <c r="M6" s="39"/>
      <c r="N6" s="40"/>
      <c r="O6" s="41"/>
      <c r="P6" s="42" t="s">
        <v>73</v>
      </c>
    </row>
    <row r="7" customFormat="false" ht="15" hidden="false" customHeight="true" outlineLevel="0" collapsed="false">
      <c r="A7" s="30" t="n">
        <v>6</v>
      </c>
      <c r="B7" s="31"/>
      <c r="C7" s="32" t="str">
        <f aca="false">IF(B7="","",CONCATENATE(B7,"-",D7))</f>
        <v/>
      </c>
      <c r="D7" s="33" t="str">
        <f aca="false">IF(B7="","",IFERROR(VLOOKUP(B7,MATRICEIMMAT,2,0),"inconnu"))</f>
        <v/>
      </c>
      <c r="E7" s="34"/>
      <c r="F7" s="35"/>
      <c r="G7" s="33" t="str">
        <f aca="false">IF(ISBLANK(H7),"",IF(MONTH(H7)=1,"Janvier",IF(MONTH(H7)=2,"Février",IF(MONTH(H7)=3,"Mars",IF(MONTH(H7)=4,"Avril",IF(MONTH(H7)=5,"Mai",IF(MONTH(H7)=6,"Juin",IF(MONTH(H7)=7,"Juillet",IF(MONTH(H7)=8,"Août",IF(MONTH(H7)=9,"Septembre",IF(MONTH(H7)=10,"Octobre",IF(MONTH(H7)=11,"Novembre",IF(MONTH(H7)=12,"Décembre")))))))))))))</f>
        <v>Mars</v>
      </c>
      <c r="H7" s="36" t="n">
        <v>43167</v>
      </c>
      <c r="I7" s="37" t="s">
        <v>80</v>
      </c>
      <c r="J7" s="37" t="s">
        <v>21</v>
      </c>
      <c r="K7" s="37"/>
      <c r="L7" s="38" t="s">
        <v>21</v>
      </c>
      <c r="M7" s="39"/>
      <c r="N7" s="40"/>
      <c r="O7" s="41"/>
      <c r="P7" s="42" t="s">
        <v>73</v>
      </c>
    </row>
    <row r="8" customFormat="false" ht="15" hidden="false" customHeight="true" outlineLevel="0" collapsed="false">
      <c r="A8" s="30" t="n">
        <v>7</v>
      </c>
      <c r="B8" s="31"/>
      <c r="C8" s="32" t="str">
        <f aca="false">IF(B8="","",CONCATENATE(B8,"-",D8))</f>
        <v/>
      </c>
      <c r="D8" s="33" t="str">
        <f aca="false">IF(B8="","",IFERROR(VLOOKUP(B8,MATRICEIMMAT,2,0),"inconnu"))</f>
        <v/>
      </c>
      <c r="E8" s="34"/>
      <c r="F8" s="35"/>
      <c r="G8" s="33" t="str">
        <f aca="false">IF(ISBLANK(H8),"",IF(MONTH(H8)=1,"Janvier",IF(MONTH(H8)=2,"Février",IF(MONTH(H8)=3,"Mars",IF(MONTH(H8)=4,"Avril",IF(MONTH(H8)=5,"Mai",IF(MONTH(H8)=6,"Juin",IF(MONTH(H8)=7,"Juillet",IF(MONTH(H8)=8,"Août",IF(MONTH(H8)=9,"Septembre",IF(MONTH(H8)=10,"Octobre",IF(MONTH(H8)=11,"Novembre",IF(MONTH(H8)=12,"Décembre")))))))))))))</f>
        <v>Mars</v>
      </c>
      <c r="H8" s="36" t="n">
        <v>43168</v>
      </c>
      <c r="I8" s="37" t="s">
        <v>81</v>
      </c>
      <c r="J8" s="37" t="s">
        <v>21</v>
      </c>
      <c r="K8" s="37"/>
      <c r="L8" s="38" t="s">
        <v>21</v>
      </c>
      <c r="M8" s="39"/>
      <c r="N8" s="40"/>
      <c r="O8" s="41"/>
      <c r="P8" s="42" t="s">
        <v>73</v>
      </c>
    </row>
    <row r="9" customFormat="false" ht="27" hidden="false" customHeight="false" outlineLevel="0" collapsed="false">
      <c r="A9" s="30" t="n">
        <v>8</v>
      </c>
      <c r="B9" s="31"/>
      <c r="C9" s="32" t="str">
        <f aca="false">IF(B9="","",CONCATENATE(B9,"-",D9))</f>
        <v/>
      </c>
      <c r="D9" s="33" t="str">
        <f aca="false">IF(B9="","",IFERROR(VLOOKUP(B9,MATRICEIMMAT,2,0),"inconnu"))</f>
        <v/>
      </c>
      <c r="E9" s="34"/>
      <c r="F9" s="35"/>
      <c r="G9" s="33" t="str">
        <f aca="false">IF(ISBLANK(H9),"",IF(MONTH(H9)=1,"Janvier",IF(MONTH(H9)=2,"Février",IF(MONTH(H9)=3,"Mars",IF(MONTH(H9)=4,"Avril",IF(MONTH(H9)=5,"Mai",IF(MONTH(H9)=6,"Juin",IF(MONTH(H9)=7,"Juillet",IF(MONTH(H9)=8,"Août",IF(MONTH(H9)=9,"Septembre",IF(MONTH(H9)=10,"Octobre",IF(MONTH(H9)=11,"Novembre",IF(MONTH(H9)=12,"Décembre")))))))))))))</f>
        <v>Mars</v>
      </c>
      <c r="H9" s="36" t="n">
        <v>43168</v>
      </c>
      <c r="I9" s="37" t="s">
        <v>82</v>
      </c>
      <c r="J9" s="37" t="s">
        <v>11</v>
      </c>
      <c r="K9" s="37"/>
      <c r="L9" s="38" t="s">
        <v>83</v>
      </c>
      <c r="M9" s="39"/>
      <c r="N9" s="40"/>
      <c r="O9" s="41"/>
      <c r="P9" s="42" t="s">
        <v>73</v>
      </c>
    </row>
    <row r="10" customFormat="false" ht="15" hidden="false" customHeight="true" outlineLevel="0" collapsed="false">
      <c r="A10" s="30" t="str">
        <f aca="false">IF(B10="","",A9+1)</f>
        <v/>
      </c>
      <c r="B10" s="31"/>
      <c r="C10" s="32" t="str">
        <f aca="false">IF(B10="","",CONCATENATE(B10,"-",D10))</f>
        <v/>
      </c>
      <c r="D10" s="33" t="str">
        <f aca="false">IF(B10="","",IFERROR(VLOOKUP(B10,MATRICEIMMAT,2,0),"inconnu"))</f>
        <v/>
      </c>
      <c r="E10" s="34"/>
      <c r="F10" s="35"/>
      <c r="G10" s="33" t="str">
        <f aca="false">IF(ISBLANK(H10),"",IF(MONTH(H10)=1,"Janvier",IF(MONTH(H10)=2,"Février",IF(MONTH(H10)=3,"Mars",IF(MONTH(H10)=4,"Avril",IF(MONTH(H10)=5,"Mai",IF(MONTH(H10)=6,"Juin",IF(MONTH(H10)=7,"Juillet",IF(MONTH(H10)=8,"Août",IF(MONTH(H10)=9,"Septembre",IF(MONTH(H10)=10,"Octobre",IF(MONTH(H10)=11,"Novembre",IF(MONTH(H10)=12,"Décembre")))))))))))))</f>
        <v>Mars</v>
      </c>
      <c r="H10" s="36" t="n">
        <v>43168</v>
      </c>
      <c r="I10" s="37" t="s">
        <v>84</v>
      </c>
      <c r="J10" s="37" t="s">
        <v>14</v>
      </c>
      <c r="K10" s="37"/>
      <c r="L10" s="38" t="s">
        <v>85</v>
      </c>
      <c r="M10" s="39"/>
      <c r="N10" s="40"/>
      <c r="O10" s="41"/>
      <c r="P10" s="42" t="s">
        <v>73</v>
      </c>
    </row>
    <row r="11" customFormat="false" ht="15" hidden="false" customHeight="true" outlineLevel="0" collapsed="false">
      <c r="A11" s="30" t="n">
        <v>10</v>
      </c>
      <c r="B11" s="31"/>
      <c r="C11" s="32" t="str">
        <f aca="false">IF(B11="","",CONCATENATE(B11,"-",D11))</f>
        <v/>
      </c>
      <c r="D11" s="33" t="str">
        <f aca="false">IF(B11="","",IFERROR(VLOOKUP(B11,MATRICEIMMAT,2,0),"inconnu"))</f>
        <v/>
      </c>
      <c r="E11" s="34"/>
      <c r="F11" s="35"/>
      <c r="G11" s="33" t="str">
        <f aca="false">IF(ISBLANK(H11),"",IF(MONTH(H11)=1,"Janvier",IF(MONTH(H11)=2,"Février",IF(MONTH(H11)=3,"Mars",IF(MONTH(H11)=4,"Avril",IF(MONTH(H11)=5,"Mai",IF(MONTH(H11)=6,"Juin",IF(MONTH(H11)=7,"Juillet",IF(MONTH(H11)=8,"Août",IF(MONTH(H11)=9,"Septembre",IF(MONTH(H11)=10,"Octobre",IF(MONTH(H11)=11,"Novembre",IF(MONTH(H11)=12,"Décembre")))))))))))))</f>
        <v>Mars</v>
      </c>
      <c r="H11" s="36" t="n">
        <v>43189</v>
      </c>
      <c r="I11" s="37" t="s">
        <v>86</v>
      </c>
      <c r="J11" s="37" t="s">
        <v>14</v>
      </c>
      <c r="K11" s="37"/>
      <c r="L11" s="38" t="s">
        <v>87</v>
      </c>
      <c r="M11" s="39"/>
      <c r="N11" s="40"/>
      <c r="O11" s="41"/>
      <c r="P11" s="42" t="s">
        <v>73</v>
      </c>
    </row>
    <row r="12" customFormat="false" ht="15" hidden="false" customHeight="true" outlineLevel="0" collapsed="false">
      <c r="A12" s="30" t="n">
        <v>11</v>
      </c>
      <c r="B12" s="31"/>
      <c r="C12" s="32" t="str">
        <f aca="false">IF(B12="","",CONCATENATE(B12,"-",D12))</f>
        <v/>
      </c>
      <c r="D12" s="33" t="str">
        <f aca="false">IF(B12="","",IFERROR(VLOOKUP(B12,MATRICEIMMAT,2,0),"inconnu"))</f>
        <v/>
      </c>
      <c r="E12" s="34"/>
      <c r="F12" s="35"/>
      <c r="G12" s="33" t="str">
        <f aca="false">IF(ISBLANK(H12),"",IF(MONTH(H12)=1,"Janvier",IF(MONTH(H12)=2,"Février",IF(MONTH(H12)=3,"Mars",IF(MONTH(H12)=4,"Avril",IF(MONTH(H12)=5,"Mai",IF(MONTH(H12)=6,"Juin",IF(MONTH(H12)=7,"Juillet",IF(MONTH(H12)=8,"Août",IF(MONTH(H12)=9,"Septembre",IF(MONTH(H12)=10,"Octobre",IF(MONTH(H12)=11,"Novembre",IF(MONTH(H12)=12,"Décembre")))))))))))))</f>
        <v>Mars</v>
      </c>
      <c r="H12" s="36" t="n">
        <v>43174</v>
      </c>
      <c r="I12" s="37" t="s">
        <v>88</v>
      </c>
      <c r="J12" s="37" t="s">
        <v>14</v>
      </c>
      <c r="K12" s="37"/>
      <c r="L12" s="38" t="s">
        <v>89</v>
      </c>
      <c r="M12" s="39"/>
      <c r="N12" s="40"/>
      <c r="O12" s="41"/>
      <c r="P12" s="42" t="s">
        <v>73</v>
      </c>
    </row>
    <row r="13" customFormat="false" ht="15" hidden="false" customHeight="true" outlineLevel="0" collapsed="false">
      <c r="A13" s="30" t="n">
        <v>12</v>
      </c>
      <c r="B13" s="31"/>
      <c r="C13" s="32" t="str">
        <f aca="false">IF(B13="","",CONCATENATE(B13,"-",D13))</f>
        <v/>
      </c>
      <c r="D13" s="33" t="str">
        <f aca="false">IF(B13="","",IFERROR(VLOOKUP(B13,MATRICEIMMAT,2,0),"inconnu"))</f>
        <v/>
      </c>
      <c r="E13" s="34"/>
      <c r="F13" s="35"/>
      <c r="G13" s="33" t="str">
        <f aca="false">IF(ISBLANK(H13),"",IF(MONTH(H13)=1,"Janvier",IF(MONTH(H13)=2,"Février",IF(MONTH(H13)=3,"Mars",IF(MONTH(H13)=4,"Avril",IF(MONTH(H13)=5,"Mai",IF(MONTH(H13)=6,"Juin",IF(MONTH(H13)=7,"Juillet",IF(MONTH(H13)=8,"Août",IF(MONTH(H13)=9,"Septembre",IF(MONTH(H13)=10,"Octobre",IF(MONTH(H13)=11,"Novembre",IF(MONTH(H13)=12,"Décembre")))))))))))))</f>
        <v>Mars</v>
      </c>
      <c r="H13" s="36" t="n">
        <v>43173</v>
      </c>
      <c r="I13" s="37" t="s">
        <v>90</v>
      </c>
      <c r="J13" s="37" t="s">
        <v>14</v>
      </c>
      <c r="K13" s="37"/>
      <c r="L13" s="38" t="s">
        <v>91</v>
      </c>
      <c r="M13" s="39"/>
      <c r="N13" s="40"/>
      <c r="O13" s="41"/>
      <c r="P13" s="42" t="s">
        <v>73</v>
      </c>
    </row>
    <row r="14" customFormat="false" ht="15" hidden="false" customHeight="true" outlineLevel="0" collapsed="false">
      <c r="A14" s="30" t="n">
        <v>13</v>
      </c>
      <c r="B14" s="31"/>
      <c r="C14" s="32" t="str">
        <f aca="false">IF(B14="","",CONCATENATE(B14,"-",D14))</f>
        <v/>
      </c>
      <c r="D14" s="33" t="str">
        <f aca="false">IF(B14="","",IFERROR(VLOOKUP(B14,MATRICEIMMAT,2,0),"inconnu"))</f>
        <v/>
      </c>
      <c r="E14" s="34"/>
      <c r="F14" s="35"/>
      <c r="G14" s="33" t="str">
        <f aca="false">IF(ISBLANK(H14),"",IF(MONTH(H14)=1,"Janvier",IF(MONTH(H14)=2,"Février",IF(MONTH(H14)=3,"Mars",IF(MONTH(H14)=4,"Avril",IF(MONTH(H14)=5,"Mai",IF(MONTH(H14)=6,"Juin",IF(MONTH(H14)=7,"Juillet",IF(MONTH(H14)=8,"Août",IF(MONTH(H14)=9,"Septembre",IF(MONTH(H14)=10,"Octobre",IF(MONTH(H14)=11,"Novembre",IF(MONTH(H14)=12,"Décembre")))))))))))))</f>
        <v>Mars</v>
      </c>
      <c r="H14" s="36" t="n">
        <v>43174</v>
      </c>
      <c r="I14" s="37" t="s">
        <v>92</v>
      </c>
      <c r="J14" s="37" t="s">
        <v>14</v>
      </c>
      <c r="K14" s="37"/>
      <c r="L14" s="38" t="s">
        <v>93</v>
      </c>
      <c r="M14" s="39"/>
      <c r="N14" s="40"/>
      <c r="O14" s="41"/>
      <c r="P14" s="42"/>
    </row>
    <row r="15" customFormat="false" ht="15" hidden="false" customHeight="true" outlineLevel="0" collapsed="false">
      <c r="A15" s="30" t="n">
        <v>14</v>
      </c>
      <c r="B15" s="31"/>
      <c r="C15" s="32" t="str">
        <f aca="false">IF(B15="","",CONCATENATE(B15,"-",D15))</f>
        <v/>
      </c>
      <c r="D15" s="33" t="str">
        <f aca="false">IF(B15="","",IFERROR(VLOOKUP(B15,MATRICEIMMAT,2,0),"inconnu"))</f>
        <v/>
      </c>
      <c r="E15" s="34"/>
      <c r="F15" s="35"/>
      <c r="G15" s="33" t="str">
        <f aca="false">IF(ISBLANK(H15),"",IF(MONTH(H15)=1,"Janvier",IF(MONTH(H15)=2,"Février",IF(MONTH(H15)=3,"Mars",IF(MONTH(H15)=4,"Avril",IF(MONTH(H15)=5,"Mai",IF(MONTH(H15)=6,"Juin",IF(MONTH(H15)=7,"Juillet",IF(MONTH(H15)=8,"Août",IF(MONTH(H15)=9,"Septembre",IF(MONTH(H15)=10,"Octobre",IF(MONTH(H15)=11,"Novembre",IF(MONTH(H15)=12,"Décembre")))))))))))))</f>
        <v>Mars</v>
      </c>
      <c r="H15" s="36" t="n">
        <v>43174</v>
      </c>
      <c r="I15" s="37" t="s">
        <v>94</v>
      </c>
      <c r="J15" s="37" t="s">
        <v>14</v>
      </c>
      <c r="K15" s="37"/>
      <c r="L15" s="38" t="s">
        <v>95</v>
      </c>
      <c r="M15" s="39"/>
      <c r="N15" s="40"/>
      <c r="O15" s="41"/>
      <c r="P15" s="42"/>
    </row>
    <row r="16" customFormat="false" ht="15" hidden="false" customHeight="true" outlineLevel="0" collapsed="false">
      <c r="A16" s="30" t="n">
        <v>15</v>
      </c>
      <c r="B16" s="31"/>
      <c r="C16" s="32" t="str">
        <f aca="false">IF(B16="","",CONCATENATE(B16,"-",D16))</f>
        <v/>
      </c>
      <c r="D16" s="33" t="str">
        <f aca="false">IF(B16="","",IFERROR(VLOOKUP(B16,MATRICEIMMAT,2,0),"inconnu"))</f>
        <v/>
      </c>
      <c r="E16" s="34"/>
      <c r="F16" s="35"/>
      <c r="G16" s="33" t="str">
        <f aca="false">IF(ISBLANK(H16),"",IF(MONTH(H16)=1,"Janvier",IF(MONTH(H16)=2,"Février",IF(MONTH(H16)=3,"Mars",IF(MONTH(H16)=4,"Avril",IF(MONTH(H16)=5,"Mai",IF(MONTH(H16)=6,"Juin",IF(MONTH(H16)=7,"Juillet",IF(MONTH(H16)=8,"Août",IF(MONTH(H16)=9,"Septembre",IF(MONTH(H16)=10,"Octobre",IF(MONTH(H16)=11,"Novembre",IF(MONTH(H16)=12,"Décembre")))))))))))))</f>
        <v>Mars</v>
      </c>
      <c r="H16" s="36" t="n">
        <v>43161</v>
      </c>
      <c r="I16" s="37" t="s">
        <v>96</v>
      </c>
      <c r="J16" s="37" t="s">
        <v>14</v>
      </c>
      <c r="K16" s="37"/>
      <c r="L16" s="38" t="s">
        <v>97</v>
      </c>
      <c r="M16" s="39"/>
      <c r="N16" s="40"/>
      <c r="O16" s="41"/>
      <c r="P16" s="42" t="s">
        <v>98</v>
      </c>
    </row>
    <row r="17" customFormat="false" ht="15" hidden="false" customHeight="true" outlineLevel="0" collapsed="false">
      <c r="A17" s="30" t="n">
        <v>16</v>
      </c>
      <c r="B17" s="31"/>
      <c r="C17" s="32" t="str">
        <f aca="false">IF(B17="","",CONCATENATE(B17,"-",D17))</f>
        <v/>
      </c>
      <c r="D17" s="33" t="str">
        <f aca="false">IF(B17="","",IFERROR(VLOOKUP(B17,MATRICEIMMAT,2,0),"inconnu"))</f>
        <v/>
      </c>
      <c r="E17" s="34"/>
      <c r="F17" s="35"/>
      <c r="G17" s="33" t="str">
        <f aca="false">IF(ISBLANK(H17),"",IF(MONTH(H17)=1,"Janvier",IF(MONTH(H17)=2,"Février",IF(MONTH(H17)=3,"Mars",IF(MONTH(H17)=4,"Avril",IF(MONTH(H17)=5,"Mai",IF(MONTH(H17)=6,"Juin",IF(MONTH(H17)=7,"Juillet",IF(MONTH(H17)=8,"Août",IF(MONTH(H17)=9,"Septembre",IF(MONTH(H17)=10,"Octobre",IF(MONTH(H17)=11,"Novembre",IF(MONTH(H17)=12,"Décembre")))))))))))))</f>
        <v>Mars</v>
      </c>
      <c r="H17" s="36" t="n">
        <v>43179</v>
      </c>
      <c r="I17" s="37" t="s">
        <v>99</v>
      </c>
      <c r="J17" s="37" t="s">
        <v>14</v>
      </c>
      <c r="K17" s="37"/>
      <c r="L17" s="38" t="s">
        <v>100</v>
      </c>
      <c r="M17" s="39"/>
      <c r="N17" s="40"/>
      <c r="O17" s="41"/>
      <c r="P17" s="42" t="s">
        <v>73</v>
      </c>
    </row>
    <row r="18" customFormat="false" ht="15" hidden="false" customHeight="true" outlineLevel="0" collapsed="false">
      <c r="A18" s="30" t="n">
        <v>17</v>
      </c>
      <c r="B18" s="31"/>
      <c r="C18" s="32" t="str">
        <f aca="false">IF(B18="","",CONCATENATE(B18,"-",D18))</f>
        <v/>
      </c>
      <c r="D18" s="33" t="str">
        <f aca="false">IF(B18="","",IFERROR(VLOOKUP(B18,MATRICEIMMAT,2,0),"inconnu"))</f>
        <v/>
      </c>
      <c r="E18" s="34"/>
      <c r="F18" s="35"/>
      <c r="G18" s="33" t="str">
        <f aca="false">IF(ISBLANK(H18),"",IF(MONTH(H18)=1,"Janvier",IF(MONTH(H18)=2,"Février",IF(MONTH(H18)=3,"Mars",IF(MONTH(H18)=4,"Avril",IF(MONTH(H18)=5,"Mai",IF(MONTH(H18)=6,"Juin",IF(MONTH(H18)=7,"Juillet",IF(MONTH(H18)=8,"Août",IF(MONTH(H18)=9,"Septembre",IF(MONTH(H18)=10,"Octobre",IF(MONTH(H18)=11,"Novembre",IF(MONTH(H18)=12,"Décembre")))))))))))))</f>
        <v>Mars</v>
      </c>
      <c r="H18" s="36" t="n">
        <v>43187</v>
      </c>
      <c r="I18" s="37" t="s">
        <v>101</v>
      </c>
      <c r="J18" s="37" t="s">
        <v>14</v>
      </c>
      <c r="K18" s="37"/>
      <c r="L18" s="38" t="s">
        <v>102</v>
      </c>
      <c r="M18" s="39"/>
      <c r="N18" s="40"/>
      <c r="O18" s="41"/>
      <c r="P18" s="42" t="s">
        <v>73</v>
      </c>
    </row>
    <row r="19" customFormat="false" ht="15" hidden="false" customHeight="true" outlineLevel="0" collapsed="false">
      <c r="A19" s="30" t="n">
        <v>18</v>
      </c>
      <c r="B19" s="31"/>
      <c r="C19" s="32" t="str">
        <f aca="false">IF(B19="","",CONCATENATE(B19,"-",D19))</f>
        <v/>
      </c>
      <c r="D19" s="33" t="str">
        <f aca="false">IF(B19="","",IFERROR(VLOOKUP(B19,MATRICEIMMAT,2,0),"inconnu"))</f>
        <v/>
      </c>
      <c r="E19" s="34"/>
      <c r="F19" s="35"/>
      <c r="G19" s="33" t="str">
        <f aca="false">IF(ISBLANK(H19),"",IF(MONTH(H19)=1,"Janvier",IF(MONTH(H19)=2,"Février",IF(MONTH(H19)=3,"Mars",IF(MONTH(H19)=4,"Avril",IF(MONTH(H19)=5,"Mai",IF(MONTH(H19)=6,"Juin",IF(MONTH(H19)=7,"Juillet",IF(MONTH(H19)=8,"Août",IF(MONTH(H19)=9,"Septembre",IF(MONTH(H19)=10,"Octobre",IF(MONTH(H19)=11,"Novembre",IF(MONTH(H19)=12,"Décembre")))))))))))))</f>
        <v>Avril</v>
      </c>
      <c r="H19" s="36" t="n">
        <v>43204</v>
      </c>
      <c r="I19" s="37" t="s">
        <v>103</v>
      </c>
      <c r="J19" s="37" t="s">
        <v>12</v>
      </c>
      <c r="K19" s="37"/>
      <c r="L19" s="38" t="s">
        <v>71</v>
      </c>
      <c r="M19" s="39"/>
      <c r="N19" s="40"/>
      <c r="O19" s="41"/>
      <c r="P19" s="42" t="s">
        <v>73</v>
      </c>
    </row>
    <row r="20" customFormat="false" ht="15" hidden="false" customHeight="true" outlineLevel="0" collapsed="false">
      <c r="A20" s="30" t="n">
        <v>19</v>
      </c>
      <c r="B20" s="31"/>
      <c r="C20" s="32" t="str">
        <f aca="false">IF(B20="","",CONCATENATE(B20,"-",D20))</f>
        <v/>
      </c>
      <c r="D20" s="33" t="str">
        <f aca="false">IF(B20="","",IFERROR(VLOOKUP(B20,MATRICEIMMAT,2,0),"inconnu"))</f>
        <v/>
      </c>
      <c r="E20" s="34"/>
      <c r="F20" s="35"/>
      <c r="G20" s="33" t="str">
        <f aca="false">IF(ISBLANK(H20),"",IF(MONTH(H20)=1,"Janvier",IF(MONTH(H20)=2,"Février",IF(MONTH(H20)=3,"Mars",IF(MONTH(H20)=4,"Avril",IF(MONTH(H20)=5,"Mai",IF(MONTH(H20)=6,"Juin",IF(MONTH(H20)=7,"Juillet",IF(MONTH(H20)=8,"Août",IF(MONTH(H20)=9,"Septembre",IF(MONTH(H20)=10,"Octobre",IF(MONTH(H20)=11,"Novembre",IF(MONTH(H20)=12,"Décembre")))))))))))))</f>
        <v/>
      </c>
      <c r="H20" s="36"/>
      <c r="I20" s="37" t="s">
        <v>104</v>
      </c>
      <c r="J20" s="37" t="s">
        <v>12</v>
      </c>
      <c r="K20" s="37"/>
      <c r="L20" s="38" t="s">
        <v>71</v>
      </c>
      <c r="M20" s="39"/>
      <c r="N20" s="40"/>
      <c r="O20" s="41"/>
      <c r="P20" s="42"/>
    </row>
    <row r="21" customFormat="false" ht="15" hidden="false" customHeight="true" outlineLevel="0" collapsed="false">
      <c r="A21" s="30" t="n">
        <v>20</v>
      </c>
      <c r="B21" s="31"/>
      <c r="C21" s="32" t="str">
        <f aca="false">IF(B21="","",CONCATENATE(B21,"-",D21))</f>
        <v/>
      </c>
      <c r="D21" s="33" t="str">
        <f aca="false">IF(B21="","",IFERROR(VLOOKUP(B21,MATRICEIMMAT,2,0),"inconnu"))</f>
        <v/>
      </c>
      <c r="E21" s="34"/>
      <c r="F21" s="35"/>
      <c r="G21" s="33" t="str">
        <f aca="false">IF(ISBLANK(H21),"",IF(MONTH(H21)=1,"Janvier",IF(MONTH(H21)=2,"Février",IF(MONTH(H21)=3,"Mars",IF(MONTH(H21)=4,"Avril",IF(MONTH(H21)=5,"Mai",IF(MONTH(H21)=6,"Juin",IF(MONTH(H21)=7,"Juillet",IF(MONTH(H21)=8,"Août",IF(MONTH(H21)=9,"Septembre",IF(MONTH(H21)=10,"Octobre",IF(MONTH(H21)=11,"Novembre",IF(MONTH(H21)=12,"Décembre")))))))))))))</f>
        <v>Avril</v>
      </c>
      <c r="H21" s="36" t="n">
        <v>43211</v>
      </c>
      <c r="I21" s="37" t="s">
        <v>105</v>
      </c>
      <c r="J21" s="37" t="s">
        <v>12</v>
      </c>
      <c r="K21" s="37"/>
      <c r="L21" s="38" t="s">
        <v>71</v>
      </c>
      <c r="M21" s="39"/>
      <c r="N21" s="40"/>
      <c r="O21" s="41"/>
      <c r="P21" s="42"/>
    </row>
    <row r="22" customFormat="false" ht="15" hidden="false" customHeight="true" outlineLevel="0" collapsed="false">
      <c r="A22" s="30" t="n">
        <v>21</v>
      </c>
      <c r="B22" s="31"/>
      <c r="C22" s="32" t="str">
        <f aca="false">IF(B22="","",CONCATENATE(B22,"-",D22))</f>
        <v/>
      </c>
      <c r="D22" s="33" t="str">
        <f aca="false">IF(B22="","",IFERROR(VLOOKUP(B22,MATRICEIMMAT,2,0),"inconnu"))</f>
        <v/>
      </c>
      <c r="E22" s="34"/>
      <c r="F22" s="35"/>
      <c r="G22" s="33" t="str">
        <f aca="false">IF(ISBLANK(H22),"",IF(MONTH(H22)=1,"Janvier",IF(MONTH(H22)=2,"Février",IF(MONTH(H22)=3,"Mars",IF(MONTH(H22)=4,"Avril",IF(MONTH(H22)=5,"Mai",IF(MONTH(H22)=6,"Juin",IF(MONTH(H22)=7,"Juillet",IF(MONTH(H22)=8,"Août",IF(MONTH(H22)=9,"Septembre",IF(MONTH(H22)=10,"Octobre",IF(MONTH(H22)=11,"Novembre",IF(MONTH(H22)=12,"Décembre")))))))))))))</f>
        <v>Avril</v>
      </c>
      <c r="H22" s="36" t="n">
        <v>43201</v>
      </c>
      <c r="I22" s="37" t="s">
        <v>106</v>
      </c>
      <c r="J22" s="37" t="s">
        <v>22</v>
      </c>
      <c r="K22" s="37"/>
      <c r="L22" s="38" t="s">
        <v>107</v>
      </c>
      <c r="M22" s="39"/>
      <c r="N22" s="40"/>
      <c r="O22" s="41"/>
      <c r="P22" s="42" t="s">
        <v>73</v>
      </c>
    </row>
    <row r="23" customFormat="false" ht="15" hidden="false" customHeight="true" outlineLevel="0" collapsed="false">
      <c r="A23" s="30" t="n">
        <v>22</v>
      </c>
      <c r="B23" s="31"/>
      <c r="C23" s="32" t="str">
        <f aca="false">IF(B23="","",CONCATENATE(B23,"-",D23))</f>
        <v/>
      </c>
      <c r="D23" s="33" t="str">
        <f aca="false">IF(B23="","",IFERROR(VLOOKUP(B23,MATRICEIMMAT,2,0),"inconnu"))</f>
        <v/>
      </c>
      <c r="E23" s="34"/>
      <c r="F23" s="35"/>
      <c r="G23" s="33" t="str">
        <f aca="false">IF(ISBLANK(H23),"",IF(MONTH(H23)=1,"Janvier",IF(MONTH(H23)=2,"Février",IF(MONTH(H23)=3,"Mars",IF(MONTH(H23)=4,"Avril",IF(MONTH(H23)=5,"Mai",IF(MONTH(H23)=6,"Juin",IF(MONTH(H23)=7,"Juillet",IF(MONTH(H23)=8,"Août",IF(MONTH(H23)=9,"Septembre",IF(MONTH(H23)=10,"Octobre",IF(MONTH(H23)=11,"Novembre",IF(MONTH(H23)=12,"Décembre")))))))))))))</f>
        <v>Avril</v>
      </c>
      <c r="H23" s="36" t="n">
        <v>43202</v>
      </c>
      <c r="I23" s="37" t="s">
        <v>108</v>
      </c>
      <c r="J23" s="37" t="s">
        <v>14</v>
      </c>
      <c r="K23" s="37"/>
      <c r="L23" s="38" t="s">
        <v>109</v>
      </c>
      <c r="M23" s="39"/>
      <c r="N23" s="40"/>
      <c r="O23" s="41"/>
      <c r="P23" s="42"/>
    </row>
    <row r="24" customFormat="false" ht="15" hidden="false" customHeight="true" outlineLevel="0" collapsed="false">
      <c r="A24" s="30" t="n">
        <v>23</v>
      </c>
      <c r="B24" s="31"/>
      <c r="C24" s="32" t="str">
        <f aca="false">IF(B24="","",CONCATENATE(B24,"-",D24))</f>
        <v/>
      </c>
      <c r="D24" s="33" t="str">
        <f aca="false">IF(B24="","",IFERROR(VLOOKUP(B24,MATRICEIMMAT,2,0),"inconnu"))</f>
        <v/>
      </c>
      <c r="E24" s="34"/>
      <c r="F24" s="35"/>
      <c r="G24" s="33" t="str">
        <f aca="false">IF(ISBLANK(H24),"",IF(MONTH(H24)=1,"Janvier",IF(MONTH(H24)=2,"Février",IF(MONTH(H24)=3,"Mars",IF(MONTH(H24)=4,"Avril",IF(MONTH(H24)=5,"Mai",IF(MONTH(H24)=6,"Juin",IF(MONTH(H24)=7,"Juillet",IF(MONTH(H24)=8,"Août",IF(MONTH(H24)=9,"Septembre",IF(MONTH(H24)=10,"Octobre",IF(MONTH(H24)=11,"Novembre",IF(MONTH(H24)=12,"Décembre")))))))))))))</f>
        <v>Avril</v>
      </c>
      <c r="H24" s="36" t="n">
        <v>43203</v>
      </c>
      <c r="I24" s="37" t="s">
        <v>110</v>
      </c>
      <c r="J24" s="37" t="s">
        <v>23</v>
      </c>
      <c r="K24" s="37"/>
      <c r="L24" s="38" t="s">
        <v>111</v>
      </c>
      <c r="M24" s="39"/>
      <c r="N24" s="40"/>
      <c r="O24" s="41"/>
      <c r="P24" s="42"/>
    </row>
    <row r="25" customFormat="false" ht="15" hidden="false" customHeight="true" outlineLevel="0" collapsed="false">
      <c r="A25" s="30" t="n">
        <v>24</v>
      </c>
      <c r="B25" s="31"/>
      <c r="C25" s="32" t="str">
        <f aca="false">IF(B25="","",CONCATENATE(B25,"-",D25))</f>
        <v/>
      </c>
      <c r="D25" s="33" t="str">
        <f aca="false">IF(B25="","",IFERROR(VLOOKUP(B25,MATRICEIMMAT,2,0),"inconnu"))</f>
        <v/>
      </c>
      <c r="E25" s="34"/>
      <c r="F25" s="35"/>
      <c r="G25" s="33" t="str">
        <f aca="false">IF(ISBLANK(H25),"",IF(MONTH(H25)=1,"Janvier",IF(MONTH(H25)=2,"Février",IF(MONTH(H25)=3,"Mars",IF(MONTH(H25)=4,"Avril",IF(MONTH(H25)=5,"Mai",IF(MONTH(H25)=6,"Juin",IF(MONTH(H25)=7,"Juillet",IF(MONTH(H25)=8,"Août",IF(MONTH(H25)=9,"Septembre",IF(MONTH(H25)=10,"Octobre",IF(MONTH(H25)=11,"Novembre",IF(MONTH(H25)=12,"Décembre")))))))))))))</f>
        <v>Avril</v>
      </c>
      <c r="H25" s="36" t="n">
        <v>43206</v>
      </c>
      <c r="I25" s="37" t="s">
        <v>72</v>
      </c>
      <c r="J25" s="37"/>
      <c r="K25" s="37"/>
      <c r="L25" s="38" t="s">
        <v>112</v>
      </c>
      <c r="M25" s="39"/>
      <c r="N25" s="40"/>
      <c r="O25" s="41"/>
      <c r="P25" s="42"/>
    </row>
    <row r="26" customFormat="false" ht="15" hidden="false" customHeight="true" outlineLevel="0" collapsed="false">
      <c r="A26" s="30" t="n">
        <v>25</v>
      </c>
      <c r="B26" s="31"/>
      <c r="C26" s="32" t="str">
        <f aca="false">IF(B26="","",CONCATENATE(B26,"-",D26))</f>
        <v/>
      </c>
      <c r="D26" s="33" t="str">
        <f aca="false">IF(B26="","",IFERROR(VLOOKUP(B26,MATRICEIMMAT,2,0),"inconnu"))</f>
        <v/>
      </c>
      <c r="E26" s="34"/>
      <c r="F26" s="35"/>
      <c r="G26" s="33" t="str">
        <f aca="false">IF(ISBLANK(H26),"",IF(MONTH(H26)=1,"Janvier",IF(MONTH(H26)=2,"Février",IF(MONTH(H26)=3,"Mars",IF(MONTH(H26)=4,"Avril",IF(MONTH(H26)=5,"Mai",IF(MONTH(H26)=6,"Juin",IF(MONTH(H26)=7,"Juillet",IF(MONTH(H26)=8,"Août",IF(MONTH(H26)=9,"Septembre",IF(MONTH(H26)=10,"Octobre",IF(MONTH(H26)=11,"Novembre",IF(MONTH(H26)=12,"Décembre")))))))))))))</f>
        <v>Avril</v>
      </c>
      <c r="H26" s="36" t="n">
        <v>43203</v>
      </c>
      <c r="I26" s="37" t="s">
        <v>113</v>
      </c>
      <c r="J26" s="37" t="s">
        <v>22</v>
      </c>
      <c r="K26" s="37"/>
      <c r="L26" s="38" t="s">
        <v>114</v>
      </c>
      <c r="M26" s="39"/>
      <c r="N26" s="40"/>
      <c r="O26" s="41"/>
      <c r="P26" s="42"/>
    </row>
    <row r="27" customFormat="false" ht="15" hidden="false" customHeight="true" outlineLevel="0" collapsed="false">
      <c r="A27" s="30" t="n">
        <v>26</v>
      </c>
      <c r="B27" s="31"/>
      <c r="C27" s="32" t="str">
        <f aca="false">IF(B27="","",CONCATENATE(B27,"-",D27))</f>
        <v/>
      </c>
      <c r="D27" s="33" t="str">
        <f aca="false">IF(B27="","",IFERROR(VLOOKUP(B27,MATRICEIMMAT,2,0),"inconnu"))</f>
        <v/>
      </c>
      <c r="E27" s="34"/>
      <c r="F27" s="35"/>
      <c r="G27" s="33" t="str">
        <f aca="false">IF(ISBLANK(H27),"",IF(MONTH(H27)=1,"Janvier",IF(MONTH(H27)=2,"Février",IF(MONTH(H27)=3,"Mars",IF(MONTH(H27)=4,"Avril",IF(MONTH(H27)=5,"Mai",IF(MONTH(H27)=6,"Juin",IF(MONTH(H27)=7,"Juillet",IF(MONTH(H27)=8,"Août",IF(MONTH(H27)=9,"Septembre",IF(MONTH(H27)=10,"Octobre",IF(MONTH(H27)=11,"Novembre",IF(MONTH(H27)=12,"Décembre")))))))))))))</f>
        <v>Avril</v>
      </c>
      <c r="H27" s="36" t="n">
        <v>43195</v>
      </c>
      <c r="I27" s="37" t="s">
        <v>115</v>
      </c>
      <c r="J27" s="37" t="s">
        <v>25</v>
      </c>
      <c r="K27" s="37"/>
      <c r="L27" s="38" t="s">
        <v>116</v>
      </c>
      <c r="M27" s="39"/>
      <c r="N27" s="40"/>
      <c r="O27" s="41"/>
      <c r="P27" s="42"/>
    </row>
    <row r="28" customFormat="false" ht="15" hidden="false" customHeight="true" outlineLevel="0" collapsed="false">
      <c r="A28" s="30" t="n">
        <v>27</v>
      </c>
      <c r="B28" s="31"/>
      <c r="C28" s="32" t="str">
        <f aca="false">IF(B28="","",CONCATENATE(B28,"-",D28))</f>
        <v/>
      </c>
      <c r="D28" s="33" t="str">
        <f aca="false">IF(B28="","",IFERROR(VLOOKUP(B28,MATRICEIMMAT,2,0),"inconnu"))</f>
        <v/>
      </c>
      <c r="E28" s="34"/>
      <c r="F28" s="35"/>
      <c r="G28" s="33" t="str">
        <f aca="false">IF(ISBLANK(H28),"",IF(MONTH(H28)=1,"Janvier",IF(MONTH(H28)=2,"Février",IF(MONTH(H28)=3,"Mars",IF(MONTH(H28)=4,"Avril",IF(MONTH(H28)=5,"Mai",IF(MONTH(H28)=6,"Juin",IF(MONTH(H28)=7,"Juillet",IF(MONTH(H28)=8,"Août",IF(MONTH(H28)=9,"Septembre",IF(MONTH(H28)=10,"Octobre",IF(MONTH(H28)=11,"Novembre",IF(MONTH(H28)=12,"Décembre")))))))))))))</f>
        <v>Avril</v>
      </c>
      <c r="H28" s="36" t="n">
        <v>43196</v>
      </c>
      <c r="I28" s="37"/>
      <c r="J28" s="37" t="s">
        <v>22</v>
      </c>
      <c r="K28" s="37"/>
      <c r="L28" s="38" t="s">
        <v>117</v>
      </c>
      <c r="M28" s="39"/>
      <c r="N28" s="40"/>
      <c r="O28" s="41"/>
      <c r="P28" s="42"/>
    </row>
    <row r="29" customFormat="false" ht="15" hidden="false" customHeight="true" outlineLevel="0" collapsed="false">
      <c r="A29" s="30" t="n">
        <v>28</v>
      </c>
      <c r="B29" s="31"/>
      <c r="C29" s="32" t="str">
        <f aca="false">IF(B29="","",CONCATENATE(B29,"-",D29))</f>
        <v/>
      </c>
      <c r="D29" s="33" t="str">
        <f aca="false">IF(B29="","",IFERROR(VLOOKUP(B29,MATRICEIMMAT,2,0),"inconnu"))</f>
        <v/>
      </c>
      <c r="E29" s="34"/>
      <c r="F29" s="35"/>
      <c r="G29" s="33" t="str">
        <f aca="false">IF(ISBLANK(H29),"",IF(MONTH(H29)=1,"Janvier",IF(MONTH(H29)=2,"Février",IF(MONTH(H29)=3,"Mars",IF(MONTH(H29)=4,"Avril",IF(MONTH(H29)=5,"Mai",IF(MONTH(H29)=6,"Juin",IF(MONTH(H29)=7,"Juillet",IF(MONTH(H29)=8,"Août",IF(MONTH(H29)=9,"Septembre",IF(MONTH(H29)=10,"Octobre",IF(MONTH(H29)=11,"Novembre",IF(MONTH(H29)=12,"Décembre")))))))))))))</f>
        <v/>
      </c>
      <c r="H29" s="36"/>
      <c r="I29" s="37"/>
      <c r="J29" s="37" t="s">
        <v>14</v>
      </c>
      <c r="K29" s="37"/>
      <c r="L29" s="38" t="s">
        <v>118</v>
      </c>
      <c r="M29" s="39"/>
      <c r="N29" s="40"/>
      <c r="O29" s="41"/>
      <c r="P29" s="42"/>
    </row>
    <row r="30" customFormat="false" ht="15" hidden="false" customHeight="true" outlineLevel="0" collapsed="false">
      <c r="A30" s="30" t="n">
        <v>29</v>
      </c>
      <c r="B30" s="31"/>
      <c r="C30" s="32" t="str">
        <f aca="false">IF(B30="","",CONCATENATE(B30,"-",D30))</f>
        <v/>
      </c>
      <c r="D30" s="33" t="str">
        <f aca="false">IF(B30="","",IFERROR(VLOOKUP(B30,MATRICEIMMAT,2,0),"inconnu"))</f>
        <v/>
      </c>
      <c r="E30" s="34"/>
      <c r="F30" s="35"/>
      <c r="G30" s="33" t="str">
        <f aca="false">IF(ISBLANK(H30),"",IF(MONTH(H30)=1,"Janvier",IF(MONTH(H30)=2,"Février",IF(MONTH(H30)=3,"Mars",IF(MONTH(H30)=4,"Avril",IF(MONTH(H30)=5,"Mai",IF(MONTH(H30)=6,"Juin",IF(MONTH(H30)=7,"Juillet",IF(MONTH(H30)=8,"Août",IF(MONTH(H30)=9,"Septembre",IF(MONTH(H30)=10,"Octobre",IF(MONTH(H30)=11,"Novembre",IF(MONTH(H30)=12,"Décembre")))))))))))))</f>
        <v/>
      </c>
      <c r="H30" s="36"/>
      <c r="I30" s="37"/>
      <c r="J30" s="37" t="s">
        <v>11</v>
      </c>
      <c r="K30" s="37"/>
      <c r="L30" s="38" t="s">
        <v>119</v>
      </c>
      <c r="M30" s="39"/>
      <c r="N30" s="40"/>
      <c r="O30" s="41"/>
      <c r="P30" s="42"/>
    </row>
    <row r="31" customFormat="false" ht="15" hidden="false" customHeight="true" outlineLevel="0" collapsed="false">
      <c r="A31" s="30" t="n">
        <v>30</v>
      </c>
      <c r="B31" s="31"/>
      <c r="C31" s="32" t="str">
        <f aca="false">IF(B31="","",CONCATENATE(B31,"-",D31))</f>
        <v/>
      </c>
      <c r="D31" s="33" t="str">
        <f aca="false">IF(B31="","",IFERROR(VLOOKUP(B31,MATRICEIMMAT,2,0),"inconnu"))</f>
        <v/>
      </c>
      <c r="E31" s="34"/>
      <c r="F31" s="35"/>
      <c r="G31" s="33" t="str">
        <f aca="false">IF(ISBLANK(H31),"",IF(MONTH(H31)=1,"Janvier",IF(MONTH(H31)=2,"Février",IF(MONTH(H31)=3,"Mars",IF(MONTH(H31)=4,"Avril",IF(MONTH(H31)=5,"Mai",IF(MONTH(H31)=6,"Juin",IF(MONTH(H31)=7,"Juillet",IF(MONTH(H31)=8,"Août",IF(MONTH(H31)=9,"Septembre",IF(MONTH(H31)=10,"Octobre",IF(MONTH(H31)=11,"Novembre",IF(MONTH(H31)=12,"Décembre")))))))))))))</f>
        <v>Avril</v>
      </c>
      <c r="H31" s="36" t="n">
        <v>43207</v>
      </c>
      <c r="I31" s="37"/>
      <c r="J31" s="37" t="s">
        <v>22</v>
      </c>
      <c r="K31" s="37"/>
      <c r="L31" s="38" t="s">
        <v>120</v>
      </c>
      <c r="M31" s="39"/>
      <c r="N31" s="40"/>
      <c r="O31" s="41"/>
      <c r="P31" s="42"/>
    </row>
    <row r="32" customFormat="false" ht="15" hidden="false" customHeight="true" outlineLevel="0" collapsed="false">
      <c r="A32" s="30" t="n">
        <v>31</v>
      </c>
      <c r="B32" s="31"/>
      <c r="C32" s="32" t="str">
        <f aca="false">IF(B32="","",CONCATENATE(B32,"-",D32))</f>
        <v/>
      </c>
      <c r="D32" s="33" t="str">
        <f aca="false">IF(B32="","",IFERROR(VLOOKUP(B32,MATRICEIMMAT,2,0),"inconnu"))</f>
        <v/>
      </c>
      <c r="E32" s="34"/>
      <c r="F32" s="35"/>
      <c r="G32" s="33" t="str">
        <f aca="false">IF(ISBLANK(H32),"",IF(MONTH(H32)=1,"Janvier",IF(MONTH(H32)=2,"Février",IF(MONTH(H32)=3,"Mars",IF(MONTH(H32)=4,"Avril",IF(MONTH(H32)=5,"Mai",IF(MONTH(H32)=6,"Juin",IF(MONTH(H32)=7,"Juillet",IF(MONTH(H32)=8,"Août",IF(MONTH(H32)=9,"Septembre",IF(MONTH(H32)=10,"Octobre",IF(MONTH(H32)=11,"Novembre",IF(MONTH(H32)=12,"Décembre")))))))))))))</f>
        <v>Avril</v>
      </c>
      <c r="H32" s="36" t="n">
        <v>43208</v>
      </c>
      <c r="I32" s="37"/>
      <c r="J32" s="37" t="s">
        <v>27</v>
      </c>
      <c r="K32" s="37"/>
      <c r="L32" s="38" t="s">
        <v>121</v>
      </c>
      <c r="M32" s="39"/>
      <c r="N32" s="40"/>
      <c r="O32" s="41"/>
      <c r="P32" s="42"/>
    </row>
    <row r="33" customFormat="false" ht="15" hidden="false" customHeight="true" outlineLevel="0" collapsed="false">
      <c r="A33" s="30" t="n">
        <v>32</v>
      </c>
      <c r="B33" s="31"/>
      <c r="C33" s="32" t="str">
        <f aca="false">IF(B33="","",CONCATENATE(B33,"-",D33))</f>
        <v/>
      </c>
      <c r="D33" s="33" t="str">
        <f aca="false">IF(B33="","",IFERROR(VLOOKUP(B33,MATRICEIMMAT,2,0),"inconnu"))</f>
        <v/>
      </c>
      <c r="E33" s="34"/>
      <c r="F33" s="35"/>
      <c r="G33" s="33" t="str">
        <f aca="false">IF(ISBLANK(H33),"",IF(MONTH(H33)=1,"Janvier",IF(MONTH(H33)=2,"Février",IF(MONTH(H33)=3,"Mars",IF(MONTH(H33)=4,"Avril",IF(MONTH(H33)=5,"Mai",IF(MONTH(H33)=6,"Juin",IF(MONTH(H33)=7,"Juillet",IF(MONTH(H33)=8,"Août",IF(MONTH(H33)=9,"Septembre",IF(MONTH(H33)=10,"Octobre",IF(MONTH(H33)=11,"Novembre",IF(MONTH(H33)=12,"Décembre")))))))))))))</f>
        <v/>
      </c>
      <c r="H33" s="36"/>
      <c r="I33" s="37"/>
      <c r="J33" s="37" t="s">
        <v>27</v>
      </c>
      <c r="K33" s="37"/>
      <c r="L33" s="38" t="s">
        <v>122</v>
      </c>
      <c r="M33" s="39"/>
      <c r="N33" s="40"/>
      <c r="O33" s="41"/>
      <c r="P33" s="42"/>
    </row>
    <row r="34" customFormat="false" ht="15" hidden="false" customHeight="true" outlineLevel="0" collapsed="false">
      <c r="A34" s="30" t="n">
        <v>33</v>
      </c>
      <c r="B34" s="31"/>
      <c r="C34" s="32" t="str">
        <f aca="false">IF(B34="","",CONCATENATE(B34,"-",D34))</f>
        <v/>
      </c>
      <c r="D34" s="33" t="str">
        <f aca="false">IF(B34="","",IFERROR(VLOOKUP(B34,MATRICEIMMAT,2,0),"inconnu"))</f>
        <v/>
      </c>
      <c r="E34" s="34"/>
      <c r="F34" s="35"/>
      <c r="G34" s="33" t="str">
        <f aca="false">IF(ISBLANK(H34),"",IF(MONTH(H34)=1,"Janvier",IF(MONTH(H34)=2,"Février",IF(MONTH(H34)=3,"Mars",IF(MONTH(H34)=4,"Avril",IF(MONTH(H34)=5,"Mai",IF(MONTH(H34)=6,"Juin",IF(MONTH(H34)=7,"Juillet",IF(MONTH(H34)=8,"Août",IF(MONTH(H34)=9,"Septembre",IF(MONTH(H34)=10,"Octobre",IF(MONTH(H34)=11,"Novembre",IF(MONTH(H34)=12,"Décembre")))))))))))))</f>
        <v/>
      </c>
      <c r="H34" s="36"/>
      <c r="I34" s="37"/>
      <c r="J34" s="37" t="s">
        <v>14</v>
      </c>
      <c r="K34" s="37"/>
      <c r="L34" s="38" t="s">
        <v>123</v>
      </c>
      <c r="M34" s="39"/>
      <c r="N34" s="40"/>
      <c r="O34" s="41"/>
      <c r="P34" s="42"/>
    </row>
    <row r="35" customFormat="false" ht="15" hidden="false" customHeight="true" outlineLevel="0" collapsed="false">
      <c r="A35" s="30" t="n">
        <v>34</v>
      </c>
      <c r="B35" s="31"/>
      <c r="C35" s="32" t="str">
        <f aca="false">IF(B35="","",CONCATENATE(B35,"-",D35))</f>
        <v/>
      </c>
      <c r="D35" s="33" t="str">
        <f aca="false">IF(B35="","",IFERROR(VLOOKUP(B35,MATRICEIMMAT,2,0),"inconnu"))</f>
        <v/>
      </c>
      <c r="E35" s="34"/>
      <c r="F35" s="35"/>
      <c r="G35" s="33" t="str">
        <f aca="false">IF(ISBLANK(H35),"",IF(MONTH(H35)=1,"Janvier",IF(MONTH(H35)=2,"Février",IF(MONTH(H35)=3,"Mars",IF(MONTH(H35)=4,"Avril",IF(MONTH(H35)=5,"Mai",IF(MONTH(H35)=6,"Juin",IF(MONTH(H35)=7,"Juillet",IF(MONTH(H35)=8,"Août",IF(MONTH(H35)=9,"Septembre",IF(MONTH(H35)=10,"Octobre",IF(MONTH(H35)=11,"Novembre",IF(MONTH(H35)=12,"Décembre")))))))))))))</f>
        <v/>
      </c>
      <c r="H35" s="36"/>
      <c r="I35" s="37"/>
      <c r="J35" s="37" t="s">
        <v>23</v>
      </c>
      <c r="K35" s="37"/>
      <c r="L35" s="38" t="s">
        <v>124</v>
      </c>
      <c r="M35" s="39"/>
      <c r="N35" s="40"/>
      <c r="O35" s="41"/>
      <c r="P35" s="42"/>
    </row>
    <row r="36" customFormat="false" ht="15" hidden="false" customHeight="true" outlineLevel="0" collapsed="false">
      <c r="A36" s="30" t="n">
        <v>35</v>
      </c>
      <c r="B36" s="31"/>
      <c r="C36" s="32" t="str">
        <f aca="false">IF(B36="","",CONCATENATE(B36,"-",D36))</f>
        <v/>
      </c>
      <c r="D36" s="33" t="str">
        <f aca="false">IF(B36="","",IFERROR(VLOOKUP(B36,MATRICEIMMAT,2,0),"inconnu"))</f>
        <v/>
      </c>
      <c r="E36" s="34"/>
      <c r="F36" s="35"/>
      <c r="G36" s="33" t="str">
        <f aca="false">IF(ISBLANK(H36),"",IF(MONTH(H36)=1,"Janvier",IF(MONTH(H36)=2,"Février",IF(MONTH(H36)=3,"Mars",IF(MONTH(H36)=4,"Avril",IF(MONTH(H36)=5,"Mai",IF(MONTH(H36)=6,"Juin",IF(MONTH(H36)=7,"Juillet",IF(MONTH(H36)=8,"Août",IF(MONTH(H36)=9,"Septembre",IF(MONTH(H36)=10,"Octobre",IF(MONTH(H36)=11,"Novembre",IF(MONTH(H36)=12,"Décembre")))))))))))))</f>
        <v>Avril</v>
      </c>
      <c r="H36" s="36" t="n">
        <v>43208</v>
      </c>
      <c r="I36" s="37"/>
      <c r="J36" s="37" t="s">
        <v>22</v>
      </c>
      <c r="K36" s="37"/>
      <c r="L36" s="38" t="s">
        <v>125</v>
      </c>
      <c r="M36" s="39"/>
      <c r="N36" s="40"/>
      <c r="O36" s="41"/>
      <c r="P36" s="42"/>
    </row>
    <row r="37" customFormat="false" ht="27" hidden="false" customHeight="false" outlineLevel="0" collapsed="false">
      <c r="A37" s="30" t="n">
        <v>36</v>
      </c>
      <c r="B37" s="31"/>
      <c r="C37" s="32" t="str">
        <f aca="false">IF(B37="","",CONCATENATE(B37,"-",D37))</f>
        <v/>
      </c>
      <c r="D37" s="33" t="str">
        <f aca="false">IF(B37="","",IFERROR(VLOOKUP(B37,MATRICEIMMAT,2,0),"inconnu"))</f>
        <v/>
      </c>
      <c r="E37" s="34"/>
      <c r="F37" s="35"/>
      <c r="G37" s="33" t="str">
        <f aca="false">IF(ISBLANK(H37),"",IF(MONTH(H37)=1,"Janvier",IF(MONTH(H37)=2,"Février",IF(MONTH(H37)=3,"Mars",IF(MONTH(H37)=4,"Avril",IF(MONTH(H37)=5,"Mai",IF(MONTH(H37)=6,"Juin",IF(MONTH(H37)=7,"Juillet",IF(MONTH(H37)=8,"Août",IF(MONTH(H37)=9,"Septembre",IF(MONTH(H37)=10,"Octobre",IF(MONTH(H37)=11,"Novembre",IF(MONTH(H37)=12,"Décembre")))))))))))))</f>
        <v>Avril</v>
      </c>
      <c r="H37" s="36" t="n">
        <v>43213</v>
      </c>
      <c r="I37" s="37"/>
      <c r="J37" s="37" t="s">
        <v>22</v>
      </c>
      <c r="K37" s="37"/>
      <c r="L37" s="38" t="s">
        <v>126</v>
      </c>
      <c r="M37" s="39"/>
      <c r="N37" s="40"/>
      <c r="O37" s="41"/>
      <c r="P37" s="42"/>
    </row>
    <row r="38" customFormat="false" ht="15" hidden="false" customHeight="true" outlineLevel="0" collapsed="false">
      <c r="A38" s="30" t="n">
        <v>37</v>
      </c>
      <c r="B38" s="31"/>
      <c r="C38" s="32" t="str">
        <f aca="false">IF(B38="","",CONCATENATE(B38,"-",D38))</f>
        <v/>
      </c>
      <c r="D38" s="33" t="str">
        <f aca="false">IF(B38="","",IFERROR(VLOOKUP(B38,MATRICEIMMAT,2,0),"inconnu"))</f>
        <v/>
      </c>
      <c r="E38" s="34"/>
      <c r="F38" s="35"/>
      <c r="G38" s="33" t="str">
        <f aca="false">IF(ISBLANK(H38),"",IF(MONTH(H38)=1,"Janvier",IF(MONTH(H38)=2,"Février",IF(MONTH(H38)=3,"Mars",IF(MONTH(H38)=4,"Avril",IF(MONTH(H38)=5,"Mai",IF(MONTH(H38)=6,"Juin",IF(MONTH(H38)=7,"Juillet",IF(MONTH(H38)=8,"Août",IF(MONTH(H38)=9,"Septembre",IF(MONTH(H38)=10,"Octobre",IF(MONTH(H38)=11,"Novembre",IF(MONTH(H38)=12,"Décembre")))))))))))))</f>
        <v>Avril</v>
      </c>
      <c r="H38" s="36" t="n">
        <v>43213</v>
      </c>
      <c r="I38" s="37"/>
      <c r="J38" s="37" t="s">
        <v>22</v>
      </c>
      <c r="K38" s="37"/>
      <c r="L38" s="38" t="s">
        <v>127</v>
      </c>
      <c r="M38" s="39"/>
      <c r="N38" s="40"/>
      <c r="O38" s="41"/>
      <c r="P38" s="42"/>
    </row>
    <row r="39" customFormat="false" ht="15" hidden="false" customHeight="true" outlineLevel="0" collapsed="false">
      <c r="A39" s="30" t="n">
        <v>38</v>
      </c>
      <c r="B39" s="31"/>
      <c r="C39" s="32" t="str">
        <f aca="false">IF(B39="","",CONCATENATE(B39,"-",D39))</f>
        <v/>
      </c>
      <c r="D39" s="33" t="str">
        <f aca="false">IF(B39="","",IFERROR(VLOOKUP(B39,MATRICEIMMAT,2,0),"inconnu"))</f>
        <v/>
      </c>
      <c r="E39" s="34"/>
      <c r="F39" s="35"/>
      <c r="G39" s="33" t="str">
        <f aca="false">IF(ISBLANK(H39),"",IF(MONTH(H39)=1,"Janvier",IF(MONTH(H39)=2,"Février",IF(MONTH(H39)=3,"Mars",IF(MONTH(H39)=4,"Avril",IF(MONTH(H39)=5,"Mai",IF(MONTH(H39)=6,"Juin",IF(MONTH(H39)=7,"Juillet",IF(MONTH(H39)=8,"Août",IF(MONTH(H39)=9,"Septembre",IF(MONTH(H39)=10,"Octobre",IF(MONTH(H39)=11,"Novembre",IF(MONTH(H39)=12,"Décembre")))))))))))))</f>
        <v>Avril</v>
      </c>
      <c r="H39" s="36" t="n">
        <v>43217</v>
      </c>
      <c r="I39" s="37"/>
      <c r="J39" s="37" t="s">
        <v>22</v>
      </c>
      <c r="K39" s="37"/>
      <c r="L39" s="38" t="s">
        <v>128</v>
      </c>
      <c r="M39" s="39"/>
      <c r="N39" s="40"/>
      <c r="O39" s="41"/>
      <c r="P39" s="42"/>
    </row>
    <row r="40" customFormat="false" ht="15" hidden="false" customHeight="true" outlineLevel="0" collapsed="false">
      <c r="A40" s="30" t="n">
        <v>39</v>
      </c>
      <c r="B40" s="31"/>
      <c r="C40" s="32" t="str">
        <f aca="false">IF(B40="","",CONCATENATE(B40,"-",D40))</f>
        <v/>
      </c>
      <c r="D40" s="33" t="str">
        <f aca="false">IF(B40="","",IFERROR(VLOOKUP(B40,MATRICEIMMAT,2,0),"inconnu"))</f>
        <v/>
      </c>
      <c r="E40" s="34"/>
      <c r="F40" s="35"/>
      <c r="G40" s="33" t="str">
        <f aca="false">IF(ISBLANK(H40),"",IF(MONTH(H40)=1,"Janvier",IF(MONTH(H40)=2,"Février",IF(MONTH(H40)=3,"Mars",IF(MONTH(H40)=4,"Avril",IF(MONTH(H40)=5,"Mai",IF(MONTH(H40)=6,"Juin",IF(MONTH(H40)=7,"Juillet",IF(MONTH(H40)=8,"Août",IF(MONTH(H40)=9,"Septembre",IF(MONTH(H40)=10,"Octobre",IF(MONTH(H40)=11,"Novembre",IF(MONTH(H40)=12,"Décembre")))))))))))))</f>
        <v>Avril</v>
      </c>
      <c r="H40" s="36" t="n">
        <v>43216</v>
      </c>
      <c r="I40" s="37"/>
      <c r="J40" s="37" t="s">
        <v>14</v>
      </c>
      <c r="K40" s="37"/>
      <c r="L40" s="38" t="s">
        <v>102</v>
      </c>
      <c r="M40" s="39"/>
      <c r="N40" s="40"/>
      <c r="O40" s="41"/>
      <c r="P40" s="42"/>
    </row>
    <row r="41" customFormat="false" ht="54" hidden="false" customHeight="false" outlineLevel="0" collapsed="false">
      <c r="A41" s="30" t="n">
        <v>40</v>
      </c>
      <c r="B41" s="31"/>
      <c r="C41" s="32" t="str">
        <f aca="false">IF(B41="","",CONCATENATE(B41,"-",D41))</f>
        <v/>
      </c>
      <c r="D41" s="33" t="str">
        <f aca="false">IF(B41="","",IFERROR(VLOOKUP(B41,MATRICEIMMAT,2,0),"inconnu"))</f>
        <v/>
      </c>
      <c r="E41" s="34"/>
      <c r="F41" s="35"/>
      <c r="G41" s="33" t="str">
        <f aca="false">IF(ISBLANK(H41),"",IF(MONTH(H41)=1,"Janvier",IF(MONTH(H41)=2,"Février",IF(MONTH(H41)=3,"Mars",IF(MONTH(H41)=4,"Avril",IF(MONTH(H41)=5,"Mai",IF(MONTH(H41)=6,"Juin",IF(MONTH(H41)=7,"Juillet",IF(MONTH(H41)=8,"Août",IF(MONTH(H41)=9,"Septembre",IF(MONTH(H41)=10,"Octobre",IF(MONTH(H41)=11,"Novembre",IF(MONTH(H41)=12,"Décembre")))))))))))))</f>
        <v/>
      </c>
      <c r="H41" s="36"/>
      <c r="I41" s="37"/>
      <c r="J41" s="37" t="s">
        <v>22</v>
      </c>
      <c r="K41" s="37"/>
      <c r="L41" s="38" t="s">
        <v>129</v>
      </c>
      <c r="M41" s="39"/>
      <c r="N41" s="40"/>
      <c r="O41" s="41"/>
      <c r="P41" s="42"/>
    </row>
    <row r="42" customFormat="false" ht="15" hidden="false" customHeight="true" outlineLevel="0" collapsed="false">
      <c r="A42" s="30" t="n">
        <v>41</v>
      </c>
      <c r="B42" s="31"/>
      <c r="C42" s="32" t="str">
        <f aca="false">IF(B42="","",CONCATENATE(B42,"-",D42))</f>
        <v/>
      </c>
      <c r="D42" s="33" t="str">
        <f aca="false">IF(B42="","",IFERROR(VLOOKUP(B42,MATRICEIMMAT,2,0),"inconnu"))</f>
        <v/>
      </c>
      <c r="E42" s="34"/>
      <c r="F42" s="35"/>
      <c r="G42" s="33" t="str">
        <f aca="false">IF(ISBLANK(H42),"",IF(MONTH(H42)=1,"Janvier",IF(MONTH(H42)=2,"Février",IF(MONTH(H42)=3,"Mars",IF(MONTH(H42)=4,"Avril",IF(MONTH(H42)=5,"Mai",IF(MONTH(H42)=6,"Juin",IF(MONTH(H42)=7,"Juillet",IF(MONTH(H42)=8,"Août",IF(MONTH(H42)=9,"Septembre",IF(MONTH(H42)=10,"Octobre",IF(MONTH(H42)=11,"Novembre",IF(MONTH(H42)=12,"Décembre")))))))))))))</f>
        <v>Mai</v>
      </c>
      <c r="H42" s="36" t="n">
        <v>43224</v>
      </c>
      <c r="I42" s="37"/>
      <c r="J42" s="37" t="s">
        <v>14</v>
      </c>
      <c r="K42" s="37"/>
      <c r="L42" s="38" t="s">
        <v>130</v>
      </c>
      <c r="M42" s="39"/>
      <c r="N42" s="40"/>
      <c r="O42" s="41"/>
      <c r="P42" s="42"/>
    </row>
    <row r="43" customFormat="false" ht="15" hidden="false" customHeight="true" outlineLevel="0" collapsed="false">
      <c r="A43" s="30" t="n">
        <v>42</v>
      </c>
      <c r="B43" s="31"/>
      <c r="C43" s="32" t="str">
        <f aca="false">IF(B43="","",CONCATENATE(B43,"-",D43))</f>
        <v/>
      </c>
      <c r="D43" s="33" t="str">
        <f aca="false">IF(B43="","",IFERROR(VLOOKUP(B43,MATRICEIMMAT,2,0),"inconnu"))</f>
        <v/>
      </c>
      <c r="E43" s="34"/>
      <c r="F43" s="35"/>
      <c r="G43" s="33" t="str">
        <f aca="false">IF(ISBLANK(H43),"",IF(MONTH(H43)=1,"Janvier",IF(MONTH(H43)=2,"Février",IF(MONTH(H43)=3,"Mars",IF(MONTH(H43)=4,"Avril",IF(MONTH(H43)=5,"Mai",IF(MONTH(H43)=6,"Juin",IF(MONTH(H43)=7,"Juillet",IF(MONTH(H43)=8,"Août",IF(MONTH(H43)=9,"Septembre",IF(MONTH(H43)=10,"Octobre",IF(MONTH(H43)=11,"Novembre",IF(MONTH(H43)=12,"Décembre")))))))))))))</f>
        <v>Mai</v>
      </c>
      <c r="H43" s="36" t="n">
        <v>43224</v>
      </c>
      <c r="I43" s="37"/>
      <c r="J43" s="37" t="s">
        <v>14</v>
      </c>
      <c r="K43" s="37"/>
      <c r="L43" s="38" t="s">
        <v>131</v>
      </c>
      <c r="M43" s="39"/>
      <c r="N43" s="40"/>
      <c r="O43" s="41"/>
      <c r="P43" s="42"/>
    </row>
    <row r="44" customFormat="false" ht="27" hidden="false" customHeight="false" outlineLevel="0" collapsed="false">
      <c r="A44" s="30" t="n">
        <v>43</v>
      </c>
      <c r="B44" s="31"/>
      <c r="C44" s="32" t="str">
        <f aca="false">IF(B44="","",CONCATENATE(B44,"-",D44))</f>
        <v/>
      </c>
      <c r="D44" s="33" t="str">
        <f aca="false">IF(B44="","",IFERROR(VLOOKUP(B44,MATRICEIMMAT,2,0),"inconnu"))</f>
        <v/>
      </c>
      <c r="E44" s="34"/>
      <c r="F44" s="35"/>
      <c r="G44" s="33" t="str">
        <f aca="false">IF(ISBLANK(H44),"",IF(MONTH(H44)=1,"Janvier",IF(MONTH(H44)=2,"Février",IF(MONTH(H44)=3,"Mars",IF(MONTH(H44)=4,"Avril",IF(MONTH(H44)=5,"Mai",IF(MONTH(H44)=6,"Juin",IF(MONTH(H44)=7,"Juillet",IF(MONTH(H44)=8,"Août",IF(MONTH(H44)=9,"Septembre",IF(MONTH(H44)=10,"Octobre",IF(MONTH(H44)=11,"Novembre",IF(MONTH(H44)=12,"Décembre")))))))))))))</f>
        <v>Mai</v>
      </c>
      <c r="H44" s="36" t="n">
        <v>43227</v>
      </c>
      <c r="I44" s="37"/>
      <c r="J44" s="37" t="s">
        <v>22</v>
      </c>
      <c r="K44" s="37"/>
      <c r="L44" s="38" t="s">
        <v>132</v>
      </c>
      <c r="M44" s="39"/>
      <c r="N44" s="40"/>
      <c r="O44" s="41"/>
      <c r="P44" s="42"/>
    </row>
    <row r="45" customFormat="false" ht="15" hidden="false" customHeight="true" outlineLevel="0" collapsed="false">
      <c r="A45" s="30" t="n">
        <v>44</v>
      </c>
      <c r="B45" s="31"/>
      <c r="C45" s="32" t="str">
        <f aca="false">IF(B45="","",CONCATENATE(B45,"-",D45))</f>
        <v/>
      </c>
      <c r="D45" s="33" t="str">
        <f aca="false">IF(B45="","",IFERROR(VLOOKUP(B45,MATRICEIMMAT,2,0),"inconnu"))</f>
        <v/>
      </c>
      <c r="E45" s="34"/>
      <c r="F45" s="35"/>
      <c r="G45" s="33" t="str">
        <f aca="false">IF(ISBLANK(H45),"",IF(MONTH(H45)=1,"Janvier",IF(MONTH(H45)=2,"Février",IF(MONTH(H45)=3,"Mars",IF(MONTH(H45)=4,"Avril",IF(MONTH(H45)=5,"Mai",IF(MONTH(H45)=6,"Juin",IF(MONTH(H45)=7,"Juillet",IF(MONTH(H45)=8,"Août",IF(MONTH(H45)=9,"Septembre",IF(MONTH(H45)=10,"Octobre",IF(MONTH(H45)=11,"Novembre",IF(MONTH(H45)=12,"Décembre")))))))))))))</f>
        <v/>
      </c>
      <c r="H45" s="36"/>
      <c r="I45" s="37"/>
      <c r="J45" s="37" t="s">
        <v>21</v>
      </c>
      <c r="K45" s="37"/>
      <c r="L45" s="38" t="s">
        <v>21</v>
      </c>
      <c r="M45" s="39"/>
      <c r="N45" s="40"/>
      <c r="O45" s="41"/>
      <c r="P45" s="42"/>
    </row>
    <row r="46" customFormat="false" ht="15" hidden="false" customHeight="true" outlineLevel="0" collapsed="false">
      <c r="A46" s="30" t="n">
        <v>45</v>
      </c>
      <c r="B46" s="31"/>
      <c r="C46" s="32" t="str">
        <f aca="false">IF(B46="","",CONCATENATE(B46,"-",D46))</f>
        <v/>
      </c>
      <c r="D46" s="33" t="str">
        <f aca="false">IF(B46="","",IFERROR(VLOOKUP(B46,MATRICEIMMAT,2,0),"inconnu"))</f>
        <v/>
      </c>
      <c r="E46" s="34"/>
      <c r="F46" s="35"/>
      <c r="G46" s="33" t="str">
        <f aca="false">IF(ISBLANK(H46),"",IF(MONTH(H46)=1,"Janvier",IF(MONTH(H46)=2,"Février",IF(MONTH(H46)=3,"Mars",IF(MONTH(H46)=4,"Avril",IF(MONTH(H46)=5,"Mai",IF(MONTH(H46)=6,"Juin",IF(MONTH(H46)=7,"Juillet",IF(MONTH(H46)=8,"Août",IF(MONTH(H46)=9,"Septembre",IF(MONTH(H46)=10,"Octobre",IF(MONTH(H46)=11,"Novembre",IF(MONTH(H46)=12,"Décembre")))))))))))))</f>
        <v/>
      </c>
      <c r="H46" s="36"/>
      <c r="I46" s="37"/>
      <c r="J46" s="37" t="s">
        <v>11</v>
      </c>
      <c r="K46" s="37"/>
      <c r="L46" s="38" t="s">
        <v>133</v>
      </c>
      <c r="M46" s="39"/>
      <c r="N46" s="40"/>
      <c r="O46" s="41"/>
      <c r="P46" s="43" t="s">
        <v>134</v>
      </c>
    </row>
    <row r="47" customFormat="false" ht="15" hidden="false" customHeight="true" outlineLevel="0" collapsed="false">
      <c r="A47" s="30" t="n">
        <v>46</v>
      </c>
      <c r="B47" s="31"/>
      <c r="C47" s="32" t="str">
        <f aca="false">IF(B47="","",CONCATENATE(B47,"-",D47))</f>
        <v/>
      </c>
      <c r="D47" s="33" t="str">
        <f aca="false">IF(B47="","",IFERROR(VLOOKUP(B47,MATRICEIMMAT,2,0),"inconnu"))</f>
        <v/>
      </c>
      <c r="E47" s="34"/>
      <c r="F47" s="35"/>
      <c r="G47" s="33" t="str">
        <f aca="false">IF(ISBLANK(H47),"",IF(MONTH(H47)=1,"Janvier",IF(MONTH(H47)=2,"Février",IF(MONTH(H47)=3,"Mars",IF(MONTH(H47)=4,"Avril",IF(MONTH(H47)=5,"Mai",IF(MONTH(H47)=6,"Juin",IF(MONTH(H47)=7,"Juillet",IF(MONTH(H47)=8,"Août",IF(MONTH(H47)=9,"Septembre",IF(MONTH(H47)=10,"Octobre",IF(MONTH(H47)=11,"Novembre",IF(MONTH(H47)=12,"Décembre")))))))))))))</f>
        <v/>
      </c>
      <c r="H47" s="36"/>
      <c r="I47" s="37"/>
      <c r="J47" s="37" t="s">
        <v>22</v>
      </c>
      <c r="K47" s="37"/>
      <c r="L47" s="38" t="s">
        <v>135</v>
      </c>
      <c r="M47" s="39"/>
      <c r="N47" s="40"/>
      <c r="O47" s="41"/>
      <c r="P47" s="43"/>
    </row>
    <row r="48" customFormat="false" ht="15" hidden="false" customHeight="true" outlineLevel="0" collapsed="false">
      <c r="A48" s="30" t="n">
        <v>47</v>
      </c>
      <c r="B48" s="31"/>
      <c r="C48" s="32" t="str">
        <f aca="false">IF(B48="","",CONCATENATE(B48,"-",D48))</f>
        <v/>
      </c>
      <c r="D48" s="33" t="str">
        <f aca="false">IF(B48="","",IFERROR(VLOOKUP(B48,MATRICEIMMAT,2,0),"inconnu"))</f>
        <v/>
      </c>
      <c r="E48" s="34"/>
      <c r="F48" s="35"/>
      <c r="G48" s="33" t="str">
        <f aca="false">IF(ISBLANK(H48),"",IF(MONTH(H48)=1,"Janvier",IF(MONTH(H48)=2,"Février",IF(MONTH(H48)=3,"Mars",IF(MONTH(H48)=4,"Avril",IF(MONTH(H48)=5,"Mai",IF(MONTH(H48)=6,"Juin",IF(MONTH(H48)=7,"Juillet",IF(MONTH(H48)=8,"Août",IF(MONTH(H48)=9,"Septembre",IF(MONTH(H48)=10,"Octobre",IF(MONTH(H48)=11,"Novembre",IF(MONTH(H48)=12,"Décembre")))))))))))))</f>
        <v>Mai</v>
      </c>
      <c r="H48" s="36" t="n">
        <v>43235</v>
      </c>
      <c r="I48" s="37"/>
      <c r="J48" s="37" t="s">
        <v>27</v>
      </c>
      <c r="K48" s="37"/>
      <c r="L48" s="38" t="s">
        <v>136</v>
      </c>
      <c r="M48" s="39"/>
      <c r="N48" s="40"/>
      <c r="O48" s="41"/>
      <c r="P48" s="43"/>
    </row>
    <row r="49" customFormat="false" ht="15" hidden="false" customHeight="true" outlineLevel="0" collapsed="false">
      <c r="A49" s="30" t="n">
        <v>48</v>
      </c>
      <c r="B49" s="31"/>
      <c r="C49" s="32" t="str">
        <f aca="false">IF(B49="","",CONCATENATE(B49,"-",D49))</f>
        <v/>
      </c>
      <c r="D49" s="33" t="str">
        <f aca="false">IF(B49="","",IFERROR(VLOOKUP(B49,MATRICEIMMAT,2,0),"inconnu"))</f>
        <v/>
      </c>
      <c r="E49" s="34"/>
      <c r="F49" s="35"/>
      <c r="G49" s="33" t="str">
        <f aca="false">IF(ISBLANK(H49),"",IF(MONTH(H49)=1,"Janvier",IF(MONTH(H49)=2,"Février",IF(MONTH(H49)=3,"Mars",IF(MONTH(H49)=4,"Avril",IF(MONTH(H49)=5,"Mai",IF(MONTH(H49)=6,"Juin",IF(MONTH(H49)=7,"Juillet",IF(MONTH(H49)=8,"Août",IF(MONTH(H49)=9,"Septembre",IF(MONTH(H49)=10,"Octobre",IF(MONTH(H49)=11,"Novembre",IF(MONTH(H49)=12,"Décembre")))))))))))))</f>
        <v>Mai</v>
      </c>
      <c r="H49" s="36" t="n">
        <v>43235</v>
      </c>
      <c r="I49" s="37"/>
      <c r="J49" s="37" t="s">
        <v>27</v>
      </c>
      <c r="K49" s="37"/>
      <c r="L49" s="38" t="s">
        <v>137</v>
      </c>
      <c r="M49" s="39"/>
      <c r="N49" s="40"/>
      <c r="O49" s="41"/>
      <c r="P49" s="43"/>
    </row>
    <row r="50" customFormat="false" ht="15" hidden="false" customHeight="true" outlineLevel="0" collapsed="false">
      <c r="A50" s="30" t="n">
        <v>49</v>
      </c>
      <c r="B50" s="31"/>
      <c r="C50" s="32" t="str">
        <f aca="false">IF(B50="","",CONCATENATE(B50,"-",D50))</f>
        <v/>
      </c>
      <c r="D50" s="33" t="str">
        <f aca="false">IF(B50="","",IFERROR(VLOOKUP(B50,MATRICEIMMAT,2,0),"inconnu"))</f>
        <v/>
      </c>
      <c r="E50" s="34"/>
      <c r="F50" s="35"/>
      <c r="G50" s="33" t="str">
        <f aca="false">IF(ISBLANK(H50),"",IF(MONTH(H50)=1,"Janvier",IF(MONTH(H50)=2,"Février",IF(MONTH(H50)=3,"Mars",IF(MONTH(H50)=4,"Avril",IF(MONTH(H50)=5,"Mai",IF(MONTH(H50)=6,"Juin",IF(MONTH(H50)=7,"Juillet",IF(MONTH(H50)=8,"Août",IF(MONTH(H50)=9,"Septembre",IF(MONTH(H50)=10,"Octobre",IF(MONTH(H50)=11,"Novembre",IF(MONTH(H50)=12,"Décembre")))))))))))))</f>
        <v>Mai</v>
      </c>
      <c r="H50" s="36" t="n">
        <v>43236</v>
      </c>
      <c r="I50" s="37"/>
      <c r="J50" s="37" t="s">
        <v>11</v>
      </c>
      <c r="K50" s="37"/>
      <c r="L50" s="38" t="s">
        <v>138</v>
      </c>
      <c r="M50" s="39"/>
      <c r="N50" s="40"/>
      <c r="O50" s="44"/>
      <c r="P50" s="43"/>
    </row>
    <row r="51" customFormat="false" ht="15" hidden="false" customHeight="true" outlineLevel="0" collapsed="false">
      <c r="A51" s="30" t="n">
        <v>50</v>
      </c>
      <c r="B51" s="31"/>
      <c r="C51" s="32" t="str">
        <f aca="false">IF(B51="","",CONCATENATE(B51,"-",D51))</f>
        <v/>
      </c>
      <c r="D51" s="33" t="str">
        <f aca="false">IF(B51="","",IFERROR(VLOOKUP(B51,MATRICEIMMAT,2,0),"inconnu"))</f>
        <v/>
      </c>
      <c r="E51" s="34"/>
      <c r="F51" s="35"/>
      <c r="G51" s="33" t="str">
        <f aca="false">IF(ISBLANK(H51),"",IF(MONTH(H51)=1,"Janvier",IF(MONTH(H51)=2,"Février",IF(MONTH(H51)=3,"Mars",IF(MONTH(H51)=4,"Avril",IF(MONTH(H51)=5,"Mai",IF(MONTH(H51)=6,"Juin",IF(MONTH(H51)=7,"Juillet",IF(MONTH(H51)=8,"Août",IF(MONTH(H51)=9,"Septembre",IF(MONTH(H51)=10,"Octobre",IF(MONTH(H51)=11,"Novembre",IF(MONTH(H51)=12,"Décembre")))))))))))))</f>
        <v>Mai</v>
      </c>
      <c r="H51" s="36" t="n">
        <v>43237</v>
      </c>
      <c r="I51" s="37"/>
      <c r="J51" s="37" t="s">
        <v>22</v>
      </c>
      <c r="K51" s="37"/>
      <c r="L51" s="38" t="s">
        <v>139</v>
      </c>
      <c r="M51" s="39"/>
      <c r="N51" s="40"/>
      <c r="O51" s="41"/>
      <c r="P51" s="43"/>
    </row>
    <row r="52" customFormat="false" ht="15" hidden="false" customHeight="true" outlineLevel="0" collapsed="false">
      <c r="A52" s="30" t="n">
        <v>51</v>
      </c>
      <c r="B52" s="31"/>
      <c r="C52" s="32" t="str">
        <f aca="false">IF(B52="","",CONCATENATE(B52,"-",D52))</f>
        <v/>
      </c>
      <c r="D52" s="33" t="str">
        <f aca="false">IF(B52="","",IFERROR(VLOOKUP(B52,MATRICEIMMAT,2,0),"inconnu"))</f>
        <v/>
      </c>
      <c r="E52" s="34"/>
      <c r="F52" s="35"/>
      <c r="G52" s="33" t="str">
        <f aca="false">IF(ISBLANK(H52),"",IF(MONTH(H52)=1,"Janvier",IF(MONTH(H52)=2,"Février",IF(MONTH(H52)=3,"Mars",IF(MONTH(H52)=4,"Avril",IF(MONTH(H52)=5,"Mai",IF(MONTH(H52)=6,"Juin",IF(MONTH(H52)=7,"Juillet",IF(MONTH(H52)=8,"Août",IF(MONTH(H52)=9,"Septembre",IF(MONTH(H52)=10,"Octobre",IF(MONTH(H52)=11,"Novembre",IF(MONTH(H52)=12,"Décembre")))))))))))))</f>
        <v>Mai</v>
      </c>
      <c r="H52" s="36" t="n">
        <v>43229</v>
      </c>
      <c r="I52" s="37"/>
      <c r="J52" s="37" t="s">
        <v>14</v>
      </c>
      <c r="K52" s="37"/>
      <c r="L52" s="38" t="s">
        <v>140</v>
      </c>
      <c r="M52" s="39"/>
      <c r="N52" s="40"/>
      <c r="O52" s="41"/>
      <c r="P52" s="43"/>
    </row>
    <row r="53" customFormat="false" ht="15" hidden="false" customHeight="true" outlineLevel="0" collapsed="false">
      <c r="A53" s="30" t="n">
        <v>52</v>
      </c>
      <c r="B53" s="31"/>
      <c r="C53" s="32" t="str">
        <f aca="false">IF(B53="","",CONCATENATE(B53,"-",D53))</f>
        <v/>
      </c>
      <c r="D53" s="33" t="str">
        <f aca="false">IF(B53="","",IFERROR(VLOOKUP(B53,MATRICEIMMAT,2,0),"inconnu"))</f>
        <v/>
      </c>
      <c r="E53" s="34"/>
      <c r="F53" s="35"/>
      <c r="G53" s="33" t="str">
        <f aca="false">IF(ISBLANK(H53),"",IF(MONTH(H53)=1,"Janvier",IF(MONTH(H53)=2,"Février",IF(MONTH(H53)=3,"Mars",IF(MONTH(H53)=4,"Avril",IF(MONTH(H53)=5,"Mai",IF(MONTH(H53)=6,"Juin",IF(MONTH(H53)=7,"Juillet",IF(MONTH(H53)=8,"Août",IF(MONTH(H53)=9,"Septembre",IF(MONTH(H53)=10,"Octobre",IF(MONTH(H53)=11,"Novembre",IF(MONTH(H53)=12,"Décembre")))))))))))))</f>
        <v>Mai</v>
      </c>
      <c r="H53" s="36" t="n">
        <v>43237</v>
      </c>
      <c r="I53" s="37"/>
      <c r="J53" s="37"/>
      <c r="K53" s="37"/>
      <c r="L53" s="38" t="s">
        <v>141</v>
      </c>
      <c r="M53" s="39"/>
      <c r="N53" s="40"/>
      <c r="O53" s="41"/>
      <c r="P53" s="43"/>
    </row>
    <row r="54" customFormat="false" ht="31.5" hidden="false" customHeight="true" outlineLevel="0" collapsed="false">
      <c r="A54" s="30" t="n">
        <v>53</v>
      </c>
      <c r="B54" s="31"/>
      <c r="C54" s="32" t="str">
        <f aca="false">IF(B54="","",CONCATENATE(B54,"-",D54))</f>
        <v/>
      </c>
      <c r="D54" s="33" t="str">
        <f aca="false">IF(B54="","",IFERROR(VLOOKUP(B54,MATRICEIMMAT,2,0),"inconnu"))</f>
        <v/>
      </c>
      <c r="E54" s="34"/>
      <c r="F54" s="35"/>
      <c r="G54" s="33" t="str">
        <f aca="false">IF(ISBLANK(H54),"",IF(MONTH(H54)=1,"Janvier",IF(MONTH(H54)=2,"Février",IF(MONTH(H54)=3,"Mars",IF(MONTH(H54)=4,"Avril",IF(MONTH(H54)=5,"Mai",IF(MONTH(H54)=6,"Juin",IF(MONTH(H54)=7,"Juillet",IF(MONTH(H54)=8,"Août",IF(MONTH(H54)=9,"Septembre",IF(MONTH(H54)=10,"Octobre",IF(MONTH(H54)=11,"Novembre",IF(MONTH(H54)=12,"Décembre")))))))))))))</f>
        <v>Mai</v>
      </c>
      <c r="H54" s="36" t="n">
        <v>43243</v>
      </c>
      <c r="I54" s="37"/>
      <c r="J54" s="37" t="s">
        <v>22</v>
      </c>
      <c r="K54" s="37"/>
      <c r="L54" s="38" t="s">
        <v>142</v>
      </c>
      <c r="M54" s="39"/>
      <c r="N54" s="40"/>
      <c r="O54" s="41"/>
      <c r="P54" s="43"/>
    </row>
    <row r="55" customFormat="false" ht="15" hidden="false" customHeight="true" outlineLevel="0" collapsed="false">
      <c r="A55" s="30" t="n">
        <v>54</v>
      </c>
      <c r="B55" s="31"/>
      <c r="C55" s="32" t="str">
        <f aca="false">IF(B55="","",CONCATENATE(B55,"-",D55))</f>
        <v/>
      </c>
      <c r="D55" s="33" t="str">
        <f aca="false">IF(B55="","",IFERROR(VLOOKUP(B55,MATRICEIMMAT,2,0),"inconnu"))</f>
        <v/>
      </c>
      <c r="E55" s="34"/>
      <c r="F55" s="35"/>
      <c r="G55" s="33" t="str">
        <f aca="false">IF(ISBLANK(H55),"",IF(MONTH(H55)=1,"Janvier",IF(MONTH(H55)=2,"Février",IF(MONTH(H55)=3,"Mars",IF(MONTH(H55)=4,"Avril",IF(MONTH(H55)=5,"Mai",IF(MONTH(H55)=6,"Juin",IF(MONTH(H55)=7,"Juillet",IF(MONTH(H55)=8,"Août",IF(MONTH(H55)=9,"Septembre",IF(MONTH(H55)=10,"Octobre",IF(MONTH(H55)=11,"Novembre",IF(MONTH(H55)=12,"Décembre")))))))))))))</f>
        <v>Mai</v>
      </c>
      <c r="H55" s="36" t="n">
        <v>43244</v>
      </c>
      <c r="I55" s="37"/>
      <c r="J55" s="37" t="s">
        <v>22</v>
      </c>
      <c r="K55" s="37"/>
      <c r="L55" s="38" t="s">
        <v>143</v>
      </c>
      <c r="M55" s="39"/>
      <c r="N55" s="40"/>
      <c r="O55" s="41"/>
      <c r="P55" s="43"/>
    </row>
    <row r="56" customFormat="false" ht="15" hidden="false" customHeight="true" outlineLevel="0" collapsed="false">
      <c r="A56" s="30" t="n">
        <v>55</v>
      </c>
      <c r="B56" s="31"/>
      <c r="C56" s="32" t="str">
        <f aca="false">IF(B56="","",CONCATENATE(B56,"-",D56))</f>
        <v/>
      </c>
      <c r="D56" s="33" t="str">
        <f aca="false">IF(B56="","",IFERROR(VLOOKUP(B56,MATRICEIMMAT,2,0),"inconnu"))</f>
        <v/>
      </c>
      <c r="E56" s="34"/>
      <c r="F56" s="35"/>
      <c r="G56" s="33" t="str">
        <f aca="false">IF(ISBLANK(H56),"",IF(MONTH(H56)=1,"Janvier",IF(MONTH(H56)=2,"Février",IF(MONTH(H56)=3,"Mars",IF(MONTH(H56)=4,"Avril",IF(MONTH(H56)=5,"Mai",IF(MONTH(H56)=6,"Juin",IF(MONTH(H56)=7,"Juillet",IF(MONTH(H56)=8,"Août",IF(MONTH(H56)=9,"Septembre",IF(MONTH(H56)=10,"Octobre",IF(MONTH(H56)=11,"Novembre",IF(MONTH(H56)=12,"Décembre")))))))))))))</f>
        <v>Mai</v>
      </c>
      <c r="H56" s="36" t="n">
        <v>43229</v>
      </c>
      <c r="I56" s="37"/>
      <c r="J56" s="37" t="s">
        <v>14</v>
      </c>
      <c r="K56" s="37"/>
      <c r="L56" s="38" t="s">
        <v>144</v>
      </c>
      <c r="M56" s="39"/>
      <c r="N56" s="40"/>
      <c r="O56" s="41"/>
      <c r="P56" s="43"/>
    </row>
    <row r="57" customFormat="false" ht="15" hidden="false" customHeight="true" outlineLevel="0" collapsed="false">
      <c r="A57" s="30" t="n">
        <v>56</v>
      </c>
      <c r="B57" s="31"/>
      <c r="C57" s="32" t="str">
        <f aca="false">IF(B57="","",CONCATENATE(B57,"-",D57))</f>
        <v/>
      </c>
      <c r="D57" s="33" t="str">
        <f aca="false">IF(B57="","",IFERROR(VLOOKUP(B57,MATRICEIMMAT,2,0),"inconnu"))</f>
        <v/>
      </c>
      <c r="E57" s="34"/>
      <c r="F57" s="35"/>
      <c r="G57" s="33" t="str">
        <f aca="false">IF(ISBLANK(H57),"",IF(MONTH(H57)=1,"Janvier",IF(MONTH(H57)=2,"Février",IF(MONTH(H57)=3,"Mars",IF(MONTH(H57)=4,"Avril",IF(MONTH(H57)=5,"Mai",IF(MONTH(H57)=6,"Juin",IF(MONTH(H57)=7,"Juillet",IF(MONTH(H57)=8,"Août",IF(MONTH(H57)=9,"Septembre",IF(MONTH(H57)=10,"Octobre",IF(MONTH(H57)=11,"Novembre",IF(MONTH(H57)=12,"Décembre")))))))))))))</f>
        <v>Juin</v>
      </c>
      <c r="H57" s="36" t="n">
        <v>43263</v>
      </c>
      <c r="I57" s="37"/>
      <c r="J57" s="37" t="s">
        <v>14</v>
      </c>
      <c r="K57" s="37"/>
      <c r="L57" s="38" t="s">
        <v>145</v>
      </c>
      <c r="M57" s="39"/>
      <c r="N57" s="40"/>
      <c r="O57" s="41"/>
      <c r="P57" s="43"/>
    </row>
    <row r="58" customFormat="false" ht="15" hidden="false" customHeight="true" outlineLevel="0" collapsed="false">
      <c r="A58" s="30" t="n">
        <v>57</v>
      </c>
      <c r="B58" s="31"/>
      <c r="C58" s="32" t="str">
        <f aca="false">IF(B58="","",CONCATENATE(B58,"-",D58))</f>
        <v/>
      </c>
      <c r="D58" s="33" t="str">
        <f aca="false">IF(B58="","",IFERROR(VLOOKUP(B58,MATRICEIMMAT,2,0),"inconnu"))</f>
        <v/>
      </c>
      <c r="E58" s="34"/>
      <c r="F58" s="35"/>
      <c r="G58" s="33" t="str">
        <f aca="false">IF(ISBLANK(H58),"",IF(MONTH(H58)=1,"Janvier",IF(MONTH(H58)=2,"Février",IF(MONTH(H58)=3,"Mars",IF(MONTH(H58)=4,"Avril",IF(MONTH(H58)=5,"Mai",IF(MONTH(H58)=6,"Juin",IF(MONTH(H58)=7,"Juillet",IF(MONTH(H58)=8,"Août",IF(MONTH(H58)=9,"Septembre",IF(MONTH(H58)=10,"Octobre",IF(MONTH(H58)=11,"Novembre",IF(MONTH(H58)=12,"Décembre")))))))))))))</f>
        <v>Juin</v>
      </c>
      <c r="H58" s="36" t="n">
        <v>43259</v>
      </c>
      <c r="I58" s="37"/>
      <c r="J58" s="37" t="s">
        <v>27</v>
      </c>
      <c r="K58" s="37"/>
      <c r="L58" s="38" t="s">
        <v>146</v>
      </c>
      <c r="M58" s="39"/>
      <c r="N58" s="40"/>
      <c r="O58" s="41"/>
      <c r="P58" s="43"/>
    </row>
    <row r="59" customFormat="false" ht="15" hidden="false" customHeight="true" outlineLevel="0" collapsed="false">
      <c r="A59" s="30" t="n">
        <v>58</v>
      </c>
      <c r="B59" s="31"/>
      <c r="C59" s="32" t="str">
        <f aca="false">IF(B59="","",CONCATENATE(B59,"-",D59))</f>
        <v/>
      </c>
      <c r="D59" s="33" t="str">
        <f aca="false">IF(B59="","",IFERROR(VLOOKUP(B59,MATRICEIMMAT,2,0),"inconnu"))</f>
        <v/>
      </c>
      <c r="E59" s="34"/>
      <c r="F59" s="35"/>
      <c r="G59" s="33" t="str">
        <f aca="false">IF(ISBLANK(H59),"",IF(MONTH(H59)=1,"Janvier",IF(MONTH(H59)=2,"Février",IF(MONTH(H59)=3,"Mars",IF(MONTH(H59)=4,"Avril",IF(MONTH(H59)=5,"Mai",IF(MONTH(H59)=6,"Juin",IF(MONTH(H59)=7,"Juillet",IF(MONTH(H59)=8,"Août",IF(MONTH(H59)=9,"Septembre",IF(MONTH(H59)=10,"Octobre",IF(MONTH(H59)=11,"Novembre",IF(MONTH(H59)=12,"Décembre")))))))))))))</f>
        <v>Juin</v>
      </c>
      <c r="H59" s="36" t="n">
        <v>43259</v>
      </c>
      <c r="I59" s="37"/>
      <c r="J59" s="37" t="s">
        <v>27</v>
      </c>
      <c r="K59" s="37"/>
      <c r="L59" s="38" t="s">
        <v>147</v>
      </c>
      <c r="M59" s="39"/>
      <c r="N59" s="40"/>
      <c r="O59" s="41"/>
      <c r="P59" s="43"/>
    </row>
    <row r="60" customFormat="false" ht="27.75" hidden="false" customHeight="true" outlineLevel="0" collapsed="false">
      <c r="A60" s="30" t="n">
        <v>59</v>
      </c>
      <c r="B60" s="31"/>
      <c r="C60" s="32" t="str">
        <f aca="false">IF(B60="","",CONCATENATE(B60,"-",D60))</f>
        <v/>
      </c>
      <c r="D60" s="33" t="str">
        <f aca="false">IF(B60="","",IFERROR(VLOOKUP(B60,MATRICEIMMAT,2,0),"inconnu"))</f>
        <v/>
      </c>
      <c r="E60" s="34"/>
      <c r="F60" s="35"/>
      <c r="G60" s="33" t="str">
        <f aca="false">IF(ISBLANK(H60),"",IF(MONTH(H60)=1,"Janvier",IF(MONTH(H60)=2,"Février",IF(MONTH(H60)=3,"Mars",IF(MONTH(H60)=4,"Avril",IF(MONTH(H60)=5,"Mai",IF(MONTH(H60)=6,"Juin",IF(MONTH(H60)=7,"Juillet",IF(MONTH(H60)=8,"Août",IF(MONTH(H60)=9,"Septembre",IF(MONTH(H60)=10,"Octobre",IF(MONTH(H60)=11,"Novembre",IF(MONTH(H60)=12,"Décembre")))))))))))))</f>
        <v>Juin</v>
      </c>
      <c r="H60" s="36" t="n">
        <v>43262</v>
      </c>
      <c r="I60" s="37"/>
      <c r="J60" s="37" t="s">
        <v>14</v>
      </c>
      <c r="K60" s="37"/>
      <c r="L60" s="38" t="s">
        <v>148</v>
      </c>
      <c r="M60" s="39"/>
      <c r="N60" s="40"/>
      <c r="O60" s="41"/>
      <c r="P60" s="43"/>
    </row>
    <row r="61" customFormat="false" ht="15" hidden="false" customHeight="true" outlineLevel="0" collapsed="false">
      <c r="A61" s="30" t="n">
        <v>60</v>
      </c>
      <c r="B61" s="31"/>
      <c r="C61" s="32" t="str">
        <f aca="false">IF(B61="","",CONCATENATE(B61,"-",D61))</f>
        <v/>
      </c>
      <c r="D61" s="33" t="str">
        <f aca="false">IF(B61="","",IFERROR(VLOOKUP(B61,MATRICEIMMAT,2,0),"inconnu"))</f>
        <v/>
      </c>
      <c r="E61" s="34"/>
      <c r="F61" s="35"/>
      <c r="G61" s="33" t="str">
        <f aca="false">IF(ISBLANK(H61),"",IF(MONTH(H61)=1,"Janvier",IF(MONTH(H61)=2,"Février",IF(MONTH(H61)=3,"Mars",IF(MONTH(H61)=4,"Avril",IF(MONTH(H61)=5,"Mai",IF(MONTH(H61)=6,"Juin",IF(MONTH(H61)=7,"Juillet",IF(MONTH(H61)=8,"Août",IF(MONTH(H61)=9,"Septembre",IF(MONTH(H61)=10,"Octobre",IF(MONTH(H61)=11,"Novembre",IF(MONTH(H61)=12,"Décembre")))))))))))))</f>
        <v>Juin</v>
      </c>
      <c r="H61" s="36" t="n">
        <v>43263</v>
      </c>
      <c r="I61" s="37"/>
      <c r="J61" s="37" t="s">
        <v>27</v>
      </c>
      <c r="K61" s="37"/>
      <c r="L61" s="38" t="s">
        <v>149</v>
      </c>
      <c r="M61" s="39"/>
      <c r="N61" s="40"/>
      <c r="O61" s="41"/>
      <c r="P61" s="43"/>
    </row>
    <row r="62" customFormat="false" ht="30" hidden="false" customHeight="true" outlineLevel="0" collapsed="false">
      <c r="A62" s="30" t="n">
        <v>61</v>
      </c>
      <c r="B62" s="31"/>
      <c r="C62" s="32" t="str">
        <f aca="false">IF(B62="","",CONCATENATE(B62,"-",D62))</f>
        <v/>
      </c>
      <c r="D62" s="33" t="str">
        <f aca="false">IF(B62="","",IFERROR(VLOOKUP(B62,MATRICEIMMAT,2,0),"inconnu"))</f>
        <v/>
      </c>
      <c r="E62" s="34"/>
      <c r="F62" s="35" t="str">
        <f aca="false">IF(B62="","",IFERROR(VLOOKUP(B62,MATRICEIMMAT,3,0),"inconnu"))</f>
        <v/>
      </c>
      <c r="G62" s="33" t="str">
        <f aca="false">IF(ISBLANK(H62),"",IF(MONTH(H62)=1,"Janvier",IF(MONTH(H62)=2,"Février",IF(MONTH(H62)=3,"Mars",IF(MONTH(H62)=4,"Avril",IF(MONTH(H62)=5,"Mai",IF(MONTH(H62)=6,"Juin",IF(MONTH(H62)=7,"Juillet",IF(MONTH(H62)=8,"Août",IF(MONTH(H62)=9,"Septembre",IF(MONTH(H62)=10,"Octobre",IF(MONTH(H62)=11,"Novembre",IF(MONTH(H62)=12,"Décembre")))))))))))))</f>
        <v>Juin</v>
      </c>
      <c r="H62" s="36" t="n">
        <v>43270</v>
      </c>
      <c r="I62" s="37"/>
      <c r="J62" s="37" t="s">
        <v>14</v>
      </c>
      <c r="K62" s="37"/>
      <c r="L62" s="38" t="s">
        <v>150</v>
      </c>
      <c r="M62" s="39"/>
      <c r="N62" s="40"/>
      <c r="O62" s="41"/>
      <c r="P62" s="43"/>
    </row>
    <row r="63" customFormat="false" ht="22.5" hidden="false" customHeight="true" outlineLevel="0" collapsed="false">
      <c r="A63" s="30" t="n">
        <v>62</v>
      </c>
      <c r="B63" s="31"/>
      <c r="C63" s="32" t="str">
        <f aca="false">IF(B63="","",CONCATENATE(B63,"-",D63))</f>
        <v/>
      </c>
      <c r="D63" s="33" t="str">
        <f aca="false">IF(B63="","",IFERROR(VLOOKUP(B63,MATRICEIMMAT,2,0),"inconnu"))</f>
        <v/>
      </c>
      <c r="E63" s="34"/>
      <c r="F63" s="35" t="str">
        <f aca="false">IF(B63="","",IFERROR(VLOOKUP(B63,MATRICEIMMAT,3,0),"inconnu"))</f>
        <v/>
      </c>
      <c r="G63" s="33" t="str">
        <f aca="false">IF(ISBLANK(H63),"",IF(MONTH(H63)=1,"Janvier",IF(MONTH(H63)=2,"Février",IF(MONTH(H63)=3,"Mars",IF(MONTH(H63)=4,"Avril",IF(MONTH(H63)=5,"Mai",IF(MONTH(H63)=6,"Juin",IF(MONTH(H63)=7,"Juillet",IF(MONTH(H63)=8,"Août",IF(MONTH(H63)=9,"Septembre",IF(MONTH(H63)=10,"Octobre",IF(MONTH(H63)=11,"Novembre",IF(MONTH(H63)=12,"Décembre")))))))))))))</f>
        <v/>
      </c>
      <c r="H63" s="36"/>
      <c r="I63" s="37"/>
      <c r="J63" s="37"/>
      <c r="K63" s="37"/>
      <c r="L63" s="38"/>
      <c r="M63" s="39"/>
      <c r="N63" s="40"/>
      <c r="O63" s="41"/>
      <c r="P63" s="43"/>
    </row>
    <row r="64" customFormat="false" ht="15" hidden="false" customHeight="true" outlineLevel="0" collapsed="false">
      <c r="A64" s="30" t="n">
        <v>63</v>
      </c>
      <c r="B64" s="31"/>
      <c r="C64" s="32" t="str">
        <f aca="false">IF(B64="","",CONCATENATE(B64,"-",D64))</f>
        <v/>
      </c>
      <c r="D64" s="33" t="str">
        <f aca="false">IF(B64="","",IFERROR(VLOOKUP(B64,MATRICEIMMAT,2,0),"inconnu"))</f>
        <v/>
      </c>
      <c r="E64" s="34"/>
      <c r="F64" s="35" t="str">
        <f aca="false">IF(B64="","",IFERROR(VLOOKUP(B64,MATRICEIMMAT,3,0),"inconnu"))</f>
        <v/>
      </c>
      <c r="G64" s="33" t="str">
        <f aca="false">IF(ISBLANK(H64),"",IF(MONTH(H64)=1,"Janvier",IF(MONTH(H64)=2,"Février",IF(MONTH(H64)=3,"Mars",IF(MONTH(H64)=4,"Avril",IF(MONTH(H64)=5,"Mai",IF(MONTH(H64)=6,"Juin",IF(MONTH(H64)=7,"Juillet",IF(MONTH(H64)=8,"Août",IF(MONTH(H64)=9,"Septembre",IF(MONTH(H64)=10,"Octobre",IF(MONTH(H64)=11,"Novembre",IF(MONTH(H64)=12,"Décembre")))))))))))))</f>
        <v/>
      </c>
      <c r="H64" s="36"/>
      <c r="I64" s="37"/>
      <c r="J64" s="37"/>
      <c r="K64" s="37"/>
      <c r="L64" s="38"/>
      <c r="M64" s="39"/>
      <c r="N64" s="40"/>
      <c r="O64" s="41"/>
      <c r="P64" s="43" t="n">
        <v>1171.03</v>
      </c>
    </row>
    <row r="65" customFormat="false" ht="15" hidden="false" customHeight="true" outlineLevel="0" collapsed="false">
      <c r="A65" s="30" t="n">
        <v>64</v>
      </c>
      <c r="B65" s="31"/>
      <c r="C65" s="32" t="str">
        <f aca="false">IF(B65="","",CONCATENATE(B65,"-",D65))</f>
        <v/>
      </c>
      <c r="D65" s="33" t="str">
        <f aca="false">IF(B65="","",IFERROR(VLOOKUP(B65,MATRICEIMMAT,2,0),"inconnu"))</f>
        <v/>
      </c>
      <c r="E65" s="34"/>
      <c r="F65" s="35" t="str">
        <f aca="false">IF(B65="","",IFERROR(VLOOKUP(B65,MATRICEIMMAT,3,0),"inconnu"))</f>
        <v/>
      </c>
      <c r="G65" s="33" t="str">
        <f aca="false">IF(ISBLANK(H65),"",IF(MONTH(H65)=1,"Janvier",IF(MONTH(H65)=2,"Février",IF(MONTH(H65)=3,"Mars",IF(MONTH(H65)=4,"Avril",IF(MONTH(H65)=5,"Mai",IF(MONTH(H65)=6,"Juin",IF(MONTH(H65)=7,"Juillet",IF(MONTH(H65)=8,"Août",IF(MONTH(H65)=9,"Septembre",IF(MONTH(H65)=10,"Octobre",IF(MONTH(H65)=11,"Novembre",IF(MONTH(H65)=12,"Décembre")))))))))))))</f>
        <v/>
      </c>
      <c r="H65" s="36"/>
      <c r="I65" s="37"/>
      <c r="J65" s="37"/>
      <c r="K65" s="37"/>
      <c r="L65" s="38"/>
      <c r="M65" s="39"/>
      <c r="N65" s="40"/>
      <c r="O65" s="41"/>
      <c r="P65" s="43"/>
    </row>
    <row r="66" customFormat="false" ht="15" hidden="false" customHeight="true" outlineLevel="0" collapsed="false">
      <c r="A66" s="30" t="n">
        <v>65</v>
      </c>
      <c r="B66" s="31"/>
      <c r="C66" s="32" t="str">
        <f aca="false">IF(B66="","",CONCATENATE(B66,"-",D66))</f>
        <v/>
      </c>
      <c r="D66" s="33" t="str">
        <f aca="false">IF(B66="","",IFERROR(VLOOKUP(B66,MATRICEIMMAT,2,0),"inconnu"))</f>
        <v/>
      </c>
      <c r="E66" s="34"/>
      <c r="F66" s="35" t="str">
        <f aca="false">IF(B66="","",IFERROR(VLOOKUP(B66,MATRICEIMMAT,3,0),"inconnu"))</f>
        <v/>
      </c>
      <c r="G66" s="33" t="str">
        <f aca="false">IF(ISBLANK(H66),"",IF(MONTH(H66)=1,"Janvier",IF(MONTH(H66)=2,"Février",IF(MONTH(H66)=3,"Mars",IF(MONTH(H66)=4,"Avril",IF(MONTH(H66)=5,"Mai",IF(MONTH(H66)=6,"Juin",IF(MONTH(H66)=7,"Juillet",IF(MONTH(H66)=8,"Août",IF(MONTH(H66)=9,"Septembre",IF(MONTH(H66)=10,"Octobre",IF(MONTH(H66)=11,"Novembre",IF(MONTH(H66)=12,"Décembre")))))))))))))</f>
        <v/>
      </c>
      <c r="H66" s="36"/>
      <c r="I66" s="37"/>
      <c r="J66" s="37"/>
      <c r="K66" s="37"/>
      <c r="L66" s="38"/>
      <c r="M66" s="39"/>
      <c r="N66" s="40"/>
      <c r="O66" s="41"/>
      <c r="P66" s="43"/>
    </row>
    <row r="67" customFormat="false" ht="15" hidden="false" customHeight="true" outlineLevel="0" collapsed="false">
      <c r="A67" s="30" t="n">
        <v>66</v>
      </c>
      <c r="B67" s="31"/>
      <c r="C67" s="32" t="str">
        <f aca="false">IF(B67="","",CONCATENATE(B67,"-",D67))</f>
        <v/>
      </c>
      <c r="D67" s="33" t="str">
        <f aca="false">IF(B67="","",IFERROR(VLOOKUP(B67,MATRICEIMMAT,2,0),"inconnu"))</f>
        <v/>
      </c>
      <c r="E67" s="34"/>
      <c r="F67" s="35" t="str">
        <f aca="false">IF(B67="","",IFERROR(VLOOKUP(B67,MATRICEIMMAT,3,0),"inconnu"))</f>
        <v/>
      </c>
      <c r="G67" s="33" t="str">
        <f aca="false">IF(ISBLANK(H67),"",IF(MONTH(H67)=1,"Janvier",IF(MONTH(H67)=2,"Février",IF(MONTH(H67)=3,"Mars",IF(MONTH(H67)=4,"Avril",IF(MONTH(H67)=5,"Mai",IF(MONTH(H67)=6,"Juin",IF(MONTH(H67)=7,"Juillet",IF(MONTH(H67)=8,"Août",IF(MONTH(H67)=9,"Septembre",IF(MONTH(H67)=10,"Octobre",IF(MONTH(H67)=11,"Novembre",IF(MONTH(H67)=12,"Décembre")))))))))))))</f>
        <v/>
      </c>
      <c r="H67" s="36"/>
      <c r="I67" s="37"/>
      <c r="J67" s="37"/>
      <c r="K67" s="37"/>
      <c r="L67" s="38"/>
      <c r="M67" s="39"/>
      <c r="N67" s="40"/>
      <c r="O67" s="41"/>
      <c r="P67" s="43"/>
    </row>
    <row r="68" customFormat="false" ht="15" hidden="false" customHeight="true" outlineLevel="0" collapsed="false">
      <c r="A68" s="30" t="n">
        <v>67</v>
      </c>
      <c r="B68" s="31"/>
      <c r="C68" s="32" t="str">
        <f aca="false">IF(B68="","",CONCATENATE(B68,"-",D68))</f>
        <v/>
      </c>
      <c r="D68" s="33" t="str">
        <f aca="false">IF(B68="","",IFERROR(VLOOKUP(B68,MATRICEIMMAT,2,0),"inconnu"))</f>
        <v/>
      </c>
      <c r="E68" s="34"/>
      <c r="F68" s="35" t="str">
        <f aca="false">IF(B68="","",IFERROR(VLOOKUP(B68,MATRICEIMMAT,3,0),"inconnu"))</f>
        <v/>
      </c>
      <c r="G68" s="33" t="str">
        <f aca="false">IF(ISBLANK(H68),"",IF(MONTH(H68)=1,"Janvier",IF(MONTH(H68)=2,"Février",IF(MONTH(H68)=3,"Mars",IF(MONTH(H68)=4,"Avril",IF(MONTH(H68)=5,"Mai",IF(MONTH(H68)=6,"Juin",IF(MONTH(H68)=7,"Juillet",IF(MONTH(H68)=8,"Août",IF(MONTH(H68)=9,"Septembre",IF(MONTH(H68)=10,"Octobre",IF(MONTH(H68)=11,"Novembre",IF(MONTH(H68)=12,"Décembre")))))))))))))</f>
        <v/>
      </c>
      <c r="H68" s="36"/>
      <c r="I68" s="37"/>
      <c r="J68" s="37"/>
      <c r="K68" s="37"/>
      <c r="L68" s="38"/>
      <c r="M68" s="39"/>
      <c r="N68" s="40"/>
      <c r="O68" s="41"/>
      <c r="P68" s="43"/>
    </row>
    <row r="69" customFormat="false" ht="15" hidden="false" customHeight="true" outlineLevel="0" collapsed="false">
      <c r="A69" s="30" t="n">
        <v>68</v>
      </c>
      <c r="B69" s="31"/>
      <c r="C69" s="32" t="str">
        <f aca="false">IF(B69="","",CONCATENATE(B69,"-",D69))</f>
        <v/>
      </c>
      <c r="D69" s="33" t="str">
        <f aca="false">IF(B69="","",IFERROR(VLOOKUP(B69,MATRICEIMMAT,2,0),"inconnu"))</f>
        <v/>
      </c>
      <c r="E69" s="34"/>
      <c r="F69" s="35" t="str">
        <f aca="false">IF(B69="","",IFERROR(VLOOKUP(B69,MATRICEIMMAT,3,0),"inconnu"))</f>
        <v/>
      </c>
      <c r="G69" s="33" t="str">
        <f aca="false">IF(ISBLANK(H69),"",IF(MONTH(H69)=1,"Janvier",IF(MONTH(H69)=2,"Février",IF(MONTH(H69)=3,"Mars",IF(MONTH(H69)=4,"Avril",IF(MONTH(H69)=5,"Mai",IF(MONTH(H69)=6,"Juin",IF(MONTH(H69)=7,"Juillet",IF(MONTH(H69)=8,"Août",IF(MONTH(H69)=9,"Septembre",IF(MONTH(H69)=10,"Octobre",IF(MONTH(H69)=11,"Novembre",IF(MONTH(H69)=12,"Décembre")))))))))))))</f>
        <v/>
      </c>
      <c r="H69" s="36"/>
      <c r="I69" s="37"/>
      <c r="J69" s="37"/>
      <c r="K69" s="37"/>
      <c r="L69" s="38"/>
      <c r="M69" s="39"/>
      <c r="N69" s="40"/>
      <c r="O69" s="41"/>
      <c r="P69" s="43"/>
    </row>
    <row r="70" customFormat="false" ht="15" hidden="false" customHeight="true" outlineLevel="0" collapsed="false">
      <c r="A70" s="30" t="n">
        <v>69</v>
      </c>
      <c r="B70" s="31"/>
      <c r="C70" s="32" t="str">
        <f aca="false">IF(B70="","",CONCATENATE(B70,"-",D70))</f>
        <v/>
      </c>
      <c r="D70" s="33" t="str">
        <f aca="false">IF(B70="","",IFERROR(VLOOKUP(B70,MATRICEIMMAT,2,0),"inconnu"))</f>
        <v/>
      </c>
      <c r="E70" s="34"/>
      <c r="F70" s="35" t="str">
        <f aca="false">IF(B70="","",IFERROR(VLOOKUP(B70,MATRICEIMMAT,3,0),"inconnu"))</f>
        <v/>
      </c>
      <c r="G70" s="33" t="str">
        <f aca="false">IF(ISBLANK(H70),"",IF(MONTH(H70)=1,"Janvier",IF(MONTH(H70)=2,"Février",IF(MONTH(H70)=3,"Mars",IF(MONTH(H70)=4,"Avril",IF(MONTH(H70)=5,"Mai",IF(MONTH(H70)=6,"Juin",IF(MONTH(H70)=7,"Juillet",IF(MONTH(H70)=8,"Août",IF(MONTH(H70)=9,"Septembre",IF(MONTH(H70)=10,"Octobre",IF(MONTH(H70)=11,"Novembre",IF(MONTH(H70)=12,"Décembre")))))))))))))</f>
        <v/>
      </c>
      <c r="H70" s="36"/>
      <c r="I70" s="37"/>
      <c r="J70" s="37"/>
      <c r="K70" s="37"/>
      <c r="L70" s="38"/>
      <c r="M70" s="39"/>
      <c r="N70" s="40"/>
      <c r="O70" s="41"/>
      <c r="P70" s="43"/>
    </row>
    <row r="71" customFormat="false" ht="15" hidden="false" customHeight="true" outlineLevel="0" collapsed="false">
      <c r="A71" s="30" t="n">
        <v>70</v>
      </c>
      <c r="B71" s="31"/>
      <c r="C71" s="32" t="str">
        <f aca="false">IF(B71="","",CONCATENATE(B71,"-",D71))</f>
        <v/>
      </c>
      <c r="D71" s="33" t="str">
        <f aca="false">IF(B71="","",IFERROR(VLOOKUP(B71,MATRICEIMMAT,2,0),"inconnu"))</f>
        <v/>
      </c>
      <c r="E71" s="34"/>
      <c r="F71" s="35" t="str">
        <f aca="false">IF(B71="","",IFERROR(VLOOKUP(B71,MATRICEIMMAT,3,0),"inconnu"))</f>
        <v/>
      </c>
      <c r="G71" s="33" t="str">
        <f aca="false">IF(ISBLANK(H71),"",IF(MONTH(H71)=1,"Janvier",IF(MONTH(H71)=2,"Février",IF(MONTH(H71)=3,"Mars",IF(MONTH(H71)=4,"Avril",IF(MONTH(H71)=5,"Mai",IF(MONTH(H71)=6,"Juin",IF(MONTH(H71)=7,"Juillet",IF(MONTH(H71)=8,"Août",IF(MONTH(H71)=9,"Septembre",IF(MONTH(H71)=10,"Octobre",IF(MONTH(H71)=11,"Novembre",IF(MONTH(H71)=12,"Décembre")))))))))))))</f>
        <v/>
      </c>
      <c r="H71" s="36"/>
      <c r="I71" s="37"/>
      <c r="J71" s="37"/>
      <c r="K71" s="37"/>
      <c r="L71" s="38"/>
      <c r="M71" s="39"/>
      <c r="N71" s="40"/>
      <c r="O71" s="41"/>
      <c r="P71" s="43"/>
    </row>
    <row r="72" customFormat="false" ht="15" hidden="false" customHeight="true" outlineLevel="0" collapsed="false">
      <c r="A72" s="30" t="n">
        <v>71</v>
      </c>
      <c r="B72" s="31"/>
      <c r="C72" s="32" t="str">
        <f aca="false">IF(B72="","",CONCATENATE(B72,"-",D72))</f>
        <v/>
      </c>
      <c r="D72" s="33" t="str">
        <f aca="false">IF(B72="","",IFERROR(VLOOKUP(B72,MATRICEIMMAT,2,0),"inconnu"))</f>
        <v/>
      </c>
      <c r="E72" s="34"/>
      <c r="F72" s="35" t="str">
        <f aca="false">IF(B72="","",IFERROR(VLOOKUP(B72,MATRICEIMMAT,3,0),"inconnu"))</f>
        <v/>
      </c>
      <c r="G72" s="33" t="str">
        <f aca="false">IF(ISBLANK(H72),"",IF(MONTH(H72)=1,"Janvier",IF(MONTH(H72)=2,"Février",IF(MONTH(H72)=3,"Mars",IF(MONTH(H72)=4,"Avril",IF(MONTH(H72)=5,"Mai",IF(MONTH(H72)=6,"Juin",IF(MONTH(H72)=7,"Juillet",IF(MONTH(H72)=8,"Août",IF(MONTH(H72)=9,"Septembre",IF(MONTH(H72)=10,"Octobre",IF(MONTH(H72)=11,"Novembre",IF(MONTH(H72)=12,"Décembre")))))))))))))</f>
        <v/>
      </c>
      <c r="H72" s="36"/>
      <c r="I72" s="37"/>
      <c r="J72" s="37"/>
      <c r="K72" s="37"/>
      <c r="L72" s="38"/>
      <c r="M72" s="39"/>
      <c r="N72" s="40"/>
      <c r="O72" s="41"/>
      <c r="P72" s="43"/>
    </row>
    <row r="73" customFormat="false" ht="15" hidden="false" customHeight="true" outlineLevel="0" collapsed="false">
      <c r="A73" s="30" t="n">
        <v>72</v>
      </c>
      <c r="B73" s="31"/>
      <c r="C73" s="32" t="str">
        <f aca="false">IF(B73="","",CONCATENATE(B73,"-",D73))</f>
        <v/>
      </c>
      <c r="D73" s="33" t="str">
        <f aca="false">IF(B73="","",IFERROR(VLOOKUP(B73,MATRICEIMMAT,2,0),"inconnu"))</f>
        <v/>
      </c>
      <c r="E73" s="34"/>
      <c r="F73" s="35" t="str">
        <f aca="false">IF(B73="","",IFERROR(VLOOKUP(B73,MATRICEIMMAT,3,0),"inconnu"))</f>
        <v/>
      </c>
      <c r="G73" s="33" t="str">
        <f aca="false">IF(ISBLANK(H73),"",IF(MONTH(H73)=1,"Janvier",IF(MONTH(H73)=2,"Février",IF(MONTH(H73)=3,"Mars",IF(MONTH(H73)=4,"Avril",IF(MONTH(H73)=5,"Mai",IF(MONTH(H73)=6,"Juin",IF(MONTH(H73)=7,"Juillet",IF(MONTH(H73)=8,"Août",IF(MONTH(H73)=9,"Septembre",IF(MONTH(H73)=10,"Octobre",IF(MONTH(H73)=11,"Novembre",IF(MONTH(H73)=12,"Décembre")))))))))))))</f>
        <v/>
      </c>
      <c r="H73" s="36"/>
      <c r="I73" s="37"/>
      <c r="J73" s="37"/>
      <c r="K73" s="37"/>
      <c r="L73" s="38"/>
      <c r="M73" s="39"/>
      <c r="N73" s="40"/>
      <c r="O73" s="41"/>
      <c r="P73" s="43"/>
    </row>
    <row r="74" customFormat="false" ht="15" hidden="false" customHeight="true" outlineLevel="0" collapsed="false">
      <c r="A74" s="30" t="n">
        <v>73</v>
      </c>
      <c r="B74" s="31"/>
      <c r="C74" s="32" t="str">
        <f aca="false">IF(B74="","",CONCATENATE(B74,"-",D74))</f>
        <v/>
      </c>
      <c r="D74" s="33" t="str">
        <f aca="false">IF(B74="","",IFERROR(VLOOKUP(B74,MATRICEIMMAT,2,0),"inconnu"))</f>
        <v/>
      </c>
      <c r="E74" s="34"/>
      <c r="F74" s="35" t="str">
        <f aca="false">IF(B74="","",IFERROR(VLOOKUP(B74,MATRICEIMMAT,3,0),"inconnu"))</f>
        <v/>
      </c>
      <c r="G74" s="33" t="str">
        <f aca="false">IF(ISBLANK(H74),"",IF(MONTH(H74)=1,"Janvier",IF(MONTH(H74)=2,"Février",IF(MONTH(H74)=3,"Mars",IF(MONTH(H74)=4,"Avril",IF(MONTH(H74)=5,"Mai",IF(MONTH(H74)=6,"Juin",IF(MONTH(H74)=7,"Juillet",IF(MONTH(H74)=8,"Août",IF(MONTH(H74)=9,"Septembre",IF(MONTH(H74)=10,"Octobre",IF(MONTH(H74)=11,"Novembre",IF(MONTH(H74)=12,"Décembre")))))))))))))</f>
        <v/>
      </c>
      <c r="H74" s="36"/>
      <c r="I74" s="37"/>
      <c r="J74" s="37"/>
      <c r="K74" s="37"/>
      <c r="L74" s="38"/>
      <c r="M74" s="39"/>
      <c r="N74" s="40"/>
      <c r="O74" s="41"/>
      <c r="P74" s="43"/>
    </row>
    <row r="75" customFormat="false" ht="15" hidden="false" customHeight="true" outlineLevel="0" collapsed="false">
      <c r="A75" s="30" t="n">
        <v>74</v>
      </c>
      <c r="B75" s="31"/>
      <c r="C75" s="32" t="str">
        <f aca="false">IF(B75="","",CONCATENATE(B75,"-",D75))</f>
        <v/>
      </c>
      <c r="D75" s="33" t="str">
        <f aca="false">IF(B75="","",IFERROR(VLOOKUP(B75,MATRICEIMMAT,2,0),"inconnu"))</f>
        <v/>
      </c>
      <c r="E75" s="34"/>
      <c r="F75" s="35" t="str">
        <f aca="false">IF(B75="","",IFERROR(VLOOKUP(B75,MATRICEIMMAT,3,0),"inconnu"))</f>
        <v/>
      </c>
      <c r="G75" s="33" t="str">
        <f aca="false">IF(ISBLANK(H75),"",IF(MONTH(H75)=1,"Janvier",IF(MONTH(H75)=2,"Février",IF(MONTH(H75)=3,"Mars",IF(MONTH(H75)=4,"Avril",IF(MONTH(H75)=5,"Mai",IF(MONTH(H75)=6,"Juin",IF(MONTH(H75)=7,"Juillet",IF(MONTH(H75)=8,"Août",IF(MONTH(H75)=9,"Septembre",IF(MONTH(H75)=10,"Octobre",IF(MONTH(H75)=11,"Novembre",IF(MONTH(H75)=12,"Décembre")))))))))))))</f>
        <v/>
      </c>
      <c r="H75" s="36"/>
      <c r="I75" s="37"/>
      <c r="J75" s="37"/>
      <c r="K75" s="37"/>
      <c r="L75" s="38"/>
      <c r="M75" s="39"/>
      <c r="N75" s="40"/>
      <c r="O75" s="41"/>
      <c r="P75" s="43"/>
    </row>
    <row r="76" customFormat="false" ht="15" hidden="false" customHeight="true" outlineLevel="0" collapsed="false">
      <c r="A76" s="30" t="n">
        <v>75</v>
      </c>
      <c r="B76" s="31"/>
      <c r="C76" s="32" t="str">
        <f aca="false">IF(B76="","",CONCATENATE(B76,"-",D76))</f>
        <v/>
      </c>
      <c r="D76" s="33" t="str">
        <f aca="false">IF(B76="","",IFERROR(VLOOKUP(B76,MATRICEIMMAT,2,0),"inconnu"))</f>
        <v/>
      </c>
      <c r="E76" s="34"/>
      <c r="F76" s="35" t="str">
        <f aca="false">IF(B76="","",IFERROR(VLOOKUP(B76,MATRICEIMMAT,3,0),"inconnu"))</f>
        <v/>
      </c>
      <c r="G76" s="33" t="str">
        <f aca="false">IF(ISBLANK(H76),"",IF(MONTH(H76)=1,"Janvier",IF(MONTH(H76)=2,"Février",IF(MONTH(H76)=3,"Mars",IF(MONTH(H76)=4,"Avril",IF(MONTH(H76)=5,"Mai",IF(MONTH(H76)=6,"Juin",IF(MONTH(H76)=7,"Juillet",IF(MONTH(H76)=8,"Août",IF(MONTH(H76)=9,"Septembre",IF(MONTH(H76)=10,"Octobre",IF(MONTH(H76)=11,"Novembre",IF(MONTH(H76)=12,"Décembre")))))))))))))</f>
        <v/>
      </c>
      <c r="H76" s="36"/>
      <c r="I76" s="37"/>
      <c r="J76" s="37"/>
      <c r="K76" s="37"/>
      <c r="L76" s="38"/>
      <c r="M76" s="39"/>
      <c r="N76" s="40"/>
      <c r="O76" s="41"/>
      <c r="P76" s="43"/>
    </row>
    <row r="77" customFormat="false" ht="15" hidden="false" customHeight="true" outlineLevel="0" collapsed="false">
      <c r="A77" s="30" t="n">
        <v>76</v>
      </c>
      <c r="B77" s="31"/>
      <c r="C77" s="32" t="str">
        <f aca="false">IF(B77="","",CONCATENATE(B77,"-",D77))</f>
        <v/>
      </c>
      <c r="D77" s="33" t="str">
        <f aca="false">IF(B77="","",IFERROR(VLOOKUP(B77,MATRICEIMMAT,2,0),"inconnu"))</f>
        <v/>
      </c>
      <c r="E77" s="34"/>
      <c r="F77" s="35" t="str">
        <f aca="false">IF(B77="","",IFERROR(VLOOKUP(B77,MATRICEIMMAT,3,0),"inconnu"))</f>
        <v/>
      </c>
      <c r="G77" s="33" t="str">
        <f aca="false">IF(ISBLANK(H77),"",IF(MONTH(H77)=1,"Janvier",IF(MONTH(H77)=2,"Février",IF(MONTH(H77)=3,"Mars",IF(MONTH(H77)=4,"Avril",IF(MONTH(H77)=5,"Mai",IF(MONTH(H77)=6,"Juin",IF(MONTH(H77)=7,"Juillet",IF(MONTH(H77)=8,"Août",IF(MONTH(H77)=9,"Septembre",IF(MONTH(H77)=10,"Octobre",IF(MONTH(H77)=11,"Novembre",IF(MONTH(H77)=12,"Décembre")))))))))))))</f>
        <v/>
      </c>
      <c r="H77" s="36"/>
      <c r="I77" s="37"/>
      <c r="J77" s="37"/>
      <c r="K77" s="37"/>
      <c r="L77" s="38"/>
      <c r="M77" s="39"/>
      <c r="N77" s="40"/>
      <c r="O77" s="41"/>
      <c r="P77" s="43"/>
    </row>
    <row r="78" customFormat="false" ht="15" hidden="false" customHeight="true" outlineLevel="0" collapsed="false">
      <c r="A78" s="30" t="n">
        <v>77</v>
      </c>
      <c r="B78" s="31"/>
      <c r="C78" s="32" t="str">
        <f aca="false">IF(B78="","",CONCATENATE(B78,"-",D78))</f>
        <v/>
      </c>
      <c r="D78" s="33" t="str">
        <f aca="false">IF(B78="","",IFERROR(VLOOKUP(B78,MATRICEIMMAT,2,0),"inconnu"))</f>
        <v/>
      </c>
      <c r="E78" s="34"/>
      <c r="F78" s="35" t="str">
        <f aca="false">IF(B78="","",IFERROR(VLOOKUP(B78,MATRICEIMMAT,3,0),"inconnu"))</f>
        <v/>
      </c>
      <c r="G78" s="33" t="str">
        <f aca="false">IF(ISBLANK(H78),"",IF(MONTH(H78)=1,"Janvier",IF(MONTH(H78)=2,"Février",IF(MONTH(H78)=3,"Mars",IF(MONTH(H78)=4,"Avril",IF(MONTH(H78)=5,"Mai",IF(MONTH(H78)=6,"Juin",IF(MONTH(H78)=7,"Juillet",IF(MONTH(H78)=8,"Août",IF(MONTH(H78)=9,"Septembre",IF(MONTH(H78)=10,"Octobre",IF(MONTH(H78)=11,"Novembre",IF(MONTH(H78)=12,"Décembre")))))))))))))</f>
        <v/>
      </c>
      <c r="H78" s="36"/>
      <c r="I78" s="37"/>
      <c r="J78" s="37"/>
      <c r="K78" s="37"/>
      <c r="L78" s="38"/>
      <c r="M78" s="39"/>
      <c r="N78" s="40"/>
      <c r="O78" s="41"/>
      <c r="P78" s="43"/>
    </row>
    <row r="79" customFormat="false" ht="15" hidden="false" customHeight="true" outlineLevel="0" collapsed="false">
      <c r="A79" s="30" t="n">
        <v>78</v>
      </c>
      <c r="B79" s="31"/>
      <c r="C79" s="32" t="str">
        <f aca="false">IF(B79="","",CONCATENATE(B79,"-",D79))</f>
        <v/>
      </c>
      <c r="D79" s="33" t="str">
        <f aca="false">IF(B79="","",IFERROR(VLOOKUP(B79,MATRICEIMMAT,2,0),"inconnu"))</f>
        <v/>
      </c>
      <c r="E79" s="34"/>
      <c r="F79" s="35" t="str">
        <f aca="false">IF(B79="","",IFERROR(VLOOKUP(B79,MATRICEIMMAT,3,0),"inconnu"))</f>
        <v/>
      </c>
      <c r="G79" s="33" t="str">
        <f aca="false">IF(ISBLANK(H79),"",IF(MONTH(H79)=1,"Janvier",IF(MONTH(H79)=2,"Février",IF(MONTH(H79)=3,"Mars",IF(MONTH(H79)=4,"Avril",IF(MONTH(H79)=5,"Mai",IF(MONTH(H79)=6,"Juin",IF(MONTH(H79)=7,"Juillet",IF(MONTH(H79)=8,"Août",IF(MONTH(H79)=9,"Septembre",IF(MONTH(H79)=10,"Octobre",IF(MONTH(H79)=11,"Novembre",IF(MONTH(H79)=12,"Décembre")))))))))))))</f>
        <v/>
      </c>
      <c r="H79" s="36"/>
      <c r="I79" s="37"/>
      <c r="J79" s="37"/>
      <c r="K79" s="37"/>
      <c r="L79" s="38"/>
      <c r="M79" s="39"/>
      <c r="N79" s="40"/>
      <c r="O79" s="41"/>
      <c r="P79" s="43"/>
    </row>
    <row r="80" customFormat="false" ht="15" hidden="false" customHeight="true" outlineLevel="0" collapsed="false">
      <c r="A80" s="30" t="n">
        <v>79</v>
      </c>
      <c r="B80" s="31"/>
      <c r="C80" s="32" t="str">
        <f aca="false">IF(B80="","",CONCATENATE(B80,"-",D80))</f>
        <v/>
      </c>
      <c r="D80" s="33" t="str">
        <f aca="false">IF(B80="","",IFERROR(VLOOKUP(B80,MATRICEIMMAT,2,0),"inconnu"))</f>
        <v/>
      </c>
      <c r="E80" s="34"/>
      <c r="F80" s="35" t="str">
        <f aca="false">IF(B80="","",IFERROR(VLOOKUP(B80,MATRICEIMMAT,3,0),"inconnu"))</f>
        <v/>
      </c>
      <c r="G80" s="33" t="str">
        <f aca="false">IF(ISBLANK(H80),"",IF(MONTH(H80)=1,"Janvier",IF(MONTH(H80)=2,"Février",IF(MONTH(H80)=3,"Mars",IF(MONTH(H80)=4,"Avril",IF(MONTH(H80)=5,"Mai",IF(MONTH(H80)=6,"Juin",IF(MONTH(H80)=7,"Juillet",IF(MONTH(H80)=8,"Août",IF(MONTH(H80)=9,"Septembre",IF(MONTH(H80)=10,"Octobre",IF(MONTH(H80)=11,"Novembre",IF(MONTH(H80)=12,"Décembre")))))))))))))</f>
        <v/>
      </c>
      <c r="H80" s="36"/>
      <c r="I80" s="37"/>
      <c r="J80" s="37"/>
      <c r="K80" s="37"/>
      <c r="L80" s="38"/>
      <c r="M80" s="39"/>
      <c r="N80" s="40"/>
      <c r="O80" s="41"/>
      <c r="P80" s="43"/>
    </row>
    <row r="81" customFormat="false" ht="15" hidden="false" customHeight="true" outlineLevel="0" collapsed="false">
      <c r="A81" s="30" t="n">
        <v>80</v>
      </c>
      <c r="B81" s="31"/>
      <c r="C81" s="32" t="str">
        <f aca="false">IF(B81="","",CONCATENATE(B81,"-",D81))</f>
        <v/>
      </c>
      <c r="D81" s="33" t="str">
        <f aca="false">IF(B81="","",IFERROR(VLOOKUP(B81,MATRICEIMMAT,2,0),"inconnu"))</f>
        <v/>
      </c>
      <c r="E81" s="34"/>
      <c r="F81" s="35" t="str">
        <f aca="false">IF(B81="","",IFERROR(VLOOKUP(B81,MATRICEIMMAT,3,0),"inconnu"))</f>
        <v/>
      </c>
      <c r="G81" s="33" t="str">
        <f aca="false">IF(ISBLANK(H81),"",IF(MONTH(H81)=1,"Janvier",IF(MONTH(H81)=2,"Février",IF(MONTH(H81)=3,"Mars",IF(MONTH(H81)=4,"Avril",IF(MONTH(H81)=5,"Mai",IF(MONTH(H81)=6,"Juin",IF(MONTH(H81)=7,"Juillet",IF(MONTH(H81)=8,"Août",IF(MONTH(H81)=9,"Septembre",IF(MONTH(H81)=10,"Octobre",IF(MONTH(H81)=11,"Novembre",IF(MONTH(H81)=12,"Décembre")))))))))))))</f>
        <v/>
      </c>
      <c r="H81" s="36"/>
      <c r="I81" s="37"/>
      <c r="J81" s="37"/>
      <c r="K81" s="37"/>
      <c r="L81" s="38"/>
      <c r="M81" s="39"/>
      <c r="N81" s="40"/>
      <c r="O81" s="41"/>
      <c r="P81" s="43"/>
    </row>
    <row r="82" customFormat="false" ht="15" hidden="false" customHeight="true" outlineLevel="0" collapsed="false">
      <c r="A82" s="30" t="n">
        <v>81</v>
      </c>
      <c r="B82" s="31"/>
      <c r="C82" s="32" t="str">
        <f aca="false">IF(B82="","",CONCATENATE(B82,"-",D82))</f>
        <v/>
      </c>
      <c r="D82" s="33" t="str">
        <f aca="false">IF(B82="","",IFERROR(VLOOKUP(B82,MATRICEIMMAT,2,0),"inconnu"))</f>
        <v/>
      </c>
      <c r="E82" s="34"/>
      <c r="F82" s="35" t="str">
        <f aca="false">IF(B82="","",IFERROR(VLOOKUP(B82,MATRICEIMMAT,3,0),"inconnu"))</f>
        <v/>
      </c>
      <c r="G82" s="33" t="str">
        <f aca="false">IF(ISBLANK(H82),"",IF(MONTH(H82)=1,"Janvier",IF(MONTH(H82)=2,"Février",IF(MONTH(H82)=3,"Mars",IF(MONTH(H82)=4,"Avril",IF(MONTH(H82)=5,"Mai",IF(MONTH(H82)=6,"Juin",IF(MONTH(H82)=7,"Juillet",IF(MONTH(H82)=8,"Août",IF(MONTH(H82)=9,"Septembre",IF(MONTH(H82)=10,"Octobre",IF(MONTH(H82)=11,"Novembre",IF(MONTH(H82)=12,"Décembre")))))))))))))</f>
        <v/>
      </c>
      <c r="H82" s="36"/>
      <c r="I82" s="37"/>
      <c r="J82" s="37"/>
      <c r="K82" s="37"/>
      <c r="L82" s="38"/>
      <c r="M82" s="39"/>
      <c r="N82" s="40"/>
      <c r="O82" s="41"/>
      <c r="P82" s="43"/>
    </row>
    <row r="83" customFormat="false" ht="15" hidden="false" customHeight="true" outlineLevel="0" collapsed="false">
      <c r="A83" s="30" t="n">
        <v>82</v>
      </c>
      <c r="B83" s="31"/>
      <c r="C83" s="32" t="str">
        <f aca="false">IF(B83="","",CONCATENATE(B83,"-",D83))</f>
        <v/>
      </c>
      <c r="D83" s="33" t="str">
        <f aca="false">IF(B83="","",IFERROR(VLOOKUP(B83,MATRICEIMMAT,2,0),"inconnu"))</f>
        <v/>
      </c>
      <c r="E83" s="34"/>
      <c r="F83" s="35" t="str">
        <f aca="false">IF(B83="","",IFERROR(VLOOKUP(B83,MATRICEIMMAT,3,0),"inconnu"))</f>
        <v/>
      </c>
      <c r="G83" s="33" t="str">
        <f aca="false">IF(ISBLANK(H83),"",IF(MONTH(H83)=1,"Janvier",IF(MONTH(H83)=2,"Février",IF(MONTH(H83)=3,"Mars",IF(MONTH(H83)=4,"Avril",IF(MONTH(H83)=5,"Mai",IF(MONTH(H83)=6,"Juin",IF(MONTH(H83)=7,"Juillet",IF(MONTH(H83)=8,"Août",IF(MONTH(H83)=9,"Septembre",IF(MONTH(H83)=10,"Octobre",IF(MONTH(H83)=11,"Novembre",IF(MONTH(H83)=12,"Décembre")))))))))))))</f>
        <v/>
      </c>
      <c r="H83" s="36"/>
      <c r="I83" s="37"/>
      <c r="J83" s="37"/>
      <c r="K83" s="37"/>
      <c r="L83" s="38"/>
      <c r="M83" s="39"/>
      <c r="N83" s="40"/>
      <c r="O83" s="41"/>
      <c r="P83" s="43"/>
    </row>
    <row r="84" customFormat="false" ht="15" hidden="false" customHeight="true" outlineLevel="0" collapsed="false">
      <c r="A84" s="30" t="n">
        <v>83</v>
      </c>
      <c r="B84" s="31"/>
      <c r="C84" s="32" t="str">
        <f aca="false">IF(B84="","",CONCATENATE(B84,"-",D84))</f>
        <v/>
      </c>
      <c r="D84" s="33" t="str">
        <f aca="false">IF(B84="","",IFERROR(VLOOKUP(B84,MATRICEIMMAT,2,0),"inconnu"))</f>
        <v/>
      </c>
      <c r="E84" s="34"/>
      <c r="F84" s="35" t="str">
        <f aca="false">IF(B84="","",IFERROR(VLOOKUP(B84,MATRICEIMMAT,3,0),"inconnu"))</f>
        <v/>
      </c>
      <c r="G84" s="33" t="str">
        <f aca="false">IF(ISBLANK(H84),"",IF(MONTH(H84)=1,"Janvier",IF(MONTH(H84)=2,"Février",IF(MONTH(H84)=3,"Mars",IF(MONTH(H84)=4,"Avril",IF(MONTH(H84)=5,"Mai",IF(MONTH(H84)=6,"Juin",IF(MONTH(H84)=7,"Juillet",IF(MONTH(H84)=8,"Août",IF(MONTH(H84)=9,"Septembre",IF(MONTH(H84)=10,"Octobre",IF(MONTH(H84)=11,"Novembre",IF(MONTH(H84)=12,"Décembre")))))))))))))</f>
        <v/>
      </c>
      <c r="H84" s="36"/>
      <c r="I84" s="37"/>
      <c r="J84" s="37"/>
      <c r="K84" s="37"/>
      <c r="L84" s="38"/>
      <c r="M84" s="39"/>
      <c r="N84" s="40"/>
      <c r="O84" s="41"/>
      <c r="P84" s="43"/>
    </row>
    <row r="85" customFormat="false" ht="15" hidden="false" customHeight="true" outlineLevel="0" collapsed="false">
      <c r="A85" s="30" t="n">
        <v>84</v>
      </c>
      <c r="B85" s="31"/>
      <c r="C85" s="32" t="str">
        <f aca="false">IF(B85="","",CONCATENATE(B85,"-",D85))</f>
        <v/>
      </c>
      <c r="D85" s="33" t="str">
        <f aca="false">IF(B85="","",IFERROR(VLOOKUP(B85,MATRICEIMMAT,2,0),"inconnu"))</f>
        <v/>
      </c>
      <c r="E85" s="34"/>
      <c r="F85" s="35" t="str">
        <f aca="false">IF(B85="","",IFERROR(VLOOKUP(B85,MATRICEIMMAT,3,0),"inconnu"))</f>
        <v/>
      </c>
      <c r="G85" s="33" t="str">
        <f aca="false">IF(ISBLANK(H85),"",IF(MONTH(H85)=1,"Janvier",IF(MONTH(H85)=2,"Février",IF(MONTH(H85)=3,"Mars",IF(MONTH(H85)=4,"Avril",IF(MONTH(H85)=5,"Mai",IF(MONTH(H85)=6,"Juin",IF(MONTH(H85)=7,"Juillet",IF(MONTH(H85)=8,"Août",IF(MONTH(H85)=9,"Septembre",IF(MONTH(H85)=10,"Octobre",IF(MONTH(H85)=11,"Novembre",IF(MONTH(H85)=12,"Décembre")))))))))))))</f>
        <v/>
      </c>
      <c r="H85" s="36"/>
      <c r="I85" s="37"/>
      <c r="J85" s="37"/>
      <c r="K85" s="37"/>
      <c r="L85" s="38"/>
      <c r="M85" s="39"/>
      <c r="N85" s="40"/>
      <c r="O85" s="41"/>
      <c r="P85" s="43"/>
    </row>
    <row r="86" customFormat="false" ht="15" hidden="false" customHeight="true" outlineLevel="0" collapsed="false">
      <c r="A86" s="30" t="n">
        <v>85</v>
      </c>
      <c r="B86" s="31"/>
      <c r="C86" s="32" t="str">
        <f aca="false">IF(B86="","",CONCATENATE(B86,"-",D86))</f>
        <v/>
      </c>
      <c r="D86" s="33" t="str">
        <f aca="false">IF(B86="","",IFERROR(VLOOKUP(B86,MATRICEIMMAT,2,0),"inconnu"))</f>
        <v/>
      </c>
      <c r="E86" s="34"/>
      <c r="F86" s="35" t="str">
        <f aca="false">IF(B86="","",IFERROR(VLOOKUP(B86,MATRICEIMMAT,3,0),"inconnu"))</f>
        <v/>
      </c>
      <c r="G86" s="33" t="str">
        <f aca="false">IF(ISBLANK(H86),"",IF(MONTH(H86)=1,"Janvier",IF(MONTH(H86)=2,"Février",IF(MONTH(H86)=3,"Mars",IF(MONTH(H86)=4,"Avril",IF(MONTH(H86)=5,"Mai",IF(MONTH(H86)=6,"Juin",IF(MONTH(H86)=7,"Juillet",IF(MONTH(H86)=8,"Août",IF(MONTH(H86)=9,"Septembre",IF(MONTH(H86)=10,"Octobre",IF(MONTH(H86)=11,"Novembre",IF(MONTH(H86)=12,"Décembre")))))))))))))</f>
        <v/>
      </c>
      <c r="H86" s="36"/>
      <c r="I86" s="37"/>
      <c r="J86" s="37"/>
      <c r="K86" s="37"/>
      <c r="L86" s="38"/>
      <c r="M86" s="39"/>
      <c r="N86" s="40"/>
      <c r="O86" s="41"/>
      <c r="P86" s="43"/>
    </row>
    <row r="87" customFormat="false" ht="15" hidden="false" customHeight="true" outlineLevel="0" collapsed="false">
      <c r="A87" s="30" t="n">
        <v>86</v>
      </c>
      <c r="B87" s="31"/>
      <c r="C87" s="32" t="str">
        <f aca="false">IF(B87="","",CONCATENATE(B87,"-",D87))</f>
        <v/>
      </c>
      <c r="D87" s="33" t="str">
        <f aca="false">IF(B87="","",IFERROR(VLOOKUP(B87,MATRICEIMMAT,2,0),"inconnu"))</f>
        <v/>
      </c>
      <c r="E87" s="34"/>
      <c r="F87" s="35" t="str">
        <f aca="false">IF(B87="","",IFERROR(VLOOKUP(B87,MATRICEIMMAT,3,0),"inconnu"))</f>
        <v/>
      </c>
      <c r="G87" s="33" t="str">
        <f aca="false">IF(ISBLANK(H87),"",IF(MONTH(H87)=1,"Janvier",IF(MONTH(H87)=2,"Février",IF(MONTH(H87)=3,"Mars",IF(MONTH(H87)=4,"Avril",IF(MONTH(H87)=5,"Mai",IF(MONTH(H87)=6,"Juin",IF(MONTH(H87)=7,"Juillet",IF(MONTH(H87)=8,"Août",IF(MONTH(H87)=9,"Septembre",IF(MONTH(H87)=10,"Octobre",IF(MONTH(H87)=11,"Novembre",IF(MONTH(H87)=12,"Décembre")))))))))))))</f>
        <v/>
      </c>
      <c r="H87" s="36"/>
      <c r="I87" s="37"/>
      <c r="J87" s="37"/>
      <c r="K87" s="37"/>
      <c r="L87" s="38"/>
      <c r="M87" s="39"/>
      <c r="N87" s="40"/>
      <c r="O87" s="41"/>
      <c r="P87" s="43"/>
    </row>
    <row r="88" customFormat="false" ht="15" hidden="false" customHeight="true" outlineLevel="0" collapsed="false">
      <c r="A88" s="30" t="n">
        <v>87</v>
      </c>
      <c r="B88" s="31"/>
      <c r="C88" s="32" t="str">
        <f aca="false">IF(B88="","",CONCATENATE(B88,"-",D88))</f>
        <v/>
      </c>
      <c r="D88" s="33" t="str">
        <f aca="false">IF(B88="","",IFERROR(VLOOKUP(B88,MATRICEIMMAT,2,0),"inconnu"))</f>
        <v/>
      </c>
      <c r="E88" s="34"/>
      <c r="F88" s="35" t="str">
        <f aca="false">IF(B88="","",IFERROR(VLOOKUP(B88,MATRICEIMMAT,3,0),"inconnu"))</f>
        <v/>
      </c>
      <c r="G88" s="33" t="str">
        <f aca="false">IF(ISBLANK(H88),"",IF(MONTH(H88)=1,"Janvier",IF(MONTH(H88)=2,"Février",IF(MONTH(H88)=3,"Mars",IF(MONTH(H88)=4,"Avril",IF(MONTH(H88)=5,"Mai",IF(MONTH(H88)=6,"Juin",IF(MONTH(H88)=7,"Juillet",IF(MONTH(H88)=8,"Août",IF(MONTH(H88)=9,"Septembre",IF(MONTH(H88)=10,"Octobre",IF(MONTH(H88)=11,"Novembre",IF(MONTH(H88)=12,"Décembre")))))))))))))</f>
        <v/>
      </c>
      <c r="H88" s="36"/>
      <c r="I88" s="37"/>
      <c r="J88" s="37"/>
      <c r="K88" s="37"/>
      <c r="L88" s="38"/>
      <c r="M88" s="39"/>
      <c r="N88" s="40"/>
      <c r="O88" s="41"/>
      <c r="P88" s="43"/>
    </row>
    <row r="89" customFormat="false" ht="15" hidden="false" customHeight="true" outlineLevel="0" collapsed="false">
      <c r="A89" s="30" t="n">
        <v>88</v>
      </c>
      <c r="B89" s="31"/>
      <c r="C89" s="32" t="str">
        <f aca="false">IF(B89="","",CONCATENATE(B89,"-",D89))</f>
        <v/>
      </c>
      <c r="D89" s="33" t="str">
        <f aca="false">IF(B89="","",IFERROR(VLOOKUP(B89,MATRICEIMMAT,2,0),"inconnu"))</f>
        <v/>
      </c>
      <c r="E89" s="34"/>
      <c r="F89" s="35" t="str">
        <f aca="false">IF(B89="","",IFERROR(VLOOKUP(B89,MATRICEIMMAT,3,0),"inconnu"))</f>
        <v/>
      </c>
      <c r="G89" s="33" t="str">
        <f aca="false">IF(ISBLANK(H89),"",IF(MONTH(H89)=1,"Janvier",IF(MONTH(H89)=2,"Février",IF(MONTH(H89)=3,"Mars",IF(MONTH(H89)=4,"Avril",IF(MONTH(H89)=5,"Mai",IF(MONTH(H89)=6,"Juin",IF(MONTH(H89)=7,"Juillet",IF(MONTH(H89)=8,"Août",IF(MONTH(H89)=9,"Septembre",IF(MONTH(H89)=10,"Octobre",IF(MONTH(H89)=11,"Novembre",IF(MONTH(H89)=12,"Décembre")))))))))))))</f>
        <v/>
      </c>
      <c r="H89" s="36"/>
      <c r="I89" s="37"/>
      <c r="J89" s="37"/>
      <c r="K89" s="37"/>
      <c r="L89" s="38"/>
      <c r="M89" s="39"/>
      <c r="N89" s="40"/>
      <c r="O89" s="41"/>
      <c r="P89" s="43"/>
    </row>
    <row r="90" customFormat="false" ht="15" hidden="false" customHeight="true" outlineLevel="0" collapsed="false">
      <c r="A90" s="30" t="n">
        <v>89</v>
      </c>
      <c r="B90" s="31"/>
      <c r="C90" s="32" t="str">
        <f aca="false">IF(B90="","",CONCATENATE(B90,"-",D90))</f>
        <v/>
      </c>
      <c r="D90" s="33" t="str">
        <f aca="false">IF(B90="","",IFERROR(VLOOKUP(B90,MATRICEIMMAT,2,0),"inconnu"))</f>
        <v/>
      </c>
      <c r="E90" s="34"/>
      <c r="F90" s="35" t="str">
        <f aca="false">IF(B90="","",IFERROR(VLOOKUP(B90,MATRICEIMMAT,3,0),"inconnu"))</f>
        <v/>
      </c>
      <c r="G90" s="33" t="str">
        <f aca="false">IF(ISBLANK(H90),"",IF(MONTH(H90)=1,"Janvier",IF(MONTH(H90)=2,"Février",IF(MONTH(H90)=3,"Mars",IF(MONTH(H90)=4,"Avril",IF(MONTH(H90)=5,"Mai",IF(MONTH(H90)=6,"Juin",IF(MONTH(H90)=7,"Juillet",IF(MONTH(H90)=8,"Août",IF(MONTH(H90)=9,"Septembre",IF(MONTH(H90)=10,"Octobre",IF(MONTH(H90)=11,"Novembre",IF(MONTH(H90)=12,"Décembre")))))))))))))</f>
        <v/>
      </c>
      <c r="H90" s="36"/>
      <c r="I90" s="37"/>
      <c r="J90" s="37"/>
      <c r="K90" s="37"/>
      <c r="L90" s="38"/>
      <c r="M90" s="39"/>
      <c r="N90" s="40"/>
      <c r="O90" s="41"/>
      <c r="P90" s="43"/>
    </row>
    <row r="91" customFormat="false" ht="15" hidden="false" customHeight="true" outlineLevel="0" collapsed="false">
      <c r="A91" s="30" t="n">
        <v>90</v>
      </c>
      <c r="B91" s="31"/>
      <c r="C91" s="32" t="str">
        <f aca="false">IF(B91="","",CONCATENATE(B91,"-",D91))</f>
        <v/>
      </c>
      <c r="D91" s="33" t="str">
        <f aca="false">IF(B91="","",IFERROR(VLOOKUP(B91,MATRICEIMMAT,2,0),"inconnu"))</f>
        <v/>
      </c>
      <c r="E91" s="34"/>
      <c r="F91" s="35" t="str">
        <f aca="false">IF(B91="","",IFERROR(VLOOKUP(B91,MATRICEIMMAT,3,0),"inconnu"))</f>
        <v/>
      </c>
      <c r="G91" s="33" t="str">
        <f aca="false">IF(ISBLANK(H91),"",IF(MONTH(H91)=1,"Janvier",IF(MONTH(H91)=2,"Février",IF(MONTH(H91)=3,"Mars",IF(MONTH(H91)=4,"Avril",IF(MONTH(H91)=5,"Mai",IF(MONTH(H91)=6,"Juin",IF(MONTH(H91)=7,"Juillet",IF(MONTH(H91)=8,"Août",IF(MONTH(H91)=9,"Septembre",IF(MONTH(H91)=10,"Octobre",IF(MONTH(H91)=11,"Novembre",IF(MONTH(H91)=12,"Décembre")))))))))))))</f>
        <v/>
      </c>
      <c r="H91" s="36"/>
      <c r="I91" s="37"/>
      <c r="J91" s="37"/>
      <c r="K91" s="37"/>
      <c r="L91" s="38"/>
      <c r="M91" s="39"/>
      <c r="N91" s="40"/>
      <c r="O91" s="41"/>
      <c r="P91" s="43"/>
    </row>
    <row r="92" customFormat="false" ht="15" hidden="false" customHeight="true" outlineLevel="0" collapsed="false">
      <c r="A92" s="30" t="n">
        <v>91</v>
      </c>
      <c r="B92" s="31"/>
      <c r="C92" s="32" t="str">
        <f aca="false">IF(B92="","",CONCATENATE(B92,"-",D92))</f>
        <v/>
      </c>
      <c r="D92" s="33" t="str">
        <f aca="false">IF(B92="","",IFERROR(VLOOKUP(B92,MATRICEIMMAT,2,0),"inconnu"))</f>
        <v/>
      </c>
      <c r="E92" s="34"/>
      <c r="F92" s="35" t="str">
        <f aca="false">IF(B92="","",IFERROR(VLOOKUP(B92,MATRICEIMMAT,3,0),"inconnu"))</f>
        <v/>
      </c>
      <c r="G92" s="33" t="str">
        <f aca="false">IF(ISBLANK(H92),"",IF(MONTH(H92)=1,"Janvier",IF(MONTH(H92)=2,"Février",IF(MONTH(H92)=3,"Mars",IF(MONTH(H92)=4,"Avril",IF(MONTH(H92)=5,"Mai",IF(MONTH(H92)=6,"Juin",IF(MONTH(H92)=7,"Juillet",IF(MONTH(H92)=8,"Août",IF(MONTH(H92)=9,"Septembre",IF(MONTH(H92)=10,"Octobre",IF(MONTH(H92)=11,"Novembre",IF(MONTH(H92)=12,"Décembre")))))))))))))</f>
        <v/>
      </c>
      <c r="H92" s="36"/>
      <c r="I92" s="37"/>
      <c r="J92" s="37"/>
      <c r="K92" s="37"/>
      <c r="L92" s="38"/>
      <c r="M92" s="39"/>
      <c r="N92" s="40"/>
      <c r="O92" s="41"/>
      <c r="P92" s="43"/>
    </row>
    <row r="93" customFormat="false" ht="15" hidden="false" customHeight="true" outlineLevel="0" collapsed="false">
      <c r="A93" s="30" t="n">
        <v>92</v>
      </c>
      <c r="B93" s="31"/>
      <c r="C93" s="32" t="str">
        <f aca="false">IF(B93="","",CONCATENATE(B93,"-",D93))</f>
        <v/>
      </c>
      <c r="D93" s="33" t="str">
        <f aca="false">IF(B93="","",IFERROR(VLOOKUP(B93,MATRICEIMMAT,2,0),"inconnu"))</f>
        <v/>
      </c>
      <c r="E93" s="34"/>
      <c r="F93" s="35" t="str">
        <f aca="false">IF(B93="","",IFERROR(VLOOKUP(B93,MATRICEIMMAT,3,0),"inconnu"))</f>
        <v/>
      </c>
      <c r="G93" s="33" t="str">
        <f aca="false">IF(ISBLANK(H93),"",IF(MONTH(H93)=1,"Janvier",IF(MONTH(H93)=2,"Février",IF(MONTH(H93)=3,"Mars",IF(MONTH(H93)=4,"Avril",IF(MONTH(H93)=5,"Mai",IF(MONTH(H93)=6,"Juin",IF(MONTH(H93)=7,"Juillet",IF(MONTH(H93)=8,"Août",IF(MONTH(H93)=9,"Septembre",IF(MONTH(H93)=10,"Octobre",IF(MONTH(H93)=11,"Novembre",IF(MONTH(H93)=12,"Décembre")))))))))))))</f>
        <v/>
      </c>
      <c r="H93" s="36"/>
      <c r="I93" s="37"/>
      <c r="J93" s="37"/>
      <c r="K93" s="37"/>
      <c r="L93" s="38"/>
      <c r="M93" s="39"/>
      <c r="N93" s="40"/>
      <c r="O93" s="41"/>
      <c r="P93" s="43"/>
    </row>
    <row r="94" customFormat="false" ht="15" hidden="false" customHeight="true" outlineLevel="0" collapsed="false">
      <c r="A94" s="30" t="n">
        <v>93</v>
      </c>
      <c r="B94" s="31"/>
      <c r="C94" s="32" t="str">
        <f aca="false">IF(B94="","",CONCATENATE(B94,"-",D94))</f>
        <v/>
      </c>
      <c r="D94" s="33" t="str">
        <f aca="false">IF(B94="","",IFERROR(VLOOKUP(B94,MATRICEIMMAT,2,0),"inconnu"))</f>
        <v/>
      </c>
      <c r="E94" s="34"/>
      <c r="F94" s="35" t="str">
        <f aca="false">IF(B94="","",IFERROR(VLOOKUP(B94,MATRICEIMMAT,3,0),"inconnu"))</f>
        <v/>
      </c>
      <c r="G94" s="33" t="str">
        <f aca="false">IF(ISBLANK(H94),"",IF(MONTH(H94)=1,"Janvier",IF(MONTH(H94)=2,"Février",IF(MONTH(H94)=3,"Mars",IF(MONTH(H94)=4,"Avril",IF(MONTH(H94)=5,"Mai",IF(MONTH(H94)=6,"Juin",IF(MONTH(H94)=7,"Juillet",IF(MONTH(H94)=8,"Août",IF(MONTH(H94)=9,"Septembre",IF(MONTH(H94)=10,"Octobre",IF(MONTH(H94)=11,"Novembre",IF(MONTH(H94)=12,"Décembre")))))))))))))</f>
        <v/>
      </c>
      <c r="H94" s="36"/>
      <c r="I94" s="37"/>
      <c r="J94" s="37"/>
      <c r="K94" s="37"/>
      <c r="L94" s="38"/>
      <c r="M94" s="39"/>
      <c r="N94" s="40"/>
      <c r="O94" s="41"/>
      <c r="P94" s="43"/>
    </row>
    <row r="95" customFormat="false" ht="15" hidden="false" customHeight="true" outlineLevel="0" collapsed="false">
      <c r="A95" s="30" t="n">
        <v>94</v>
      </c>
      <c r="B95" s="31"/>
      <c r="C95" s="32" t="str">
        <f aca="false">IF(B95="","",CONCATENATE(B95,"-",D95))</f>
        <v/>
      </c>
      <c r="D95" s="33" t="str">
        <f aca="false">IF(B95="","",IFERROR(VLOOKUP(B95,MATRICEIMMAT,2,0),"inconnu"))</f>
        <v/>
      </c>
      <c r="E95" s="34"/>
      <c r="F95" s="35" t="str">
        <f aca="false">IF(B95="","",IFERROR(VLOOKUP(B95,MATRICEIMMAT,3,0),"inconnu"))</f>
        <v/>
      </c>
      <c r="G95" s="33" t="str">
        <f aca="false">IF(ISBLANK(H95),"",IF(MONTH(H95)=1,"Janvier",IF(MONTH(H95)=2,"Février",IF(MONTH(H95)=3,"Mars",IF(MONTH(H95)=4,"Avril",IF(MONTH(H95)=5,"Mai",IF(MONTH(H95)=6,"Juin",IF(MONTH(H95)=7,"Juillet",IF(MONTH(H95)=8,"Août",IF(MONTH(H95)=9,"Septembre",IF(MONTH(H95)=10,"Octobre",IF(MONTH(H95)=11,"Novembre",IF(MONTH(H95)=12,"Décembre")))))))))))))</f>
        <v/>
      </c>
      <c r="H95" s="36"/>
      <c r="I95" s="37"/>
      <c r="J95" s="37"/>
      <c r="K95" s="37"/>
      <c r="L95" s="38"/>
      <c r="M95" s="39"/>
      <c r="N95" s="40"/>
      <c r="O95" s="41"/>
      <c r="P95" s="43"/>
    </row>
    <row r="96" customFormat="false" ht="15" hidden="false" customHeight="true" outlineLevel="0" collapsed="false">
      <c r="A96" s="30" t="n">
        <v>95</v>
      </c>
      <c r="B96" s="31"/>
      <c r="C96" s="32" t="str">
        <f aca="false">IF(B96="","",CONCATENATE(B96,"-",D96))</f>
        <v/>
      </c>
      <c r="D96" s="33" t="str">
        <f aca="false">IF(B96="","",IFERROR(VLOOKUP(B96,MATRICEIMMAT,2,0),"inconnu"))</f>
        <v/>
      </c>
      <c r="E96" s="34"/>
      <c r="F96" s="35" t="str">
        <f aca="false">IF(B96="","",IFERROR(VLOOKUP(B96,MATRICEIMMAT,3,0),"inconnu"))</f>
        <v/>
      </c>
      <c r="G96" s="33" t="str">
        <f aca="false">IF(ISBLANK(H96),"",IF(MONTH(H96)=1,"Janvier",IF(MONTH(H96)=2,"Février",IF(MONTH(H96)=3,"Mars",IF(MONTH(H96)=4,"Avril",IF(MONTH(H96)=5,"Mai",IF(MONTH(H96)=6,"Juin",IF(MONTH(H96)=7,"Juillet",IF(MONTH(H96)=8,"Août",IF(MONTH(H96)=9,"Septembre",IF(MONTH(H96)=10,"Octobre",IF(MONTH(H96)=11,"Novembre",IF(MONTH(H96)=12,"Décembre")))))))))))))</f>
        <v/>
      </c>
      <c r="H96" s="36"/>
      <c r="I96" s="37"/>
      <c r="J96" s="37"/>
      <c r="K96" s="37"/>
      <c r="L96" s="38"/>
      <c r="M96" s="39"/>
      <c r="N96" s="40"/>
      <c r="O96" s="41"/>
      <c r="P96" s="43"/>
    </row>
    <row r="97" customFormat="false" ht="15" hidden="false" customHeight="true" outlineLevel="0" collapsed="false">
      <c r="A97" s="30" t="n">
        <v>96</v>
      </c>
      <c r="B97" s="31"/>
      <c r="C97" s="32" t="str">
        <f aca="false">IF(B97="","",CONCATENATE(B97,"-",D97))</f>
        <v/>
      </c>
      <c r="D97" s="33" t="str">
        <f aca="false">IF(B97="","",IFERROR(VLOOKUP(B97,MATRICEIMMAT,2,0),"inconnu"))</f>
        <v/>
      </c>
      <c r="E97" s="34"/>
      <c r="F97" s="35" t="str">
        <f aca="false">IF(B97="","",IFERROR(VLOOKUP(B97,MATRICEIMMAT,3,0),"inconnu"))</f>
        <v/>
      </c>
      <c r="G97" s="33" t="str">
        <f aca="false">IF(ISBLANK(H97),"",IF(MONTH(H97)=1,"Janvier",IF(MONTH(H97)=2,"Février",IF(MONTH(H97)=3,"Mars",IF(MONTH(H97)=4,"Avril",IF(MONTH(H97)=5,"Mai",IF(MONTH(H97)=6,"Juin",IF(MONTH(H97)=7,"Juillet",IF(MONTH(H97)=8,"Août",IF(MONTH(H97)=9,"Septembre",IF(MONTH(H97)=10,"Octobre",IF(MONTH(H97)=11,"Novembre",IF(MONTH(H97)=12,"Décembre")))))))))))))</f>
        <v/>
      </c>
      <c r="H97" s="36"/>
      <c r="I97" s="37"/>
      <c r="J97" s="37"/>
      <c r="K97" s="37"/>
      <c r="L97" s="38"/>
      <c r="M97" s="39"/>
      <c r="N97" s="40"/>
      <c r="O97" s="41"/>
      <c r="P97" s="43"/>
    </row>
    <row r="98" customFormat="false" ht="15" hidden="false" customHeight="true" outlineLevel="0" collapsed="false">
      <c r="A98" s="30" t="n">
        <v>97</v>
      </c>
      <c r="B98" s="31"/>
      <c r="C98" s="32" t="str">
        <f aca="false">IF(B98="","",CONCATENATE(B98,"-",D98))</f>
        <v/>
      </c>
      <c r="D98" s="33" t="str">
        <f aca="false">IF(B98="","",IFERROR(VLOOKUP(B98,MATRICEIMMAT,2,0),"inconnu"))</f>
        <v/>
      </c>
      <c r="E98" s="34"/>
      <c r="F98" s="35" t="str">
        <f aca="false">IF(B98="","",IFERROR(VLOOKUP(B98,MATRICEIMMAT,3,0),"inconnu"))</f>
        <v/>
      </c>
      <c r="G98" s="33" t="str">
        <f aca="false">IF(ISBLANK(H98),"",IF(MONTH(H98)=1,"Janvier",IF(MONTH(H98)=2,"Février",IF(MONTH(H98)=3,"Mars",IF(MONTH(H98)=4,"Avril",IF(MONTH(H98)=5,"Mai",IF(MONTH(H98)=6,"Juin",IF(MONTH(H98)=7,"Juillet",IF(MONTH(H98)=8,"Août",IF(MONTH(H98)=9,"Septembre",IF(MONTH(H98)=10,"Octobre",IF(MONTH(H98)=11,"Novembre",IF(MONTH(H98)=12,"Décembre")))))))))))))</f>
        <v/>
      </c>
      <c r="H98" s="36"/>
      <c r="I98" s="37"/>
      <c r="J98" s="37"/>
      <c r="K98" s="37"/>
      <c r="L98" s="38"/>
      <c r="M98" s="39"/>
      <c r="N98" s="40"/>
      <c r="O98" s="41"/>
      <c r="P98" s="43"/>
    </row>
    <row r="99" customFormat="false" ht="15" hidden="false" customHeight="true" outlineLevel="0" collapsed="false">
      <c r="A99" s="30" t="n">
        <v>98</v>
      </c>
      <c r="B99" s="31"/>
      <c r="C99" s="32" t="str">
        <f aca="false">IF(B99="","",CONCATENATE(B99,"-",D99))</f>
        <v/>
      </c>
      <c r="D99" s="33" t="str">
        <f aca="false">IF(B99="","",IFERROR(VLOOKUP(B99,MATRICEIMMAT,2,0),"inconnu"))</f>
        <v/>
      </c>
      <c r="E99" s="34"/>
      <c r="F99" s="35" t="str">
        <f aca="false">IF(B99="","",IFERROR(VLOOKUP(B99,MATRICEIMMAT,3,0),"inconnu"))</f>
        <v/>
      </c>
      <c r="G99" s="33" t="str">
        <f aca="false">IF(ISBLANK(H99),"",IF(MONTH(H99)=1,"Janvier",IF(MONTH(H99)=2,"Février",IF(MONTH(H99)=3,"Mars",IF(MONTH(H99)=4,"Avril",IF(MONTH(H99)=5,"Mai",IF(MONTH(H99)=6,"Juin",IF(MONTH(H99)=7,"Juillet",IF(MONTH(H99)=8,"Août",IF(MONTH(H99)=9,"Septembre",IF(MONTH(H99)=10,"Octobre",IF(MONTH(H99)=11,"Novembre",IF(MONTH(H99)=12,"Décembre")))))))))))))</f>
        <v/>
      </c>
      <c r="H99" s="36"/>
      <c r="I99" s="37"/>
      <c r="J99" s="37"/>
      <c r="K99" s="37"/>
      <c r="L99" s="38"/>
      <c r="M99" s="39"/>
      <c r="N99" s="40"/>
      <c r="O99" s="41"/>
      <c r="P99" s="43"/>
    </row>
    <row r="100" customFormat="false" ht="15" hidden="false" customHeight="true" outlineLevel="0" collapsed="false">
      <c r="A100" s="30" t="n">
        <v>99</v>
      </c>
      <c r="B100" s="31"/>
      <c r="C100" s="32" t="str">
        <f aca="false">IF(B100="","",CONCATENATE(B100,"-",D100))</f>
        <v/>
      </c>
      <c r="D100" s="33" t="str">
        <f aca="false">IF(B100="","",IFERROR(VLOOKUP(B100,MATRICEIMMAT,2,0),"inconnu"))</f>
        <v/>
      </c>
      <c r="E100" s="34"/>
      <c r="F100" s="35" t="str">
        <f aca="false">IF(B100="","",IFERROR(VLOOKUP(B100,MATRICEIMMAT,3,0),"inconnu"))</f>
        <v/>
      </c>
      <c r="G100" s="33" t="str">
        <f aca="false">IF(ISBLANK(H100),"",IF(MONTH(H100)=1,"Janvier",IF(MONTH(H100)=2,"Février",IF(MONTH(H100)=3,"Mars",IF(MONTH(H100)=4,"Avril",IF(MONTH(H100)=5,"Mai",IF(MONTH(H100)=6,"Juin",IF(MONTH(H100)=7,"Juillet",IF(MONTH(H100)=8,"Août",IF(MONTH(H100)=9,"Septembre",IF(MONTH(H100)=10,"Octobre",IF(MONTH(H100)=11,"Novembre",IF(MONTH(H100)=12,"Décembre")))))))))))))</f>
        <v/>
      </c>
      <c r="H100" s="36"/>
      <c r="I100" s="37"/>
      <c r="J100" s="37"/>
      <c r="K100" s="37"/>
      <c r="L100" s="38"/>
      <c r="M100" s="39"/>
      <c r="N100" s="40"/>
      <c r="O100" s="41"/>
      <c r="P100" s="43"/>
    </row>
    <row r="101" customFormat="false" ht="15" hidden="false" customHeight="true" outlineLevel="0" collapsed="false">
      <c r="A101" s="30" t="n">
        <v>100</v>
      </c>
      <c r="B101" s="31"/>
      <c r="C101" s="32" t="str">
        <f aca="false">IF(B101="","",CONCATENATE(B101,"-",D101))</f>
        <v/>
      </c>
      <c r="D101" s="33" t="str">
        <f aca="false">IF(B101="","",IFERROR(VLOOKUP(B101,MATRICEIMMAT,2,0),"inconnu"))</f>
        <v/>
      </c>
      <c r="E101" s="34"/>
      <c r="F101" s="35" t="str">
        <f aca="false">IF(B101="","",IFERROR(VLOOKUP(B101,MATRICEIMMAT,3,0),"inconnu"))</f>
        <v/>
      </c>
      <c r="G101" s="33" t="str">
        <f aca="false">IF(ISBLANK(H101),"",IF(MONTH(H101)=1,"Janvier",IF(MONTH(H101)=2,"Février",IF(MONTH(H101)=3,"Mars",IF(MONTH(H101)=4,"Avril",IF(MONTH(H101)=5,"Mai",IF(MONTH(H101)=6,"Juin",IF(MONTH(H101)=7,"Juillet",IF(MONTH(H101)=8,"Août",IF(MONTH(H101)=9,"Septembre",IF(MONTH(H101)=10,"Octobre",IF(MONTH(H101)=11,"Novembre",IF(MONTH(H101)=12,"Décembre")))))))))))))</f>
        <v/>
      </c>
      <c r="H101" s="36"/>
      <c r="I101" s="37"/>
      <c r="J101" s="37"/>
      <c r="K101" s="37"/>
      <c r="L101" s="38"/>
      <c r="M101" s="39"/>
      <c r="N101" s="40"/>
      <c r="O101" s="41"/>
      <c r="P101" s="43"/>
    </row>
    <row r="102" customFormat="false" ht="15" hidden="false" customHeight="true" outlineLevel="0" collapsed="false">
      <c r="A102" s="30" t="n">
        <v>101</v>
      </c>
      <c r="B102" s="31"/>
      <c r="C102" s="32" t="str">
        <f aca="false">IF(B102="","",CONCATENATE(B102,"-",D102))</f>
        <v/>
      </c>
      <c r="D102" s="33" t="str">
        <f aca="false">IF(B102="","",IFERROR(VLOOKUP(B102,MATRICEIMMAT,2,0),"inconnu"))</f>
        <v/>
      </c>
      <c r="E102" s="34"/>
      <c r="F102" s="35" t="str">
        <f aca="false">IF(B102="","",IFERROR(VLOOKUP(B102,MATRICEIMMAT,3,0),"inconnu"))</f>
        <v/>
      </c>
      <c r="G102" s="33" t="str">
        <f aca="false">IF(ISBLANK(H102),"",IF(MONTH(H102)=1,"Janvier",IF(MONTH(H102)=2,"Février",IF(MONTH(H102)=3,"Mars",IF(MONTH(H102)=4,"Avril",IF(MONTH(H102)=5,"Mai",IF(MONTH(H102)=6,"Juin",IF(MONTH(H102)=7,"Juillet",IF(MONTH(H102)=8,"Août",IF(MONTH(H102)=9,"Septembre",IF(MONTH(H102)=10,"Octobre",IF(MONTH(H102)=11,"Novembre",IF(MONTH(H102)=12,"Décembre")))))))))))))</f>
        <v/>
      </c>
      <c r="H102" s="36"/>
      <c r="I102" s="37"/>
      <c r="J102" s="37"/>
      <c r="K102" s="37"/>
      <c r="L102" s="38"/>
      <c r="M102" s="39"/>
      <c r="N102" s="40"/>
      <c r="O102" s="41"/>
      <c r="P102" s="43"/>
    </row>
    <row r="103" customFormat="false" ht="15" hidden="false" customHeight="true" outlineLevel="0" collapsed="false">
      <c r="A103" s="30" t="n">
        <v>102</v>
      </c>
      <c r="B103" s="31"/>
      <c r="C103" s="32" t="str">
        <f aca="false">IF(B103="","",CONCATENATE(B103,"-",D103))</f>
        <v/>
      </c>
      <c r="D103" s="33" t="str">
        <f aca="false">IF(B103="","",IFERROR(VLOOKUP(B103,MATRICEIMMAT,2,0),"inconnu"))</f>
        <v/>
      </c>
      <c r="E103" s="34"/>
      <c r="F103" s="35" t="str">
        <f aca="false">IF(B103="","",IFERROR(VLOOKUP(B103,MATRICEIMMAT,3,0),"inconnu"))</f>
        <v/>
      </c>
      <c r="G103" s="33" t="str">
        <f aca="false">IF(ISBLANK(H103),"",IF(MONTH(H103)=1,"Janvier",IF(MONTH(H103)=2,"Février",IF(MONTH(H103)=3,"Mars",IF(MONTH(H103)=4,"Avril",IF(MONTH(H103)=5,"Mai",IF(MONTH(H103)=6,"Juin",IF(MONTH(H103)=7,"Juillet",IF(MONTH(H103)=8,"Août",IF(MONTH(H103)=9,"Septembre",IF(MONTH(H103)=10,"Octobre",IF(MONTH(H103)=11,"Novembre",IF(MONTH(H103)=12,"Décembre")))))))))))))</f>
        <v/>
      </c>
      <c r="H103" s="36"/>
      <c r="I103" s="37"/>
      <c r="J103" s="37"/>
      <c r="K103" s="37"/>
      <c r="L103" s="38"/>
      <c r="M103" s="39"/>
      <c r="N103" s="40"/>
      <c r="O103" s="41"/>
      <c r="P103" s="43"/>
    </row>
    <row r="104" customFormat="false" ht="15" hidden="false" customHeight="true" outlineLevel="0" collapsed="false">
      <c r="A104" s="30" t="n">
        <v>103</v>
      </c>
      <c r="B104" s="31"/>
      <c r="C104" s="32" t="str">
        <f aca="false">IF(B104="","",CONCATENATE(B104,"-",D104))</f>
        <v/>
      </c>
      <c r="D104" s="33" t="str">
        <f aca="false">IF(B104="","",IFERROR(VLOOKUP(B104,MATRICEIMMAT,2,0),"inconnu"))</f>
        <v/>
      </c>
      <c r="E104" s="34"/>
      <c r="F104" s="35" t="str">
        <f aca="false">IF(B104="","",IFERROR(VLOOKUP(B104,MATRICEIMMAT,3,0),"inconnu"))</f>
        <v/>
      </c>
      <c r="G104" s="33" t="str">
        <f aca="false">IF(ISBLANK(H104),"",IF(MONTH(H104)=1,"Janvier",IF(MONTH(H104)=2,"Février",IF(MONTH(H104)=3,"Mars",IF(MONTH(H104)=4,"Avril",IF(MONTH(H104)=5,"Mai",IF(MONTH(H104)=6,"Juin",IF(MONTH(H104)=7,"Juillet",IF(MONTH(H104)=8,"Août",IF(MONTH(H104)=9,"Septembre",IF(MONTH(H104)=10,"Octobre",IF(MONTH(H104)=11,"Novembre",IF(MONTH(H104)=12,"Décembre")))))))))))))</f>
        <v/>
      </c>
      <c r="H104" s="36"/>
      <c r="I104" s="37"/>
      <c r="J104" s="37"/>
      <c r="K104" s="37"/>
      <c r="L104" s="38"/>
      <c r="M104" s="39"/>
      <c r="N104" s="40"/>
      <c r="O104" s="41"/>
      <c r="P104" s="43"/>
    </row>
    <row r="105" customFormat="false" ht="15" hidden="false" customHeight="true" outlineLevel="0" collapsed="false">
      <c r="A105" s="30" t="n">
        <v>104</v>
      </c>
      <c r="B105" s="31"/>
      <c r="C105" s="32" t="str">
        <f aca="false">IF(B105="","",CONCATENATE(B105,"-",D105))</f>
        <v/>
      </c>
      <c r="D105" s="33" t="str">
        <f aca="false">IF(B105="","",IFERROR(VLOOKUP(B105,MATRICEIMMAT,2,0),"inconnu"))</f>
        <v/>
      </c>
      <c r="E105" s="34"/>
      <c r="F105" s="35" t="str">
        <f aca="false">IF(B105="","",IFERROR(VLOOKUP(B105,MATRICEIMMAT,3,0),"inconnu"))</f>
        <v/>
      </c>
      <c r="G105" s="33" t="str">
        <f aca="false">IF(ISBLANK(H105),"",IF(MONTH(H105)=1,"Janvier",IF(MONTH(H105)=2,"Février",IF(MONTH(H105)=3,"Mars",IF(MONTH(H105)=4,"Avril",IF(MONTH(H105)=5,"Mai",IF(MONTH(H105)=6,"Juin",IF(MONTH(H105)=7,"Juillet",IF(MONTH(H105)=8,"Août",IF(MONTH(H105)=9,"Septembre",IF(MONTH(H105)=10,"Octobre",IF(MONTH(H105)=11,"Novembre",IF(MONTH(H105)=12,"Décembre")))))))))))))</f>
        <v/>
      </c>
      <c r="H105" s="36"/>
      <c r="I105" s="37"/>
      <c r="J105" s="37"/>
      <c r="K105" s="37"/>
      <c r="L105" s="38"/>
      <c r="M105" s="39"/>
      <c r="N105" s="40"/>
      <c r="O105" s="41"/>
      <c r="P105" s="43"/>
    </row>
    <row r="106" customFormat="false" ht="15" hidden="false" customHeight="true" outlineLevel="0" collapsed="false">
      <c r="A106" s="30" t="n">
        <v>105</v>
      </c>
      <c r="B106" s="31"/>
      <c r="C106" s="32" t="str">
        <f aca="false">IF(B106="","",CONCATENATE(B106,"-",D106))</f>
        <v/>
      </c>
      <c r="D106" s="33" t="str">
        <f aca="false">IF(B106="","",IFERROR(VLOOKUP(B106,MATRICEIMMAT,2,0),"inconnu"))</f>
        <v/>
      </c>
      <c r="E106" s="34"/>
      <c r="F106" s="35" t="str">
        <f aca="false">IF(B106="","",IFERROR(VLOOKUP(B106,MATRICEIMMAT,3,0),"inconnu"))</f>
        <v/>
      </c>
      <c r="G106" s="33" t="str">
        <f aca="false">IF(ISBLANK(H106),"",IF(MONTH(H106)=1,"Janvier",IF(MONTH(H106)=2,"Février",IF(MONTH(H106)=3,"Mars",IF(MONTH(H106)=4,"Avril",IF(MONTH(H106)=5,"Mai",IF(MONTH(H106)=6,"Juin",IF(MONTH(H106)=7,"Juillet",IF(MONTH(H106)=8,"Août",IF(MONTH(H106)=9,"Septembre",IF(MONTH(H106)=10,"Octobre",IF(MONTH(H106)=11,"Novembre",IF(MONTH(H106)=12,"Décembre")))))))))))))</f>
        <v/>
      </c>
      <c r="H106" s="36"/>
      <c r="I106" s="37"/>
      <c r="J106" s="37"/>
      <c r="K106" s="37"/>
      <c r="L106" s="38"/>
      <c r="M106" s="39"/>
      <c r="N106" s="40"/>
      <c r="O106" s="41"/>
      <c r="P106" s="43"/>
    </row>
    <row r="107" customFormat="false" ht="15" hidden="false" customHeight="true" outlineLevel="0" collapsed="false">
      <c r="A107" s="30" t="n">
        <v>106</v>
      </c>
      <c r="B107" s="31"/>
      <c r="C107" s="32" t="str">
        <f aca="false">IF(B107="","",CONCATENATE(B107,"-",D107))</f>
        <v/>
      </c>
      <c r="D107" s="33" t="str">
        <f aca="false">IF(B107="","",IFERROR(VLOOKUP(B107,MATRICEIMMAT,2,0),"inconnu"))</f>
        <v/>
      </c>
      <c r="E107" s="34"/>
      <c r="F107" s="35" t="str">
        <f aca="false">IF(B107="","",IFERROR(VLOOKUP(B107,MATRICEIMMAT,3,0),"inconnu"))</f>
        <v/>
      </c>
      <c r="G107" s="33" t="str">
        <f aca="false">IF(ISBLANK(H107),"",IF(MONTH(H107)=1,"Janvier",IF(MONTH(H107)=2,"Février",IF(MONTH(H107)=3,"Mars",IF(MONTH(H107)=4,"Avril",IF(MONTH(H107)=5,"Mai",IF(MONTH(H107)=6,"Juin",IF(MONTH(H107)=7,"Juillet",IF(MONTH(H107)=8,"Août",IF(MONTH(H107)=9,"Septembre",IF(MONTH(H107)=10,"Octobre",IF(MONTH(H107)=11,"Novembre",IF(MONTH(H107)=12,"Décembre")))))))))))))</f>
        <v/>
      </c>
      <c r="H107" s="36"/>
      <c r="I107" s="37"/>
      <c r="J107" s="37"/>
      <c r="K107" s="37"/>
      <c r="L107" s="38"/>
      <c r="M107" s="39"/>
      <c r="N107" s="40"/>
      <c r="O107" s="41"/>
      <c r="P107" s="43"/>
    </row>
    <row r="108" customFormat="false" ht="15" hidden="false" customHeight="true" outlineLevel="0" collapsed="false">
      <c r="A108" s="30" t="n">
        <v>107</v>
      </c>
      <c r="B108" s="31"/>
      <c r="C108" s="32" t="str">
        <f aca="false">IF(B108="","",CONCATENATE(B108,"-",D108))</f>
        <v/>
      </c>
      <c r="D108" s="33" t="str">
        <f aca="false">IF(B108="","",IFERROR(VLOOKUP(B108,MATRICEIMMAT,2,0),"inconnu"))</f>
        <v/>
      </c>
      <c r="E108" s="34"/>
      <c r="F108" s="35" t="str">
        <f aca="false">IF(B108="","",IFERROR(VLOOKUP(B108,MATRICEIMMAT,3,0),"inconnu"))</f>
        <v/>
      </c>
      <c r="G108" s="33" t="str">
        <f aca="false">IF(ISBLANK(H108),"",IF(MONTH(H108)=1,"Janvier",IF(MONTH(H108)=2,"Février",IF(MONTH(H108)=3,"Mars",IF(MONTH(H108)=4,"Avril",IF(MONTH(H108)=5,"Mai",IF(MONTH(H108)=6,"Juin",IF(MONTH(H108)=7,"Juillet",IF(MONTH(H108)=8,"Août",IF(MONTH(H108)=9,"Septembre",IF(MONTH(H108)=10,"Octobre",IF(MONTH(H108)=11,"Novembre",IF(MONTH(H108)=12,"Décembre")))))))))))))</f>
        <v/>
      </c>
      <c r="H108" s="36"/>
      <c r="I108" s="37"/>
      <c r="J108" s="37"/>
      <c r="K108" s="37"/>
      <c r="L108" s="38"/>
      <c r="M108" s="39"/>
      <c r="N108" s="40"/>
      <c r="O108" s="41"/>
      <c r="P108" s="43"/>
    </row>
    <row r="109" customFormat="false" ht="15" hidden="false" customHeight="true" outlineLevel="0" collapsed="false">
      <c r="A109" s="30" t="n">
        <v>108</v>
      </c>
      <c r="B109" s="31"/>
      <c r="C109" s="32" t="str">
        <f aca="false">IF(B109="","",CONCATENATE(B109,"-",D109))</f>
        <v/>
      </c>
      <c r="D109" s="33" t="str">
        <f aca="false">IF(B109="","",IFERROR(VLOOKUP(B109,MATRICEIMMAT,2,0),"inconnu"))</f>
        <v/>
      </c>
      <c r="E109" s="34"/>
      <c r="F109" s="35" t="str">
        <f aca="false">IF(B109="","",IFERROR(VLOOKUP(B109,MATRICEIMMAT,3,0),"inconnu"))</f>
        <v/>
      </c>
      <c r="G109" s="33" t="str">
        <f aca="false">IF(ISBLANK(H109),"",IF(MONTH(H109)=1,"Janvier",IF(MONTH(H109)=2,"Février",IF(MONTH(H109)=3,"Mars",IF(MONTH(H109)=4,"Avril",IF(MONTH(H109)=5,"Mai",IF(MONTH(H109)=6,"Juin",IF(MONTH(H109)=7,"Juillet",IF(MONTH(H109)=8,"Août",IF(MONTH(H109)=9,"Septembre",IF(MONTH(H109)=10,"Octobre",IF(MONTH(H109)=11,"Novembre",IF(MONTH(H109)=12,"Décembre")))))))))))))</f>
        <v/>
      </c>
      <c r="H109" s="36"/>
      <c r="I109" s="37"/>
      <c r="J109" s="37"/>
      <c r="K109" s="37"/>
      <c r="L109" s="38"/>
      <c r="M109" s="39"/>
      <c r="N109" s="40"/>
      <c r="O109" s="41"/>
      <c r="P109" s="43"/>
    </row>
    <row r="110" customFormat="false" ht="15" hidden="false" customHeight="true" outlineLevel="0" collapsed="false">
      <c r="A110" s="30" t="n">
        <v>109</v>
      </c>
      <c r="B110" s="31"/>
      <c r="C110" s="32" t="str">
        <f aca="false">IF(B110="","",CONCATENATE(B110,"-",D110))</f>
        <v/>
      </c>
      <c r="D110" s="33" t="str">
        <f aca="false">IF(B110="","",IFERROR(VLOOKUP(B110,MATRICEIMMAT,2,0),"inconnu"))</f>
        <v/>
      </c>
      <c r="E110" s="34"/>
      <c r="F110" s="35" t="str">
        <f aca="false">IF(B110="","",IFERROR(VLOOKUP(B110,MATRICEIMMAT,3,0),"inconnu"))</f>
        <v/>
      </c>
      <c r="G110" s="33" t="str">
        <f aca="false">IF(ISBLANK(H110),"",IF(MONTH(H110)=1,"Janvier",IF(MONTH(H110)=2,"Février",IF(MONTH(H110)=3,"Mars",IF(MONTH(H110)=4,"Avril",IF(MONTH(H110)=5,"Mai",IF(MONTH(H110)=6,"Juin",IF(MONTH(H110)=7,"Juillet",IF(MONTH(H110)=8,"Août",IF(MONTH(H110)=9,"Septembre",IF(MONTH(H110)=10,"Octobre",IF(MONTH(H110)=11,"Novembre",IF(MONTH(H110)=12,"Décembre")))))))))))))</f>
        <v/>
      </c>
      <c r="H110" s="36"/>
      <c r="I110" s="37"/>
      <c r="J110" s="37"/>
      <c r="K110" s="37"/>
      <c r="L110" s="38"/>
      <c r="M110" s="39"/>
      <c r="N110" s="40"/>
      <c r="O110" s="41"/>
      <c r="P110" s="43"/>
    </row>
    <row r="111" customFormat="false" ht="15" hidden="false" customHeight="true" outlineLevel="0" collapsed="false">
      <c r="A111" s="30" t="n">
        <v>110</v>
      </c>
      <c r="B111" s="31"/>
      <c r="C111" s="32" t="str">
        <f aca="false">IF(B111="","",CONCATENATE(B111,"-",D111))</f>
        <v/>
      </c>
      <c r="D111" s="33" t="str">
        <f aca="false">IF(B111="","",IFERROR(VLOOKUP(B111,MATRICEIMMAT,2,0),"inconnu"))</f>
        <v/>
      </c>
      <c r="E111" s="34"/>
      <c r="F111" s="35" t="str">
        <f aca="false">IF(B111="","",IFERROR(VLOOKUP(B111,MATRICEIMMAT,3,0),"inconnu"))</f>
        <v/>
      </c>
      <c r="G111" s="33" t="str">
        <f aca="false">IF(ISBLANK(H111),"",IF(MONTH(H111)=1,"Janvier",IF(MONTH(H111)=2,"Février",IF(MONTH(H111)=3,"Mars",IF(MONTH(H111)=4,"Avril",IF(MONTH(H111)=5,"Mai",IF(MONTH(H111)=6,"Juin",IF(MONTH(H111)=7,"Juillet",IF(MONTH(H111)=8,"Août",IF(MONTH(H111)=9,"Septembre",IF(MONTH(H111)=10,"Octobre",IF(MONTH(H111)=11,"Novembre",IF(MONTH(H111)=12,"Décembre")))))))))))))</f>
        <v/>
      </c>
      <c r="H111" s="36"/>
      <c r="I111" s="37"/>
      <c r="J111" s="37"/>
      <c r="K111" s="37"/>
      <c r="L111" s="38"/>
      <c r="M111" s="39"/>
      <c r="N111" s="40"/>
      <c r="O111" s="41"/>
      <c r="P111" s="43"/>
    </row>
    <row r="112" customFormat="false" ht="15" hidden="false" customHeight="true" outlineLevel="0" collapsed="false">
      <c r="A112" s="30" t="n">
        <v>111</v>
      </c>
      <c r="B112" s="31"/>
      <c r="C112" s="32" t="str">
        <f aca="false">IF(B112="","",CONCATENATE(B112,"-",D112))</f>
        <v/>
      </c>
      <c r="D112" s="33" t="str">
        <f aca="false">IF(B112="","",IFERROR(VLOOKUP(B112,MATRICEIMMAT,2,0),"inconnu"))</f>
        <v/>
      </c>
      <c r="E112" s="34"/>
      <c r="F112" s="35" t="str">
        <f aca="false">IF(B112="","",IFERROR(VLOOKUP(B112,MATRICEIMMAT,3,0),"inconnu"))</f>
        <v/>
      </c>
      <c r="G112" s="33" t="str">
        <f aca="false">IF(ISBLANK(H112),"",IF(MONTH(H112)=1,"Janvier",IF(MONTH(H112)=2,"Février",IF(MONTH(H112)=3,"Mars",IF(MONTH(H112)=4,"Avril",IF(MONTH(H112)=5,"Mai",IF(MONTH(H112)=6,"Juin",IF(MONTH(H112)=7,"Juillet",IF(MONTH(H112)=8,"Août",IF(MONTH(H112)=9,"Septembre",IF(MONTH(H112)=10,"Octobre",IF(MONTH(H112)=11,"Novembre",IF(MONTH(H112)=12,"Décembre")))))))))))))</f>
        <v/>
      </c>
      <c r="H112" s="36"/>
      <c r="I112" s="37"/>
      <c r="J112" s="37"/>
      <c r="K112" s="37"/>
      <c r="L112" s="38"/>
      <c r="M112" s="39"/>
      <c r="N112" s="40"/>
      <c r="O112" s="41"/>
      <c r="P112" s="43"/>
    </row>
    <row r="113" customFormat="false" ht="15" hidden="false" customHeight="true" outlineLevel="0" collapsed="false">
      <c r="A113" s="30" t="n">
        <v>112</v>
      </c>
      <c r="B113" s="31"/>
      <c r="C113" s="32" t="str">
        <f aca="false">IF(B113="","",CONCATENATE(B113,"-",D113))</f>
        <v/>
      </c>
      <c r="D113" s="33" t="str">
        <f aca="false">IF(B113="","",IFERROR(VLOOKUP(B113,MATRICEIMMAT,2,0),"inconnu"))</f>
        <v/>
      </c>
      <c r="E113" s="34"/>
      <c r="F113" s="35" t="str">
        <f aca="false">IF(B113="","",IFERROR(VLOOKUP(B113,MATRICEIMMAT,3,0),"inconnu"))</f>
        <v/>
      </c>
      <c r="G113" s="33" t="str">
        <f aca="false">IF(ISBLANK(H113),"",IF(MONTH(H113)=1,"Janvier",IF(MONTH(H113)=2,"Février",IF(MONTH(H113)=3,"Mars",IF(MONTH(H113)=4,"Avril",IF(MONTH(H113)=5,"Mai",IF(MONTH(H113)=6,"Juin",IF(MONTH(H113)=7,"Juillet",IF(MONTH(H113)=8,"Août",IF(MONTH(H113)=9,"Septembre",IF(MONTH(H113)=10,"Octobre",IF(MONTH(H113)=11,"Novembre",IF(MONTH(H113)=12,"Décembre")))))))))))))</f>
        <v/>
      </c>
      <c r="H113" s="36"/>
      <c r="I113" s="37"/>
      <c r="J113" s="37"/>
      <c r="K113" s="37"/>
      <c r="L113" s="38"/>
      <c r="M113" s="39"/>
      <c r="N113" s="40"/>
      <c r="O113" s="41"/>
      <c r="P113" s="43"/>
    </row>
    <row r="114" customFormat="false" ht="15" hidden="false" customHeight="true" outlineLevel="0" collapsed="false">
      <c r="A114" s="30" t="n">
        <v>113</v>
      </c>
      <c r="B114" s="31"/>
      <c r="C114" s="32" t="str">
        <f aca="false">IF(B114="","",CONCATENATE(B114,"-",D114))</f>
        <v/>
      </c>
      <c r="D114" s="33" t="str">
        <f aca="false">IF(B114="","",IFERROR(VLOOKUP(B114,MATRICEIMMAT,2,0),"inconnu"))</f>
        <v/>
      </c>
      <c r="E114" s="34"/>
      <c r="F114" s="35" t="str">
        <f aca="false">IF(B114="","",IFERROR(VLOOKUP(B114,MATRICEIMMAT,3,0),"inconnu"))</f>
        <v/>
      </c>
      <c r="G114" s="33" t="str">
        <f aca="false">IF(ISBLANK(H114),"",IF(MONTH(H114)=1,"Janvier",IF(MONTH(H114)=2,"Février",IF(MONTH(H114)=3,"Mars",IF(MONTH(H114)=4,"Avril",IF(MONTH(H114)=5,"Mai",IF(MONTH(H114)=6,"Juin",IF(MONTH(H114)=7,"Juillet",IF(MONTH(H114)=8,"Août",IF(MONTH(H114)=9,"Septembre",IF(MONTH(H114)=10,"Octobre",IF(MONTH(H114)=11,"Novembre",IF(MONTH(H114)=12,"Décembre")))))))))))))</f>
        <v/>
      </c>
      <c r="H114" s="36"/>
      <c r="I114" s="37"/>
      <c r="J114" s="37"/>
      <c r="K114" s="37"/>
      <c r="L114" s="38"/>
      <c r="M114" s="39"/>
      <c r="N114" s="40"/>
      <c r="O114" s="41"/>
      <c r="P114" s="43"/>
    </row>
    <row r="115" customFormat="false" ht="15" hidden="false" customHeight="true" outlineLevel="0" collapsed="false">
      <c r="A115" s="30" t="n">
        <v>114</v>
      </c>
      <c r="B115" s="31"/>
      <c r="C115" s="32" t="str">
        <f aca="false">IF(B115="","",CONCATENATE(B115,"-",D115))</f>
        <v/>
      </c>
      <c r="D115" s="33" t="str">
        <f aca="false">IF(B115="","",IFERROR(VLOOKUP(B115,MATRICEIMMAT,2,0),"inconnu"))</f>
        <v/>
      </c>
      <c r="E115" s="34"/>
      <c r="F115" s="35" t="str">
        <f aca="false">IF(B115="","",IFERROR(VLOOKUP(B115,MATRICEIMMAT,3,0),"inconnu"))</f>
        <v/>
      </c>
      <c r="G115" s="33" t="str">
        <f aca="false">IF(ISBLANK(H115),"",IF(MONTH(H115)=1,"Janvier",IF(MONTH(H115)=2,"Février",IF(MONTH(H115)=3,"Mars",IF(MONTH(H115)=4,"Avril",IF(MONTH(H115)=5,"Mai",IF(MONTH(H115)=6,"Juin",IF(MONTH(H115)=7,"Juillet",IF(MONTH(H115)=8,"Août",IF(MONTH(H115)=9,"Septembre",IF(MONTH(H115)=10,"Octobre",IF(MONTH(H115)=11,"Novembre",IF(MONTH(H115)=12,"Décembre")))))))))))))</f>
        <v/>
      </c>
      <c r="H115" s="36"/>
      <c r="I115" s="37"/>
      <c r="J115" s="37"/>
      <c r="K115" s="37"/>
      <c r="L115" s="38"/>
      <c r="M115" s="39"/>
      <c r="N115" s="40"/>
      <c r="O115" s="41"/>
      <c r="P115" s="43"/>
    </row>
    <row r="116" customFormat="false" ht="15" hidden="false" customHeight="true" outlineLevel="0" collapsed="false">
      <c r="A116" s="30" t="n">
        <v>115</v>
      </c>
      <c r="B116" s="31"/>
      <c r="C116" s="32" t="str">
        <f aca="false">IF(B116="","",CONCATENATE(B116,"-",D116))</f>
        <v/>
      </c>
      <c r="D116" s="33" t="str">
        <f aca="false">IF(B116="","",IFERROR(VLOOKUP(B116,MATRICEIMMAT,2,0),"inconnu"))</f>
        <v/>
      </c>
      <c r="E116" s="34"/>
      <c r="F116" s="35" t="str">
        <f aca="false">IF(B116="","",IFERROR(VLOOKUP(B116,MATRICEIMMAT,3,0),"inconnu"))</f>
        <v/>
      </c>
      <c r="G116" s="33" t="str">
        <f aca="false">IF(ISBLANK(H116),"",IF(MONTH(H116)=1,"Janvier",IF(MONTH(H116)=2,"Février",IF(MONTH(H116)=3,"Mars",IF(MONTH(H116)=4,"Avril",IF(MONTH(H116)=5,"Mai",IF(MONTH(H116)=6,"Juin",IF(MONTH(H116)=7,"Juillet",IF(MONTH(H116)=8,"Août",IF(MONTH(H116)=9,"Septembre",IF(MONTH(H116)=10,"Octobre",IF(MONTH(H116)=11,"Novembre",IF(MONTH(H116)=12,"Décembre")))))))))))))</f>
        <v/>
      </c>
      <c r="H116" s="36"/>
      <c r="I116" s="37"/>
      <c r="J116" s="37"/>
      <c r="K116" s="37"/>
      <c r="L116" s="38"/>
      <c r="M116" s="39"/>
      <c r="N116" s="40"/>
      <c r="O116" s="41"/>
      <c r="P116" s="43"/>
    </row>
    <row r="117" customFormat="false" ht="15" hidden="false" customHeight="true" outlineLevel="0" collapsed="false">
      <c r="A117" s="30" t="n">
        <v>116</v>
      </c>
      <c r="B117" s="31"/>
      <c r="C117" s="32" t="str">
        <f aca="false">IF(B117="","",CONCATENATE(B117,"-",D117))</f>
        <v/>
      </c>
      <c r="D117" s="33" t="str">
        <f aca="false">IF(B117="","",IFERROR(VLOOKUP(B117,MATRICEIMMAT,2,0),"inconnu"))</f>
        <v/>
      </c>
      <c r="E117" s="34"/>
      <c r="F117" s="35" t="str">
        <f aca="false">IF(B117="","",IFERROR(VLOOKUP(B117,MATRICEIMMAT,3,0),"inconnu"))</f>
        <v/>
      </c>
      <c r="G117" s="33" t="str">
        <f aca="false">IF(ISBLANK(H117),"",IF(MONTH(H117)=1,"Janvier",IF(MONTH(H117)=2,"Février",IF(MONTH(H117)=3,"Mars",IF(MONTH(H117)=4,"Avril",IF(MONTH(H117)=5,"Mai",IF(MONTH(H117)=6,"Juin",IF(MONTH(H117)=7,"Juillet",IF(MONTH(H117)=8,"Août",IF(MONTH(H117)=9,"Septembre",IF(MONTH(H117)=10,"Octobre",IF(MONTH(H117)=11,"Novembre",IF(MONTH(H117)=12,"Décembre")))))))))))))</f>
        <v/>
      </c>
      <c r="H117" s="36"/>
      <c r="I117" s="37"/>
      <c r="J117" s="37"/>
      <c r="K117" s="37"/>
      <c r="L117" s="38"/>
      <c r="M117" s="39"/>
      <c r="N117" s="40"/>
      <c r="O117" s="41"/>
      <c r="P117" s="43"/>
    </row>
    <row r="118" customFormat="false" ht="15" hidden="false" customHeight="true" outlineLevel="0" collapsed="false">
      <c r="A118" s="30" t="n">
        <v>117</v>
      </c>
      <c r="B118" s="31"/>
      <c r="C118" s="32" t="str">
        <f aca="false">IF(B118="","",CONCATENATE(B118,"-",D118))</f>
        <v/>
      </c>
      <c r="D118" s="33" t="str">
        <f aca="false">IF(B118="","",IFERROR(VLOOKUP(B118,MATRICEIMMAT,2,0),"inconnu"))</f>
        <v/>
      </c>
      <c r="E118" s="34"/>
      <c r="F118" s="35" t="str">
        <f aca="false">IF(B118="","",IFERROR(VLOOKUP(B118,MATRICEIMMAT,3,0),"inconnu"))</f>
        <v/>
      </c>
      <c r="G118" s="33" t="str">
        <f aca="false">IF(ISBLANK(H118),"",IF(MONTH(H118)=1,"Janvier",IF(MONTH(H118)=2,"Février",IF(MONTH(H118)=3,"Mars",IF(MONTH(H118)=4,"Avril",IF(MONTH(H118)=5,"Mai",IF(MONTH(H118)=6,"Juin",IF(MONTH(H118)=7,"Juillet",IF(MONTH(H118)=8,"Août",IF(MONTH(H118)=9,"Septembre",IF(MONTH(H118)=10,"Octobre",IF(MONTH(H118)=11,"Novembre",IF(MONTH(H118)=12,"Décembre")))))))))))))</f>
        <v/>
      </c>
      <c r="H118" s="36"/>
      <c r="I118" s="37"/>
      <c r="J118" s="37"/>
      <c r="K118" s="37"/>
      <c r="L118" s="38"/>
      <c r="M118" s="39"/>
      <c r="N118" s="40"/>
      <c r="O118" s="41"/>
      <c r="P118" s="43"/>
    </row>
    <row r="119" customFormat="false" ht="15" hidden="false" customHeight="true" outlineLevel="0" collapsed="false">
      <c r="A119" s="30" t="n">
        <v>118</v>
      </c>
      <c r="B119" s="31"/>
      <c r="C119" s="32" t="str">
        <f aca="false">IF(B119="","",CONCATENATE(B119,"-",D119))</f>
        <v/>
      </c>
      <c r="D119" s="33" t="str">
        <f aca="false">IF(B119="","",IFERROR(VLOOKUP(B119,MATRICEIMMAT,2,0),"inconnu"))</f>
        <v/>
      </c>
      <c r="E119" s="34"/>
      <c r="F119" s="35" t="str">
        <f aca="false">IF(B119="","",IFERROR(VLOOKUP(B119,MATRICEIMMAT,3,0),"inconnu"))</f>
        <v/>
      </c>
      <c r="G119" s="33" t="str">
        <f aca="false">IF(ISBLANK(H119),"",IF(MONTH(H119)=1,"Janvier",IF(MONTH(H119)=2,"Février",IF(MONTH(H119)=3,"Mars",IF(MONTH(H119)=4,"Avril",IF(MONTH(H119)=5,"Mai",IF(MONTH(H119)=6,"Juin",IF(MONTH(H119)=7,"Juillet",IF(MONTH(H119)=8,"Août",IF(MONTH(H119)=9,"Septembre",IF(MONTH(H119)=10,"Octobre",IF(MONTH(H119)=11,"Novembre",IF(MONTH(H119)=12,"Décembre")))))))))))))</f>
        <v/>
      </c>
      <c r="H119" s="36"/>
      <c r="I119" s="37"/>
      <c r="J119" s="37"/>
      <c r="K119" s="37"/>
      <c r="L119" s="38"/>
      <c r="M119" s="39"/>
      <c r="N119" s="40"/>
      <c r="O119" s="41"/>
      <c r="P119" s="43"/>
    </row>
    <row r="120" customFormat="false" ht="15" hidden="false" customHeight="true" outlineLevel="0" collapsed="false">
      <c r="A120" s="30" t="n">
        <v>119</v>
      </c>
      <c r="B120" s="31"/>
      <c r="C120" s="32" t="str">
        <f aca="false">IF(B120="","",CONCATENATE(B120,"-",D120))</f>
        <v/>
      </c>
      <c r="D120" s="33" t="str">
        <f aca="false">IF(B120="","",IFERROR(VLOOKUP(B120,MATRICEIMMAT,2,0),"inconnu"))</f>
        <v/>
      </c>
      <c r="E120" s="34"/>
      <c r="F120" s="35" t="str">
        <f aca="false">IF(B120="","",IFERROR(VLOOKUP(B120,MATRICEIMMAT,3,0),"inconnu"))</f>
        <v/>
      </c>
      <c r="G120" s="33" t="str">
        <f aca="false">IF(ISBLANK(H120),"",IF(MONTH(H120)=1,"Janvier",IF(MONTH(H120)=2,"Février",IF(MONTH(H120)=3,"Mars",IF(MONTH(H120)=4,"Avril",IF(MONTH(H120)=5,"Mai",IF(MONTH(H120)=6,"Juin",IF(MONTH(H120)=7,"Juillet",IF(MONTH(H120)=8,"Août",IF(MONTH(H120)=9,"Septembre",IF(MONTH(H120)=10,"Octobre",IF(MONTH(H120)=11,"Novembre",IF(MONTH(H120)=12,"Décembre")))))))))))))</f>
        <v/>
      </c>
      <c r="H120" s="36"/>
      <c r="I120" s="37"/>
      <c r="J120" s="37"/>
      <c r="K120" s="37"/>
      <c r="L120" s="38"/>
      <c r="M120" s="39"/>
      <c r="N120" s="40"/>
      <c r="O120" s="41"/>
      <c r="P120" s="43"/>
    </row>
    <row r="121" customFormat="false" ht="15" hidden="false" customHeight="true" outlineLevel="0" collapsed="false">
      <c r="A121" s="30" t="n">
        <v>120</v>
      </c>
      <c r="B121" s="31"/>
      <c r="C121" s="32" t="str">
        <f aca="false">IF(B121="","",CONCATENATE(B121,"-",D121))</f>
        <v/>
      </c>
      <c r="D121" s="33" t="str">
        <f aca="false">IF(B121="","",IFERROR(VLOOKUP(B121,MATRICEIMMAT,2,0),"inconnu"))</f>
        <v/>
      </c>
      <c r="E121" s="34"/>
      <c r="F121" s="35" t="str">
        <f aca="false">IF(B121="","",IFERROR(VLOOKUP(B121,MATRICEIMMAT,3,0),"inconnu"))</f>
        <v/>
      </c>
      <c r="G121" s="33" t="str">
        <f aca="false">IF(ISBLANK(H121),"",IF(MONTH(H121)=1,"Janvier",IF(MONTH(H121)=2,"Février",IF(MONTH(H121)=3,"Mars",IF(MONTH(H121)=4,"Avril",IF(MONTH(H121)=5,"Mai",IF(MONTH(H121)=6,"Juin",IF(MONTH(H121)=7,"Juillet",IF(MONTH(H121)=8,"Août",IF(MONTH(H121)=9,"Septembre",IF(MONTH(H121)=10,"Octobre",IF(MONTH(H121)=11,"Novembre",IF(MONTH(H121)=12,"Décembre")))))))))))))</f>
        <v/>
      </c>
      <c r="H121" s="36"/>
      <c r="I121" s="37"/>
      <c r="J121" s="37"/>
      <c r="K121" s="37"/>
      <c r="L121" s="38"/>
      <c r="M121" s="39"/>
      <c r="N121" s="40"/>
      <c r="O121" s="41"/>
      <c r="P121" s="43"/>
    </row>
    <row r="122" customFormat="false" ht="15" hidden="false" customHeight="true" outlineLevel="0" collapsed="false">
      <c r="A122" s="30" t="n">
        <v>121</v>
      </c>
      <c r="B122" s="31"/>
      <c r="C122" s="32" t="str">
        <f aca="false">IF(B122="","",CONCATENATE(B122,"-",D122))</f>
        <v/>
      </c>
      <c r="D122" s="33" t="str">
        <f aca="false">IF(B122="","",IFERROR(VLOOKUP(B122,MATRICEIMMAT,2,0),"inconnu"))</f>
        <v/>
      </c>
      <c r="E122" s="34"/>
      <c r="F122" s="35" t="str">
        <f aca="false">IF(B122="","",IFERROR(VLOOKUP(B122,MATRICEIMMAT,3,0),"inconnu"))</f>
        <v/>
      </c>
      <c r="G122" s="33" t="str">
        <f aca="false">IF(ISBLANK(H122),"",IF(MONTH(H122)=1,"Janvier",IF(MONTH(H122)=2,"Février",IF(MONTH(H122)=3,"Mars",IF(MONTH(H122)=4,"Avril",IF(MONTH(H122)=5,"Mai",IF(MONTH(H122)=6,"Juin",IF(MONTH(H122)=7,"Juillet",IF(MONTH(H122)=8,"Août",IF(MONTH(H122)=9,"Septembre",IF(MONTH(H122)=10,"Octobre",IF(MONTH(H122)=11,"Novembre",IF(MONTH(H122)=12,"Décembre")))))))))))))</f>
        <v/>
      </c>
      <c r="H122" s="36"/>
      <c r="I122" s="37"/>
      <c r="J122" s="37"/>
      <c r="K122" s="37"/>
      <c r="L122" s="38"/>
      <c r="M122" s="39"/>
      <c r="N122" s="40"/>
      <c r="O122" s="41"/>
      <c r="P122" s="43"/>
    </row>
    <row r="123" customFormat="false" ht="15" hidden="false" customHeight="true" outlineLevel="0" collapsed="false">
      <c r="A123" s="30" t="n">
        <v>122</v>
      </c>
      <c r="B123" s="31"/>
      <c r="C123" s="32" t="str">
        <f aca="false">IF(B123="","",CONCATENATE(B123,"-",D123))</f>
        <v/>
      </c>
      <c r="D123" s="33" t="str">
        <f aca="false">IF(B123="","",IFERROR(VLOOKUP(B123,MATRICEIMMAT,2,0),"inconnu"))</f>
        <v/>
      </c>
      <c r="E123" s="34"/>
      <c r="F123" s="35" t="str">
        <f aca="false">IF(B123="","",IFERROR(VLOOKUP(B123,MATRICEIMMAT,3,0),"inconnu"))</f>
        <v/>
      </c>
      <c r="G123" s="33" t="str">
        <f aca="false">IF(ISBLANK(H123),"",IF(MONTH(H123)=1,"Janvier",IF(MONTH(H123)=2,"Février",IF(MONTH(H123)=3,"Mars",IF(MONTH(H123)=4,"Avril",IF(MONTH(H123)=5,"Mai",IF(MONTH(H123)=6,"Juin",IF(MONTH(H123)=7,"Juillet",IF(MONTH(H123)=8,"Août",IF(MONTH(H123)=9,"Septembre",IF(MONTH(H123)=10,"Octobre",IF(MONTH(H123)=11,"Novembre",IF(MONTH(H123)=12,"Décembre")))))))))))))</f>
        <v/>
      </c>
      <c r="H123" s="36"/>
      <c r="I123" s="37"/>
      <c r="J123" s="37"/>
      <c r="K123" s="37"/>
      <c r="L123" s="38"/>
      <c r="M123" s="39"/>
      <c r="N123" s="40"/>
      <c r="O123" s="41"/>
      <c r="P123" s="43"/>
    </row>
    <row r="124" customFormat="false" ht="15" hidden="false" customHeight="true" outlineLevel="0" collapsed="false">
      <c r="A124" s="30" t="n">
        <v>123</v>
      </c>
      <c r="B124" s="31"/>
      <c r="C124" s="32" t="str">
        <f aca="false">IF(B124="","",CONCATENATE(B124,"-",D124))</f>
        <v/>
      </c>
      <c r="D124" s="33" t="str">
        <f aca="false">IF(B124="","",IFERROR(VLOOKUP(B124,MATRICEIMMAT,2,0),"inconnu"))</f>
        <v/>
      </c>
      <c r="E124" s="34"/>
      <c r="F124" s="35" t="str">
        <f aca="false">IF(B124="","",IFERROR(VLOOKUP(B124,MATRICEIMMAT,3,0),"inconnu"))</f>
        <v/>
      </c>
      <c r="G124" s="33" t="str">
        <f aca="false">IF(ISBLANK(H124),"",IF(MONTH(H124)=1,"Janvier",IF(MONTH(H124)=2,"Février",IF(MONTH(H124)=3,"Mars",IF(MONTH(H124)=4,"Avril",IF(MONTH(H124)=5,"Mai",IF(MONTH(H124)=6,"Juin",IF(MONTH(H124)=7,"Juillet",IF(MONTH(H124)=8,"Août",IF(MONTH(H124)=9,"Septembre",IF(MONTH(H124)=10,"Octobre",IF(MONTH(H124)=11,"Novembre",IF(MONTH(H124)=12,"Décembre")))))))))))))</f>
        <v/>
      </c>
      <c r="H124" s="36"/>
      <c r="I124" s="37"/>
      <c r="J124" s="37"/>
      <c r="K124" s="37"/>
      <c r="L124" s="38"/>
      <c r="M124" s="39"/>
      <c r="N124" s="40"/>
      <c r="O124" s="41"/>
      <c r="P124" s="43"/>
    </row>
    <row r="125" customFormat="false" ht="15" hidden="false" customHeight="true" outlineLevel="0" collapsed="false">
      <c r="A125" s="30" t="n">
        <v>124</v>
      </c>
      <c r="B125" s="31"/>
      <c r="C125" s="32" t="str">
        <f aca="false">IF(B125="","",CONCATENATE(B125,"-",D125))</f>
        <v/>
      </c>
      <c r="D125" s="33" t="str">
        <f aca="false">IF(B125="","",IFERROR(VLOOKUP(B125,MATRICEIMMAT,2,0),"inconnu"))</f>
        <v/>
      </c>
      <c r="E125" s="34"/>
      <c r="F125" s="35" t="str">
        <f aca="false">IF(B125="","",IFERROR(VLOOKUP(B125,MATRICEIMMAT,3,0),"inconnu"))</f>
        <v/>
      </c>
      <c r="G125" s="33" t="str">
        <f aca="false">IF(ISBLANK(H125),"",IF(MONTH(H125)=1,"Janvier",IF(MONTH(H125)=2,"Février",IF(MONTH(H125)=3,"Mars",IF(MONTH(H125)=4,"Avril",IF(MONTH(H125)=5,"Mai",IF(MONTH(H125)=6,"Juin",IF(MONTH(H125)=7,"Juillet",IF(MONTH(H125)=8,"Août",IF(MONTH(H125)=9,"Septembre",IF(MONTH(H125)=10,"Octobre",IF(MONTH(H125)=11,"Novembre",IF(MONTH(H125)=12,"Décembre")))))))))))))</f>
        <v/>
      </c>
      <c r="H125" s="36"/>
      <c r="I125" s="37"/>
      <c r="J125" s="37"/>
      <c r="K125" s="37"/>
      <c r="L125" s="38"/>
      <c r="M125" s="39"/>
      <c r="N125" s="40"/>
      <c r="O125" s="41"/>
      <c r="P125" s="43"/>
    </row>
    <row r="126" customFormat="false" ht="15" hidden="false" customHeight="true" outlineLevel="0" collapsed="false">
      <c r="A126" s="30" t="n">
        <v>125</v>
      </c>
      <c r="B126" s="31"/>
      <c r="C126" s="32" t="str">
        <f aca="false">IF(B126="","",CONCATENATE(B126,"-",D126))</f>
        <v/>
      </c>
      <c r="D126" s="33" t="str">
        <f aca="false">IF(B126="","",IFERROR(VLOOKUP(B126,MATRICEIMMAT,2,0),"inconnu"))</f>
        <v/>
      </c>
      <c r="E126" s="34"/>
      <c r="F126" s="35" t="str">
        <f aca="false">IF(B126="","",IFERROR(VLOOKUP(B126,MATRICEIMMAT,3,0),"inconnu"))</f>
        <v/>
      </c>
      <c r="G126" s="33" t="str">
        <f aca="false">IF(ISBLANK(H126),"",IF(MONTH(H126)=1,"Janvier",IF(MONTH(H126)=2,"Février",IF(MONTH(H126)=3,"Mars",IF(MONTH(H126)=4,"Avril",IF(MONTH(H126)=5,"Mai",IF(MONTH(H126)=6,"Juin",IF(MONTH(H126)=7,"Juillet",IF(MONTH(H126)=8,"Août",IF(MONTH(H126)=9,"Septembre",IF(MONTH(H126)=10,"Octobre",IF(MONTH(H126)=11,"Novembre",IF(MONTH(H126)=12,"Décembre")))))))))))))</f>
        <v/>
      </c>
      <c r="H126" s="36"/>
      <c r="I126" s="37"/>
      <c r="J126" s="37"/>
      <c r="K126" s="37"/>
      <c r="L126" s="38"/>
      <c r="M126" s="39"/>
      <c r="N126" s="40"/>
      <c r="O126" s="41"/>
      <c r="P126" s="43"/>
    </row>
    <row r="127" customFormat="false" ht="15" hidden="false" customHeight="true" outlineLevel="0" collapsed="false">
      <c r="A127" s="30" t="n">
        <v>126</v>
      </c>
      <c r="B127" s="31"/>
      <c r="C127" s="32" t="str">
        <f aca="false">IF(B127="","",CONCATENATE(B127,"-",D127))</f>
        <v/>
      </c>
      <c r="D127" s="33" t="str">
        <f aca="false">IF(B127="","",IFERROR(VLOOKUP(B127,MATRICEIMMAT,2,0),"inconnu"))</f>
        <v/>
      </c>
      <c r="E127" s="34"/>
      <c r="F127" s="35" t="str">
        <f aca="false">IF(B127="","",IFERROR(VLOOKUP(B127,MATRICEIMMAT,3,0),"inconnu"))</f>
        <v/>
      </c>
      <c r="G127" s="33" t="str">
        <f aca="false">IF(ISBLANK(H127),"",IF(MONTH(H127)=1,"Janvier",IF(MONTH(H127)=2,"Février",IF(MONTH(H127)=3,"Mars",IF(MONTH(H127)=4,"Avril",IF(MONTH(H127)=5,"Mai",IF(MONTH(H127)=6,"Juin",IF(MONTH(H127)=7,"Juillet",IF(MONTH(H127)=8,"Août",IF(MONTH(H127)=9,"Septembre",IF(MONTH(H127)=10,"Octobre",IF(MONTH(H127)=11,"Novembre",IF(MONTH(H127)=12,"Décembre")))))))))))))</f>
        <v/>
      </c>
      <c r="H127" s="36"/>
      <c r="I127" s="37"/>
      <c r="J127" s="37"/>
      <c r="K127" s="37"/>
      <c r="L127" s="38"/>
      <c r="M127" s="39"/>
      <c r="N127" s="40"/>
      <c r="O127" s="41"/>
      <c r="P127" s="43"/>
    </row>
    <row r="128" customFormat="false" ht="15" hidden="false" customHeight="true" outlineLevel="0" collapsed="false">
      <c r="A128" s="30" t="n">
        <v>127</v>
      </c>
      <c r="B128" s="31"/>
      <c r="C128" s="32" t="str">
        <f aca="false">IF(B128="","",CONCATENATE(B128,"-",D128))</f>
        <v/>
      </c>
      <c r="D128" s="33" t="str">
        <f aca="false">IF(B128="","",IFERROR(VLOOKUP(B128,MATRICEIMMAT,2,0),"inconnu"))</f>
        <v/>
      </c>
      <c r="E128" s="34"/>
      <c r="F128" s="35" t="str">
        <f aca="false">IF(B128="","",IFERROR(VLOOKUP(B128,MATRICEIMMAT,3,0),"inconnu"))</f>
        <v/>
      </c>
      <c r="G128" s="33" t="str">
        <f aca="false">IF(ISBLANK(H128),"",IF(MONTH(H128)=1,"Janvier",IF(MONTH(H128)=2,"Février",IF(MONTH(H128)=3,"Mars",IF(MONTH(H128)=4,"Avril",IF(MONTH(H128)=5,"Mai",IF(MONTH(H128)=6,"Juin",IF(MONTH(H128)=7,"Juillet",IF(MONTH(H128)=8,"Août",IF(MONTH(H128)=9,"Septembre",IF(MONTH(H128)=10,"Octobre",IF(MONTH(H128)=11,"Novembre",IF(MONTH(H128)=12,"Décembre")))))))))))))</f>
        <v/>
      </c>
      <c r="H128" s="36"/>
      <c r="I128" s="37"/>
      <c r="J128" s="37"/>
      <c r="K128" s="37"/>
      <c r="L128" s="38"/>
      <c r="M128" s="39"/>
      <c r="N128" s="40"/>
      <c r="O128" s="41"/>
      <c r="P128" s="43"/>
    </row>
    <row r="129" customFormat="false" ht="15" hidden="false" customHeight="true" outlineLevel="0" collapsed="false">
      <c r="A129" s="30" t="n">
        <v>128</v>
      </c>
      <c r="B129" s="31"/>
      <c r="C129" s="32" t="str">
        <f aca="false">IF(B129="","",CONCATENATE(B129,"-",D129))</f>
        <v/>
      </c>
      <c r="D129" s="33" t="str">
        <f aca="false">IF(B129="","",IFERROR(VLOOKUP(B129,MATRICEIMMAT,2,0),"inconnu"))</f>
        <v/>
      </c>
      <c r="E129" s="34"/>
      <c r="F129" s="35" t="str">
        <f aca="false">IF(B129="","",IFERROR(VLOOKUP(B129,MATRICEIMMAT,3,0),"inconnu"))</f>
        <v/>
      </c>
      <c r="G129" s="33" t="str">
        <f aca="false">IF(ISBLANK(H129),"",IF(MONTH(H129)=1,"Janvier",IF(MONTH(H129)=2,"Février",IF(MONTH(H129)=3,"Mars",IF(MONTH(H129)=4,"Avril",IF(MONTH(H129)=5,"Mai",IF(MONTH(H129)=6,"Juin",IF(MONTH(H129)=7,"Juillet",IF(MONTH(H129)=8,"Août",IF(MONTH(H129)=9,"Septembre",IF(MONTH(H129)=10,"Octobre",IF(MONTH(H129)=11,"Novembre",IF(MONTH(H129)=12,"Décembre")))))))))))))</f>
        <v/>
      </c>
      <c r="H129" s="36"/>
      <c r="I129" s="37"/>
      <c r="J129" s="37"/>
      <c r="K129" s="37"/>
      <c r="L129" s="38"/>
      <c r="M129" s="39"/>
      <c r="N129" s="40"/>
      <c r="O129" s="41"/>
      <c r="P129" s="43"/>
    </row>
    <row r="130" customFormat="false" ht="15" hidden="false" customHeight="true" outlineLevel="0" collapsed="false">
      <c r="A130" s="30" t="n">
        <v>129</v>
      </c>
      <c r="B130" s="31"/>
      <c r="C130" s="32" t="str">
        <f aca="false">IF(B130="","",CONCATENATE(B130,"-",D130))</f>
        <v/>
      </c>
      <c r="D130" s="33" t="str">
        <f aca="false">IF(B130="","",IFERROR(VLOOKUP(B130,MATRICEIMMAT,2,0),"inconnu"))</f>
        <v/>
      </c>
      <c r="E130" s="34"/>
      <c r="F130" s="35" t="str">
        <f aca="false">IF(B130="","",IFERROR(VLOOKUP(B130,MATRICEIMMAT,3,0),"inconnu"))</f>
        <v/>
      </c>
      <c r="G130" s="33" t="str">
        <f aca="false">IF(ISBLANK(H130),"",IF(MONTH(H130)=1,"Janvier",IF(MONTH(H130)=2,"Février",IF(MONTH(H130)=3,"Mars",IF(MONTH(H130)=4,"Avril",IF(MONTH(H130)=5,"Mai",IF(MONTH(H130)=6,"Juin",IF(MONTH(H130)=7,"Juillet",IF(MONTH(H130)=8,"Août",IF(MONTH(H130)=9,"Septembre",IF(MONTH(H130)=10,"Octobre",IF(MONTH(H130)=11,"Novembre",IF(MONTH(H130)=12,"Décembre")))))))))))))</f>
        <v/>
      </c>
      <c r="H130" s="36"/>
      <c r="I130" s="37"/>
      <c r="J130" s="37"/>
      <c r="K130" s="37"/>
      <c r="L130" s="38"/>
      <c r="M130" s="39"/>
      <c r="N130" s="40"/>
      <c r="O130" s="41"/>
      <c r="P130" s="43"/>
    </row>
    <row r="131" customFormat="false" ht="15" hidden="false" customHeight="true" outlineLevel="0" collapsed="false">
      <c r="A131" s="30" t="n">
        <v>130</v>
      </c>
      <c r="B131" s="31"/>
      <c r="C131" s="32" t="str">
        <f aca="false">IF(B131="","",CONCATENATE(B131,"-",D131))</f>
        <v/>
      </c>
      <c r="D131" s="33" t="str">
        <f aca="false">IF(B131="","",IFERROR(VLOOKUP(B131,MATRICEIMMAT,2,0),"inconnu"))</f>
        <v/>
      </c>
      <c r="E131" s="34"/>
      <c r="F131" s="35" t="str">
        <f aca="false">IF(B131="","",IFERROR(VLOOKUP(B131,MATRICEIMMAT,3,0),"inconnu"))</f>
        <v/>
      </c>
      <c r="G131" s="33" t="str">
        <f aca="false">IF(ISBLANK(H131),"",IF(MONTH(H131)=1,"Janvier",IF(MONTH(H131)=2,"Février",IF(MONTH(H131)=3,"Mars",IF(MONTH(H131)=4,"Avril",IF(MONTH(H131)=5,"Mai",IF(MONTH(H131)=6,"Juin",IF(MONTH(H131)=7,"Juillet",IF(MONTH(H131)=8,"Août",IF(MONTH(H131)=9,"Septembre",IF(MONTH(H131)=10,"Octobre",IF(MONTH(H131)=11,"Novembre",IF(MONTH(H131)=12,"Décembre")))))))))))))</f>
        <v/>
      </c>
      <c r="H131" s="36"/>
      <c r="I131" s="37"/>
      <c r="J131" s="37"/>
      <c r="K131" s="37"/>
      <c r="L131" s="38"/>
      <c r="M131" s="39"/>
      <c r="N131" s="40"/>
      <c r="O131" s="41"/>
      <c r="P131" s="43"/>
    </row>
    <row r="132" customFormat="false" ht="15" hidden="false" customHeight="true" outlineLevel="0" collapsed="false">
      <c r="A132" s="30" t="n">
        <v>131</v>
      </c>
      <c r="B132" s="31"/>
      <c r="C132" s="32" t="str">
        <f aca="false">IF(B132="","",CONCATENATE(B132,"-",D132))</f>
        <v/>
      </c>
      <c r="D132" s="33" t="str">
        <f aca="false">IF(B132="","",IFERROR(VLOOKUP(B132,MATRICEIMMAT,2,0),"inconnu"))</f>
        <v/>
      </c>
      <c r="E132" s="34"/>
      <c r="F132" s="35" t="str">
        <f aca="false">IF(B132="","",IFERROR(VLOOKUP(B132,MATRICEIMMAT,3,0),"inconnu"))</f>
        <v/>
      </c>
      <c r="G132" s="33" t="str">
        <f aca="false">IF(ISBLANK(H132),"",IF(MONTH(H132)=1,"Janvier",IF(MONTH(H132)=2,"Février",IF(MONTH(H132)=3,"Mars",IF(MONTH(H132)=4,"Avril",IF(MONTH(H132)=5,"Mai",IF(MONTH(H132)=6,"Juin",IF(MONTH(H132)=7,"Juillet",IF(MONTH(H132)=8,"Août",IF(MONTH(H132)=9,"Septembre",IF(MONTH(H132)=10,"Octobre",IF(MONTH(H132)=11,"Novembre",IF(MONTH(H132)=12,"Décembre")))))))))))))</f>
        <v/>
      </c>
      <c r="H132" s="36"/>
      <c r="I132" s="37"/>
      <c r="J132" s="37"/>
      <c r="K132" s="37"/>
      <c r="L132" s="38"/>
      <c r="M132" s="39"/>
      <c r="N132" s="40"/>
      <c r="O132" s="41"/>
      <c r="P132" s="43"/>
    </row>
    <row r="133" customFormat="false" ht="15" hidden="false" customHeight="true" outlineLevel="0" collapsed="false">
      <c r="A133" s="30" t="n">
        <v>132</v>
      </c>
      <c r="B133" s="31"/>
      <c r="C133" s="32" t="str">
        <f aca="false">IF(B133="","",CONCATENATE(B133,"-",D133))</f>
        <v/>
      </c>
      <c r="D133" s="33" t="str">
        <f aca="false">IF(B133="","",IFERROR(VLOOKUP(B133,MATRICEIMMAT,2,0),"inconnu"))</f>
        <v/>
      </c>
      <c r="E133" s="34"/>
      <c r="F133" s="35" t="str">
        <f aca="false">IF(B133="","",IFERROR(VLOOKUP(B133,MATRICEIMMAT,3,0),"inconnu"))</f>
        <v/>
      </c>
      <c r="G133" s="33" t="str">
        <f aca="false">IF(ISBLANK(H133),"",IF(MONTH(H133)=1,"Janvier",IF(MONTH(H133)=2,"Février",IF(MONTH(H133)=3,"Mars",IF(MONTH(H133)=4,"Avril",IF(MONTH(H133)=5,"Mai",IF(MONTH(H133)=6,"Juin",IF(MONTH(H133)=7,"Juillet",IF(MONTH(H133)=8,"Août",IF(MONTH(H133)=9,"Septembre",IF(MONTH(H133)=10,"Octobre",IF(MONTH(H133)=11,"Novembre",IF(MONTH(H133)=12,"Décembre")))))))))))))</f>
        <v/>
      </c>
      <c r="H133" s="36"/>
      <c r="I133" s="37"/>
      <c r="J133" s="37"/>
      <c r="K133" s="37"/>
      <c r="L133" s="38"/>
      <c r="M133" s="39"/>
      <c r="N133" s="40"/>
      <c r="O133" s="41"/>
      <c r="P133" s="43"/>
    </row>
    <row r="134" customFormat="false" ht="15" hidden="false" customHeight="true" outlineLevel="0" collapsed="false">
      <c r="A134" s="30" t="n">
        <v>133</v>
      </c>
      <c r="B134" s="31"/>
      <c r="C134" s="32" t="str">
        <f aca="false">IF(B134="","",CONCATENATE(B134,"-",D134))</f>
        <v/>
      </c>
      <c r="D134" s="33" t="str">
        <f aca="false">IF(B134="","",IFERROR(VLOOKUP(B134,MATRICEIMMAT,2,0),"inconnu"))</f>
        <v/>
      </c>
      <c r="E134" s="34"/>
      <c r="F134" s="35" t="str">
        <f aca="false">IF(B134="","",IFERROR(VLOOKUP(B134,MATRICEIMMAT,3,0),"inconnu"))</f>
        <v/>
      </c>
      <c r="G134" s="33" t="str">
        <f aca="false">IF(ISBLANK(H134),"",IF(MONTH(H134)=1,"Janvier",IF(MONTH(H134)=2,"Février",IF(MONTH(H134)=3,"Mars",IF(MONTH(H134)=4,"Avril",IF(MONTH(H134)=5,"Mai",IF(MONTH(H134)=6,"Juin",IF(MONTH(H134)=7,"Juillet",IF(MONTH(H134)=8,"Août",IF(MONTH(H134)=9,"Septembre",IF(MONTH(H134)=10,"Octobre",IF(MONTH(H134)=11,"Novembre",IF(MONTH(H134)=12,"Décembre")))))))))))))</f>
        <v/>
      </c>
      <c r="H134" s="36"/>
      <c r="I134" s="37"/>
      <c r="J134" s="37"/>
      <c r="K134" s="37"/>
      <c r="L134" s="38"/>
      <c r="M134" s="39"/>
      <c r="N134" s="40"/>
      <c r="O134" s="41"/>
      <c r="P134" s="43"/>
    </row>
    <row r="135" customFormat="false" ht="15" hidden="false" customHeight="true" outlineLevel="0" collapsed="false">
      <c r="A135" s="30" t="n">
        <v>134</v>
      </c>
      <c r="B135" s="31"/>
      <c r="C135" s="32" t="str">
        <f aca="false">IF(B135="","",CONCATENATE(B135,"-",D135))</f>
        <v/>
      </c>
      <c r="D135" s="33" t="str">
        <f aca="false">IF(B135="","",IFERROR(VLOOKUP(B135,MATRICEIMMAT,2,0),"inconnu"))</f>
        <v/>
      </c>
      <c r="E135" s="34"/>
      <c r="F135" s="35" t="str">
        <f aca="false">IF(B135="","",IFERROR(VLOOKUP(B135,MATRICEIMMAT,3,0),"inconnu"))</f>
        <v/>
      </c>
      <c r="G135" s="33" t="str">
        <f aca="false">IF(ISBLANK(H135),"",IF(MONTH(H135)=1,"Janvier",IF(MONTH(H135)=2,"Février",IF(MONTH(H135)=3,"Mars",IF(MONTH(H135)=4,"Avril",IF(MONTH(H135)=5,"Mai",IF(MONTH(H135)=6,"Juin",IF(MONTH(H135)=7,"Juillet",IF(MONTH(H135)=8,"Août",IF(MONTH(H135)=9,"Septembre",IF(MONTH(H135)=10,"Octobre",IF(MONTH(H135)=11,"Novembre",IF(MONTH(H135)=12,"Décembre")))))))))))))</f>
        <v/>
      </c>
      <c r="H135" s="36"/>
      <c r="I135" s="37"/>
      <c r="J135" s="37"/>
      <c r="K135" s="37"/>
      <c r="L135" s="38"/>
      <c r="M135" s="39"/>
      <c r="N135" s="40"/>
      <c r="O135" s="41"/>
      <c r="P135" s="43"/>
    </row>
    <row r="136" customFormat="false" ht="15" hidden="false" customHeight="true" outlineLevel="0" collapsed="false">
      <c r="A136" s="30" t="n">
        <v>135</v>
      </c>
      <c r="B136" s="31"/>
      <c r="C136" s="32" t="str">
        <f aca="false">IF(B136="","",CONCATENATE(B136,"-",D136))</f>
        <v/>
      </c>
      <c r="D136" s="33" t="str">
        <f aca="false">IF(B136="","",IFERROR(VLOOKUP(B136,MATRICEIMMAT,2,0),"inconnu"))</f>
        <v/>
      </c>
      <c r="E136" s="34"/>
      <c r="F136" s="35" t="str">
        <f aca="false">IF(B136="","",IFERROR(VLOOKUP(B136,MATRICEIMMAT,3,0),"inconnu"))</f>
        <v/>
      </c>
      <c r="G136" s="33" t="str">
        <f aca="false">IF(ISBLANK(H136),"",IF(MONTH(H136)=1,"Janvier",IF(MONTH(H136)=2,"Février",IF(MONTH(H136)=3,"Mars",IF(MONTH(H136)=4,"Avril",IF(MONTH(H136)=5,"Mai",IF(MONTH(H136)=6,"Juin",IF(MONTH(H136)=7,"Juillet",IF(MONTH(H136)=8,"Août",IF(MONTH(H136)=9,"Septembre",IF(MONTH(H136)=10,"Octobre",IF(MONTH(H136)=11,"Novembre",IF(MONTH(H136)=12,"Décembre")))))))))))))</f>
        <v/>
      </c>
      <c r="H136" s="36"/>
      <c r="I136" s="37"/>
      <c r="J136" s="37"/>
      <c r="K136" s="37"/>
      <c r="L136" s="38"/>
      <c r="M136" s="39"/>
      <c r="N136" s="40"/>
      <c r="O136" s="41"/>
      <c r="P136" s="43"/>
    </row>
    <row r="137" customFormat="false" ht="15" hidden="false" customHeight="true" outlineLevel="0" collapsed="false">
      <c r="A137" s="30" t="n">
        <v>136</v>
      </c>
      <c r="B137" s="31"/>
      <c r="C137" s="32" t="str">
        <f aca="false">IF(B137="","",CONCATENATE(B137,"-",D137))</f>
        <v/>
      </c>
      <c r="D137" s="33" t="str">
        <f aca="false">IF(B137="","",IFERROR(VLOOKUP(B137,MATRICEIMMAT,2,0),"inconnu"))</f>
        <v/>
      </c>
      <c r="E137" s="34"/>
      <c r="F137" s="35" t="str">
        <f aca="false">IF(B137="","",IFERROR(VLOOKUP(B137,MATRICEIMMAT,3,0),"inconnu"))</f>
        <v/>
      </c>
      <c r="G137" s="33" t="str">
        <f aca="false">IF(ISBLANK(H137),"",IF(MONTH(H137)=1,"Janvier",IF(MONTH(H137)=2,"Février",IF(MONTH(H137)=3,"Mars",IF(MONTH(H137)=4,"Avril",IF(MONTH(H137)=5,"Mai",IF(MONTH(H137)=6,"Juin",IF(MONTH(H137)=7,"Juillet",IF(MONTH(H137)=8,"Août",IF(MONTH(H137)=9,"Septembre",IF(MONTH(H137)=10,"Octobre",IF(MONTH(H137)=11,"Novembre",IF(MONTH(H137)=12,"Décembre")))))))))))))</f>
        <v/>
      </c>
      <c r="H137" s="36"/>
      <c r="I137" s="37"/>
      <c r="J137" s="37"/>
      <c r="K137" s="37"/>
      <c r="L137" s="38"/>
      <c r="M137" s="39"/>
      <c r="N137" s="40"/>
      <c r="O137" s="41"/>
      <c r="P137" s="43"/>
    </row>
    <row r="138" customFormat="false" ht="15" hidden="false" customHeight="true" outlineLevel="0" collapsed="false">
      <c r="A138" s="30" t="n">
        <v>137</v>
      </c>
      <c r="B138" s="31"/>
      <c r="C138" s="32" t="str">
        <f aca="false">IF(B138="","",CONCATENATE(B138,"-",D138))</f>
        <v/>
      </c>
      <c r="D138" s="33" t="str">
        <f aca="false">IF(B138="","",IFERROR(VLOOKUP(B138,MATRICEIMMAT,2,0),"inconnu"))</f>
        <v/>
      </c>
      <c r="E138" s="34"/>
      <c r="F138" s="35" t="str">
        <f aca="false">IF(B138="","",IFERROR(VLOOKUP(B138,MATRICEIMMAT,3,0),"inconnu"))</f>
        <v/>
      </c>
      <c r="G138" s="33" t="str">
        <f aca="false">IF(ISBLANK(H138),"",IF(MONTH(H138)=1,"Janvier",IF(MONTH(H138)=2,"Février",IF(MONTH(H138)=3,"Mars",IF(MONTH(H138)=4,"Avril",IF(MONTH(H138)=5,"Mai",IF(MONTH(H138)=6,"Juin",IF(MONTH(H138)=7,"Juillet",IF(MONTH(H138)=8,"Août",IF(MONTH(H138)=9,"Septembre",IF(MONTH(H138)=10,"Octobre",IF(MONTH(H138)=11,"Novembre",IF(MONTH(H138)=12,"Décembre")))))))))))))</f>
        <v/>
      </c>
      <c r="H138" s="36"/>
      <c r="I138" s="37"/>
      <c r="J138" s="37"/>
      <c r="K138" s="37"/>
      <c r="L138" s="38"/>
      <c r="M138" s="39"/>
      <c r="N138" s="40"/>
      <c r="O138" s="44"/>
      <c r="P138" s="43"/>
    </row>
    <row r="139" customFormat="false" ht="15" hidden="false" customHeight="true" outlineLevel="0" collapsed="false">
      <c r="A139" s="30" t="n">
        <v>138</v>
      </c>
      <c r="B139" s="31"/>
      <c r="C139" s="32" t="str">
        <f aca="false">IF(B139="","",CONCATENATE(B139,"-",D139))</f>
        <v/>
      </c>
      <c r="D139" s="33" t="str">
        <f aca="false">IF(B139="","",IFERROR(VLOOKUP(B139,MATRICEIMMAT,2,0),"inconnu"))</f>
        <v/>
      </c>
      <c r="E139" s="34"/>
      <c r="F139" s="35" t="str">
        <f aca="false">IF(B139="","",IFERROR(VLOOKUP(B139,MATRICEIMMAT,3,0),"inconnu"))</f>
        <v/>
      </c>
      <c r="G139" s="33" t="str">
        <f aca="false">IF(ISBLANK(H139),"",IF(MONTH(H139)=1,"Janvier",IF(MONTH(H139)=2,"Février",IF(MONTH(H139)=3,"Mars",IF(MONTH(H139)=4,"Avril",IF(MONTH(H139)=5,"Mai",IF(MONTH(H139)=6,"Juin",IF(MONTH(H139)=7,"Juillet",IF(MONTH(H139)=8,"Août",IF(MONTH(H139)=9,"Septembre",IF(MONTH(H139)=10,"Octobre",IF(MONTH(H139)=11,"Novembre",IF(MONTH(H139)=12,"Décembre")))))))))))))</f>
        <v/>
      </c>
      <c r="H139" s="36"/>
      <c r="I139" s="37"/>
      <c r="J139" s="37"/>
      <c r="K139" s="37"/>
      <c r="L139" s="38"/>
      <c r="M139" s="39"/>
      <c r="N139" s="40"/>
      <c r="O139" s="41"/>
      <c r="P139" s="43"/>
    </row>
    <row r="140" customFormat="false" ht="15" hidden="false" customHeight="true" outlineLevel="0" collapsed="false">
      <c r="A140" s="30" t="n">
        <v>139</v>
      </c>
      <c r="B140" s="31"/>
      <c r="C140" s="32" t="str">
        <f aca="false">IF(B140="","",CONCATENATE(B140,"-",D140))</f>
        <v/>
      </c>
      <c r="D140" s="33" t="str">
        <f aca="false">IF(B140="","",IFERROR(VLOOKUP(B140,MATRICEIMMAT,2,0),"inconnu"))</f>
        <v/>
      </c>
      <c r="E140" s="34"/>
      <c r="F140" s="35" t="str">
        <f aca="false">IF(B140="","",IFERROR(VLOOKUP(B140,MATRICEIMMAT,3,0),"inconnu"))</f>
        <v/>
      </c>
      <c r="G140" s="33" t="str">
        <f aca="false">IF(ISBLANK(H140),"",IF(MONTH(H140)=1,"Janvier",IF(MONTH(H140)=2,"Février",IF(MONTH(H140)=3,"Mars",IF(MONTH(H140)=4,"Avril",IF(MONTH(H140)=5,"Mai",IF(MONTH(H140)=6,"Juin",IF(MONTH(H140)=7,"Juillet",IF(MONTH(H140)=8,"Août",IF(MONTH(H140)=9,"Septembre",IF(MONTH(H140)=10,"Octobre",IF(MONTH(H140)=11,"Novembre",IF(MONTH(H140)=12,"Décembre")))))))))))))</f>
        <v/>
      </c>
      <c r="H140" s="36"/>
      <c r="I140" s="37"/>
      <c r="J140" s="37"/>
      <c r="K140" s="37"/>
      <c r="L140" s="38"/>
      <c r="M140" s="39"/>
      <c r="N140" s="40"/>
      <c r="O140" s="41"/>
      <c r="P140" s="43"/>
    </row>
    <row r="141" customFormat="false" ht="15" hidden="false" customHeight="true" outlineLevel="0" collapsed="false">
      <c r="A141" s="30" t="n">
        <v>140</v>
      </c>
      <c r="B141" s="31"/>
      <c r="C141" s="32" t="str">
        <f aca="false">IF(B141="","",CONCATENATE(B141,"-",D141))</f>
        <v/>
      </c>
      <c r="D141" s="33" t="str">
        <f aca="false">IF(B141="","",IFERROR(VLOOKUP(B141,MATRICEIMMAT,2,0),"inconnu"))</f>
        <v/>
      </c>
      <c r="E141" s="34"/>
      <c r="F141" s="35" t="str">
        <f aca="false">IF(B141="","",IFERROR(VLOOKUP(B141,MATRICEIMMAT,3,0),"inconnu"))</f>
        <v/>
      </c>
      <c r="G141" s="33" t="str">
        <f aca="false">IF(ISBLANK(H141),"",IF(MONTH(H141)=1,"Janvier",IF(MONTH(H141)=2,"Février",IF(MONTH(H141)=3,"Mars",IF(MONTH(H141)=4,"Avril",IF(MONTH(H141)=5,"Mai",IF(MONTH(H141)=6,"Juin",IF(MONTH(H141)=7,"Juillet",IF(MONTH(H141)=8,"Août",IF(MONTH(H141)=9,"Septembre",IF(MONTH(H141)=10,"Octobre",IF(MONTH(H141)=11,"Novembre",IF(MONTH(H141)=12,"Décembre")))))))))))))</f>
        <v/>
      </c>
      <c r="H141" s="36"/>
      <c r="I141" s="37"/>
      <c r="J141" s="37"/>
      <c r="K141" s="37"/>
      <c r="L141" s="38"/>
      <c r="M141" s="39"/>
      <c r="N141" s="40"/>
      <c r="O141" s="41"/>
      <c r="P141" s="43"/>
    </row>
    <row r="142" customFormat="false" ht="15" hidden="false" customHeight="true" outlineLevel="0" collapsed="false">
      <c r="A142" s="30" t="n">
        <v>141</v>
      </c>
      <c r="B142" s="31"/>
      <c r="C142" s="32" t="str">
        <f aca="false">IF(B142="","",CONCATENATE(B142,"-",D142))</f>
        <v/>
      </c>
      <c r="D142" s="33" t="str">
        <f aca="false">IF(B142="","",IFERROR(VLOOKUP(B142,MATRICEIMMAT,2,0),"inconnu"))</f>
        <v/>
      </c>
      <c r="E142" s="34"/>
      <c r="F142" s="35" t="str">
        <f aca="false">IF(B142="","",IFERROR(VLOOKUP(B142,MATRICEIMMAT,3,0),"inconnu"))</f>
        <v/>
      </c>
      <c r="G142" s="33" t="str">
        <f aca="false">IF(ISBLANK(H142),"",IF(MONTH(H142)=1,"Janvier",IF(MONTH(H142)=2,"Février",IF(MONTH(H142)=3,"Mars",IF(MONTH(H142)=4,"Avril",IF(MONTH(H142)=5,"Mai",IF(MONTH(H142)=6,"Juin",IF(MONTH(H142)=7,"Juillet",IF(MONTH(H142)=8,"Août",IF(MONTH(H142)=9,"Septembre",IF(MONTH(H142)=10,"Octobre",IF(MONTH(H142)=11,"Novembre",IF(MONTH(H142)=12,"Décembre")))))))))))))</f>
        <v/>
      </c>
      <c r="H142" s="36"/>
      <c r="I142" s="37"/>
      <c r="J142" s="37"/>
      <c r="K142" s="37"/>
      <c r="L142" s="38"/>
      <c r="M142" s="39"/>
      <c r="N142" s="40"/>
      <c r="O142" s="41"/>
      <c r="P142" s="43"/>
    </row>
    <row r="143" customFormat="false" ht="15" hidden="false" customHeight="true" outlineLevel="0" collapsed="false">
      <c r="A143" s="30" t="n">
        <v>142</v>
      </c>
      <c r="B143" s="31"/>
      <c r="C143" s="32" t="str">
        <f aca="false">IF(B143="","",CONCATENATE(B143,"-",D143))</f>
        <v/>
      </c>
      <c r="D143" s="33" t="str">
        <f aca="false">IF(B143="","",IFERROR(VLOOKUP(B143,MATRICEIMMAT,2,0),"inconnu"))</f>
        <v/>
      </c>
      <c r="E143" s="34"/>
      <c r="F143" s="35" t="str">
        <f aca="false">IF(B143="","",IFERROR(VLOOKUP(B143,MATRICEIMMAT,3,0),"inconnu"))</f>
        <v/>
      </c>
      <c r="G143" s="33" t="str">
        <f aca="false">IF(ISBLANK(H143),"",IF(MONTH(H143)=1,"Janvier",IF(MONTH(H143)=2,"Février",IF(MONTH(H143)=3,"Mars",IF(MONTH(H143)=4,"Avril",IF(MONTH(H143)=5,"Mai",IF(MONTH(H143)=6,"Juin",IF(MONTH(H143)=7,"Juillet",IF(MONTH(H143)=8,"Août",IF(MONTH(H143)=9,"Septembre",IF(MONTH(H143)=10,"Octobre",IF(MONTH(H143)=11,"Novembre",IF(MONTH(H143)=12,"Décembre")))))))))))))</f>
        <v/>
      </c>
      <c r="H143" s="36"/>
      <c r="I143" s="37"/>
      <c r="J143" s="37"/>
      <c r="K143" s="37"/>
      <c r="L143" s="38"/>
      <c r="M143" s="39"/>
      <c r="N143" s="40"/>
      <c r="O143" s="41"/>
      <c r="P143" s="43"/>
    </row>
    <row r="144" customFormat="false" ht="15" hidden="false" customHeight="true" outlineLevel="0" collapsed="false">
      <c r="A144" s="30" t="n">
        <v>143</v>
      </c>
      <c r="B144" s="31"/>
      <c r="C144" s="32" t="str">
        <f aca="false">IF(B144="","",CONCATENATE(B144,"-",D144))</f>
        <v/>
      </c>
      <c r="D144" s="33" t="str">
        <f aca="false">IF(B144="","",IFERROR(VLOOKUP(B144,MATRICEIMMAT,2,0),"inconnu"))</f>
        <v/>
      </c>
      <c r="E144" s="34"/>
      <c r="F144" s="35" t="str">
        <f aca="false">IF(B144="","",IFERROR(VLOOKUP(B144,MATRICEIMMAT,3,0),"inconnu"))</f>
        <v/>
      </c>
      <c r="G144" s="33" t="str">
        <f aca="false">IF(ISBLANK(H144),"",IF(MONTH(H144)=1,"Janvier",IF(MONTH(H144)=2,"Février",IF(MONTH(H144)=3,"Mars",IF(MONTH(H144)=4,"Avril",IF(MONTH(H144)=5,"Mai",IF(MONTH(H144)=6,"Juin",IF(MONTH(H144)=7,"Juillet",IF(MONTH(H144)=8,"Août",IF(MONTH(H144)=9,"Septembre",IF(MONTH(H144)=10,"Octobre",IF(MONTH(H144)=11,"Novembre",IF(MONTH(H144)=12,"Décembre")))))))))))))</f>
        <v/>
      </c>
      <c r="H144" s="36"/>
      <c r="I144" s="37"/>
      <c r="J144" s="37"/>
      <c r="K144" s="37"/>
      <c r="L144" s="38"/>
      <c r="M144" s="39"/>
      <c r="N144" s="40"/>
      <c r="O144" s="41"/>
      <c r="P144" s="43"/>
    </row>
    <row r="145" customFormat="false" ht="15" hidden="false" customHeight="true" outlineLevel="0" collapsed="false">
      <c r="A145" s="30" t="n">
        <v>144</v>
      </c>
      <c r="B145" s="31"/>
      <c r="C145" s="32" t="str">
        <f aca="false">IF(B145="","",CONCATENATE(B145,"-",D145))</f>
        <v/>
      </c>
      <c r="D145" s="33" t="str">
        <f aca="false">IF(B145="","",IFERROR(VLOOKUP(B145,MATRICEIMMAT,2,0),"inconnu"))</f>
        <v/>
      </c>
      <c r="E145" s="34"/>
      <c r="F145" s="35" t="str">
        <f aca="false">IF(B145="","",IFERROR(VLOOKUP(B145,MATRICEIMMAT,3,0),"inconnu"))</f>
        <v/>
      </c>
      <c r="G145" s="33" t="str">
        <f aca="false">IF(ISBLANK(H145),"",IF(MONTH(H145)=1,"Janvier",IF(MONTH(H145)=2,"Février",IF(MONTH(H145)=3,"Mars",IF(MONTH(H145)=4,"Avril",IF(MONTH(H145)=5,"Mai",IF(MONTH(H145)=6,"Juin",IF(MONTH(H145)=7,"Juillet",IF(MONTH(H145)=8,"Août",IF(MONTH(H145)=9,"Septembre",IF(MONTH(H145)=10,"Octobre",IF(MONTH(H145)=11,"Novembre",IF(MONTH(H145)=12,"Décembre")))))))))))))</f>
        <v/>
      </c>
      <c r="H145" s="36"/>
      <c r="I145" s="37"/>
      <c r="J145" s="37"/>
      <c r="K145" s="37"/>
      <c r="L145" s="38"/>
      <c r="M145" s="39"/>
      <c r="N145" s="40"/>
      <c r="O145" s="41"/>
      <c r="P145" s="43"/>
    </row>
    <row r="146" customFormat="false" ht="15" hidden="false" customHeight="true" outlineLevel="0" collapsed="false">
      <c r="A146" s="30" t="n">
        <v>145</v>
      </c>
      <c r="B146" s="31"/>
      <c r="C146" s="32" t="str">
        <f aca="false">IF(B146="","",CONCATENATE(B146,"-",D146))</f>
        <v/>
      </c>
      <c r="D146" s="33" t="str">
        <f aca="false">IF(B146="","",IFERROR(VLOOKUP(B146,MATRICEIMMAT,2,0),"inconnu"))</f>
        <v/>
      </c>
      <c r="E146" s="34"/>
      <c r="F146" s="35" t="str">
        <f aca="false">IF(B146="","",IFERROR(VLOOKUP(B146,MATRICEIMMAT,3,0),"inconnu"))</f>
        <v/>
      </c>
      <c r="G146" s="33" t="str">
        <f aca="false">IF(ISBLANK(H146),"",IF(MONTH(H146)=1,"Janvier",IF(MONTH(H146)=2,"Février",IF(MONTH(H146)=3,"Mars",IF(MONTH(H146)=4,"Avril",IF(MONTH(H146)=5,"Mai",IF(MONTH(H146)=6,"Juin",IF(MONTH(H146)=7,"Juillet",IF(MONTH(H146)=8,"Août",IF(MONTH(H146)=9,"Septembre",IF(MONTH(H146)=10,"Octobre",IF(MONTH(H146)=11,"Novembre",IF(MONTH(H146)=12,"Décembre")))))))))))))</f>
        <v/>
      </c>
      <c r="H146" s="36"/>
      <c r="I146" s="37"/>
      <c r="J146" s="37"/>
      <c r="K146" s="37"/>
      <c r="L146" s="38"/>
      <c r="M146" s="39"/>
      <c r="N146" s="40"/>
      <c r="O146" s="41"/>
      <c r="P146" s="43"/>
    </row>
    <row r="147" customFormat="false" ht="15" hidden="false" customHeight="true" outlineLevel="0" collapsed="false">
      <c r="A147" s="30" t="n">
        <v>146</v>
      </c>
      <c r="B147" s="31"/>
      <c r="C147" s="32" t="str">
        <f aca="false">IF(B147="","",CONCATENATE(B147,"-",D147))</f>
        <v/>
      </c>
      <c r="D147" s="33" t="str">
        <f aca="false">IF(B147="","",IFERROR(VLOOKUP(B147,MATRICEIMMAT,2,0),"inconnu"))</f>
        <v/>
      </c>
      <c r="E147" s="34"/>
      <c r="F147" s="35" t="str">
        <f aca="false">IF(B147="","",IFERROR(VLOOKUP(B147,MATRICEIMMAT,3,0),"inconnu"))</f>
        <v/>
      </c>
      <c r="G147" s="33" t="str">
        <f aca="false">IF(ISBLANK(H147),"",IF(MONTH(H147)=1,"Janvier",IF(MONTH(H147)=2,"Février",IF(MONTH(H147)=3,"Mars",IF(MONTH(H147)=4,"Avril",IF(MONTH(H147)=5,"Mai",IF(MONTH(H147)=6,"Juin",IF(MONTH(H147)=7,"Juillet",IF(MONTH(H147)=8,"Août",IF(MONTH(H147)=9,"Septembre",IF(MONTH(H147)=10,"Octobre",IF(MONTH(H147)=11,"Novembre",IF(MONTH(H147)=12,"Décembre")))))))))))))</f>
        <v/>
      </c>
      <c r="H147" s="36"/>
      <c r="I147" s="37"/>
      <c r="J147" s="37"/>
      <c r="K147" s="37"/>
      <c r="L147" s="38"/>
      <c r="M147" s="39"/>
      <c r="N147" s="40"/>
      <c r="O147" s="41"/>
      <c r="P147" s="43"/>
    </row>
    <row r="148" customFormat="false" ht="15" hidden="false" customHeight="true" outlineLevel="0" collapsed="false">
      <c r="A148" s="30" t="n">
        <v>147</v>
      </c>
      <c r="B148" s="31"/>
      <c r="C148" s="32" t="str">
        <f aca="false">IF(B148="","",CONCATENATE(B148,"-",D148))</f>
        <v/>
      </c>
      <c r="D148" s="33" t="str">
        <f aca="false">IF(B148="","",IFERROR(VLOOKUP(B148,MATRICEIMMAT,2,0),"inconnu"))</f>
        <v/>
      </c>
      <c r="E148" s="34"/>
      <c r="F148" s="35" t="str">
        <f aca="false">IF(B148="","",IFERROR(VLOOKUP(B148,MATRICEIMMAT,3,0),"inconnu"))</f>
        <v/>
      </c>
      <c r="G148" s="33" t="str">
        <f aca="false">IF(ISBLANK(H148),"",IF(MONTH(H148)=1,"Janvier",IF(MONTH(H148)=2,"Février",IF(MONTH(H148)=3,"Mars",IF(MONTH(H148)=4,"Avril",IF(MONTH(H148)=5,"Mai",IF(MONTH(H148)=6,"Juin",IF(MONTH(H148)=7,"Juillet",IF(MONTH(H148)=8,"Août",IF(MONTH(H148)=9,"Septembre",IF(MONTH(H148)=10,"Octobre",IF(MONTH(H148)=11,"Novembre",IF(MONTH(H148)=12,"Décembre")))))))))))))</f>
        <v/>
      </c>
      <c r="H148" s="36"/>
      <c r="I148" s="37"/>
      <c r="J148" s="37"/>
      <c r="K148" s="37"/>
      <c r="L148" s="38"/>
      <c r="M148" s="39"/>
      <c r="N148" s="40"/>
      <c r="O148" s="41"/>
      <c r="P148" s="43"/>
    </row>
    <row r="149" customFormat="false" ht="15" hidden="false" customHeight="true" outlineLevel="0" collapsed="false">
      <c r="A149" s="30" t="n">
        <v>148</v>
      </c>
      <c r="B149" s="31"/>
      <c r="C149" s="32" t="str">
        <f aca="false">IF(B149="","",CONCATENATE(B149,"-",D149))</f>
        <v/>
      </c>
      <c r="D149" s="33" t="str">
        <f aca="false">IF(B149="","",IFERROR(VLOOKUP(B149,MATRICEIMMAT,2,0),"inconnu"))</f>
        <v/>
      </c>
      <c r="E149" s="34"/>
      <c r="F149" s="35" t="str">
        <f aca="false">IF(B149="","",IFERROR(VLOOKUP(B149,MATRICEIMMAT,3,0),"inconnu"))</f>
        <v/>
      </c>
      <c r="G149" s="33" t="str">
        <f aca="false">IF(ISBLANK(H149),"",IF(MONTH(H149)=1,"Janvier",IF(MONTH(H149)=2,"Février",IF(MONTH(H149)=3,"Mars",IF(MONTH(H149)=4,"Avril",IF(MONTH(H149)=5,"Mai",IF(MONTH(H149)=6,"Juin",IF(MONTH(H149)=7,"Juillet",IF(MONTH(H149)=8,"Août",IF(MONTH(H149)=9,"Septembre",IF(MONTH(H149)=10,"Octobre",IF(MONTH(H149)=11,"Novembre",IF(MONTH(H149)=12,"Décembre")))))))))))))</f>
        <v/>
      </c>
      <c r="H149" s="36"/>
      <c r="I149" s="37"/>
      <c r="J149" s="37"/>
      <c r="K149" s="37"/>
      <c r="L149" s="38"/>
      <c r="M149" s="39"/>
      <c r="N149" s="40"/>
      <c r="O149" s="41"/>
      <c r="P149" s="43"/>
    </row>
    <row r="150" customFormat="false" ht="15" hidden="false" customHeight="true" outlineLevel="0" collapsed="false">
      <c r="A150" s="30" t="n">
        <v>149</v>
      </c>
      <c r="B150" s="31"/>
      <c r="C150" s="32" t="str">
        <f aca="false">IF(B150="","",CONCATENATE(B150,"-",D150))</f>
        <v/>
      </c>
      <c r="D150" s="33" t="str">
        <f aca="false">IF(B150="","",IFERROR(VLOOKUP(B150,MATRICEIMMAT,2,0),"inconnu"))</f>
        <v/>
      </c>
      <c r="E150" s="34"/>
      <c r="F150" s="35" t="str">
        <f aca="false">IF(B150="","",IFERROR(VLOOKUP(B150,MATRICEIMMAT,3,0),"inconnu"))</f>
        <v/>
      </c>
      <c r="G150" s="33" t="str">
        <f aca="false">IF(ISBLANK(H150),"",IF(MONTH(H150)=1,"Janvier",IF(MONTH(H150)=2,"Février",IF(MONTH(H150)=3,"Mars",IF(MONTH(H150)=4,"Avril",IF(MONTH(H150)=5,"Mai",IF(MONTH(H150)=6,"Juin",IF(MONTH(H150)=7,"Juillet",IF(MONTH(H150)=8,"Août",IF(MONTH(H150)=9,"Septembre",IF(MONTH(H150)=10,"Octobre",IF(MONTH(H150)=11,"Novembre",IF(MONTH(H150)=12,"Décembre")))))))))))))</f>
        <v/>
      </c>
      <c r="H150" s="36"/>
      <c r="I150" s="37"/>
      <c r="J150" s="37"/>
      <c r="K150" s="37"/>
      <c r="L150" s="38"/>
      <c r="M150" s="39"/>
      <c r="N150" s="40"/>
      <c r="O150" s="41"/>
      <c r="P150" s="43"/>
    </row>
    <row r="151" customFormat="false" ht="15" hidden="false" customHeight="true" outlineLevel="0" collapsed="false">
      <c r="A151" s="30" t="n">
        <v>150</v>
      </c>
      <c r="B151" s="31"/>
      <c r="C151" s="32" t="str">
        <f aca="false">IF(B151="","",CONCATENATE(B151,"-",D151))</f>
        <v/>
      </c>
      <c r="D151" s="33" t="str">
        <f aca="false">IF(B151="","",IFERROR(VLOOKUP(B151,MATRICEIMMAT,2,0),"inconnu"))</f>
        <v/>
      </c>
      <c r="E151" s="34"/>
      <c r="F151" s="35" t="str">
        <f aca="false">IF(B151="","",IFERROR(VLOOKUP(B151,MATRICEIMMAT,3,0),"inconnu"))</f>
        <v/>
      </c>
      <c r="G151" s="33" t="str">
        <f aca="false">IF(ISBLANK(H151),"",IF(MONTH(H151)=1,"Janvier",IF(MONTH(H151)=2,"Février",IF(MONTH(H151)=3,"Mars",IF(MONTH(H151)=4,"Avril",IF(MONTH(H151)=5,"Mai",IF(MONTH(H151)=6,"Juin",IF(MONTH(H151)=7,"Juillet",IF(MONTH(H151)=8,"Août",IF(MONTH(H151)=9,"Septembre",IF(MONTH(H151)=10,"Octobre",IF(MONTH(H151)=11,"Novembre",IF(MONTH(H151)=12,"Décembre")))))))))))))</f>
        <v/>
      </c>
      <c r="H151" s="36"/>
      <c r="I151" s="37"/>
      <c r="J151" s="37"/>
      <c r="K151" s="37"/>
      <c r="L151" s="38"/>
      <c r="M151" s="39"/>
      <c r="N151" s="40"/>
      <c r="O151" s="41"/>
      <c r="P151" s="43"/>
    </row>
    <row r="152" customFormat="false" ht="15" hidden="false" customHeight="true" outlineLevel="0" collapsed="false">
      <c r="A152" s="30" t="n">
        <v>151</v>
      </c>
      <c r="B152" s="31"/>
      <c r="C152" s="32" t="str">
        <f aca="false">IF(B152="","",CONCATENATE(B152,"-",D152))</f>
        <v/>
      </c>
      <c r="D152" s="33" t="str">
        <f aca="false">IF(B152="","",IFERROR(VLOOKUP(B152,MATRICEIMMAT,2,0),"inconnu"))</f>
        <v/>
      </c>
      <c r="E152" s="34"/>
      <c r="F152" s="35" t="str">
        <f aca="false">IF(B152="","",IFERROR(VLOOKUP(B152,MATRICEIMMAT,3,0),"inconnu"))</f>
        <v/>
      </c>
      <c r="G152" s="33" t="str">
        <f aca="false">IF(ISBLANK(H152),"",IF(MONTH(H152)=1,"Janvier",IF(MONTH(H152)=2,"Février",IF(MONTH(H152)=3,"Mars",IF(MONTH(H152)=4,"Avril",IF(MONTH(H152)=5,"Mai",IF(MONTH(H152)=6,"Juin",IF(MONTH(H152)=7,"Juillet",IF(MONTH(H152)=8,"Août",IF(MONTH(H152)=9,"Septembre",IF(MONTH(H152)=10,"Octobre",IF(MONTH(H152)=11,"Novembre",IF(MONTH(H152)=12,"Décembre")))))))))))))</f>
        <v/>
      </c>
      <c r="H152" s="36"/>
      <c r="I152" s="37"/>
      <c r="J152" s="37"/>
      <c r="K152" s="37"/>
      <c r="L152" s="38"/>
      <c r="M152" s="39"/>
      <c r="N152" s="40"/>
      <c r="O152" s="41"/>
      <c r="P152" s="43"/>
    </row>
    <row r="153" customFormat="false" ht="15" hidden="false" customHeight="true" outlineLevel="0" collapsed="false">
      <c r="A153" s="30" t="n">
        <v>152</v>
      </c>
      <c r="B153" s="31"/>
      <c r="C153" s="32" t="str">
        <f aca="false">IF(B153="","",CONCATENATE(B153,"-",D153))</f>
        <v/>
      </c>
      <c r="D153" s="33" t="str">
        <f aca="false">IF(B153="","",IFERROR(VLOOKUP(B153,MATRICEIMMAT,2,0),"inconnu"))</f>
        <v/>
      </c>
      <c r="E153" s="34"/>
      <c r="F153" s="35" t="str">
        <f aca="false">IF(B153="","",IFERROR(VLOOKUP(B153,MATRICEIMMAT,3,0),"inconnu"))</f>
        <v/>
      </c>
      <c r="G153" s="33" t="str">
        <f aca="false">IF(ISBLANK(H153),"",IF(MONTH(H153)=1,"Janvier",IF(MONTH(H153)=2,"Février",IF(MONTH(H153)=3,"Mars",IF(MONTH(H153)=4,"Avril",IF(MONTH(H153)=5,"Mai",IF(MONTH(H153)=6,"Juin",IF(MONTH(H153)=7,"Juillet",IF(MONTH(H153)=8,"Août",IF(MONTH(H153)=9,"Septembre",IF(MONTH(H153)=10,"Octobre",IF(MONTH(H153)=11,"Novembre",IF(MONTH(H153)=12,"Décembre")))))))))))))</f>
        <v/>
      </c>
      <c r="H153" s="36"/>
      <c r="I153" s="37"/>
      <c r="J153" s="37"/>
      <c r="K153" s="37"/>
      <c r="L153" s="38"/>
      <c r="M153" s="39"/>
      <c r="N153" s="40"/>
      <c r="O153" s="41"/>
      <c r="P153" s="43"/>
    </row>
    <row r="154" customFormat="false" ht="15" hidden="false" customHeight="true" outlineLevel="0" collapsed="false">
      <c r="A154" s="30" t="n">
        <v>153</v>
      </c>
      <c r="B154" s="31"/>
      <c r="C154" s="32" t="str">
        <f aca="false">IF(B154="","",CONCATENATE(B154,"-",D154))</f>
        <v/>
      </c>
      <c r="D154" s="33" t="str">
        <f aca="false">IF(B154="","",IFERROR(VLOOKUP(B154,MATRICEIMMAT,2,0),"inconnu"))</f>
        <v/>
      </c>
      <c r="E154" s="34"/>
      <c r="F154" s="35" t="str">
        <f aca="false">IF(B154="","",IFERROR(VLOOKUP(B154,MATRICEIMMAT,3,0),"inconnu"))</f>
        <v/>
      </c>
      <c r="G154" s="33" t="str">
        <f aca="false">IF(ISBLANK(H154),"",IF(MONTH(H154)=1,"Janvier",IF(MONTH(H154)=2,"Février",IF(MONTH(H154)=3,"Mars",IF(MONTH(H154)=4,"Avril",IF(MONTH(H154)=5,"Mai",IF(MONTH(H154)=6,"Juin",IF(MONTH(H154)=7,"Juillet",IF(MONTH(H154)=8,"Août",IF(MONTH(H154)=9,"Septembre",IF(MONTH(H154)=10,"Octobre",IF(MONTH(H154)=11,"Novembre",IF(MONTH(H154)=12,"Décembre")))))))))))))</f>
        <v/>
      </c>
      <c r="H154" s="36"/>
      <c r="I154" s="37"/>
      <c r="J154" s="37"/>
      <c r="K154" s="37"/>
      <c r="L154" s="38"/>
      <c r="M154" s="39"/>
      <c r="N154" s="40"/>
      <c r="O154" s="41"/>
      <c r="P154" s="43"/>
    </row>
    <row r="155" customFormat="false" ht="15" hidden="false" customHeight="true" outlineLevel="0" collapsed="false">
      <c r="A155" s="30" t="n">
        <v>154</v>
      </c>
      <c r="B155" s="31"/>
      <c r="C155" s="32" t="str">
        <f aca="false">IF(B155="","",CONCATENATE(B155,"-",D155))</f>
        <v/>
      </c>
      <c r="D155" s="33" t="str">
        <f aca="false">IF(B155="","",IFERROR(VLOOKUP(B155,MATRICEIMMAT,2,0),"inconnu"))</f>
        <v/>
      </c>
      <c r="E155" s="34"/>
      <c r="F155" s="35" t="str">
        <f aca="false">IF(B155="","",IFERROR(VLOOKUP(B155,MATRICEIMMAT,3,0),"inconnu"))</f>
        <v/>
      </c>
      <c r="G155" s="33" t="str">
        <f aca="false">IF(ISBLANK(H155),"",IF(MONTH(H155)=1,"Janvier",IF(MONTH(H155)=2,"Février",IF(MONTH(H155)=3,"Mars",IF(MONTH(H155)=4,"Avril",IF(MONTH(H155)=5,"Mai",IF(MONTH(H155)=6,"Juin",IF(MONTH(H155)=7,"Juillet",IF(MONTH(H155)=8,"Août",IF(MONTH(H155)=9,"Septembre",IF(MONTH(H155)=10,"Octobre",IF(MONTH(H155)=11,"Novembre",IF(MONTH(H155)=12,"Décembre")))))))))))))</f>
        <v/>
      </c>
      <c r="H155" s="36"/>
      <c r="I155" s="37"/>
      <c r="J155" s="37"/>
      <c r="K155" s="37"/>
      <c r="L155" s="38"/>
      <c r="M155" s="39"/>
      <c r="N155" s="40"/>
      <c r="O155" s="41"/>
      <c r="P155" s="43"/>
    </row>
    <row r="156" customFormat="false" ht="15" hidden="false" customHeight="true" outlineLevel="0" collapsed="false">
      <c r="A156" s="30" t="n">
        <v>155</v>
      </c>
      <c r="B156" s="31"/>
      <c r="C156" s="32" t="str">
        <f aca="false">IF(B156="","",CONCATENATE(B156,"-",D156))</f>
        <v/>
      </c>
      <c r="D156" s="33" t="str">
        <f aca="false">IF(B156="","",IFERROR(VLOOKUP(B156,MATRICEIMMAT,2,0),"inconnu"))</f>
        <v/>
      </c>
      <c r="E156" s="34"/>
      <c r="F156" s="35" t="str">
        <f aca="false">IF(B156="","",IFERROR(VLOOKUP(B156,MATRICEIMMAT,3,0),"inconnu"))</f>
        <v/>
      </c>
      <c r="G156" s="33" t="str">
        <f aca="false">IF(ISBLANK(H156),"",IF(MONTH(H156)=1,"Janvier",IF(MONTH(H156)=2,"Février",IF(MONTH(H156)=3,"Mars",IF(MONTH(H156)=4,"Avril",IF(MONTH(H156)=5,"Mai",IF(MONTH(H156)=6,"Juin",IF(MONTH(H156)=7,"Juillet",IF(MONTH(H156)=8,"Août",IF(MONTH(H156)=9,"Septembre",IF(MONTH(H156)=10,"Octobre",IF(MONTH(H156)=11,"Novembre",IF(MONTH(H156)=12,"Décembre")))))))))))))</f>
        <v/>
      </c>
      <c r="H156" s="36"/>
      <c r="I156" s="37"/>
      <c r="J156" s="37"/>
      <c r="K156" s="37"/>
      <c r="L156" s="38"/>
      <c r="M156" s="39"/>
      <c r="N156" s="40"/>
      <c r="O156" s="41"/>
      <c r="P156" s="43"/>
    </row>
    <row r="157" customFormat="false" ht="15" hidden="false" customHeight="true" outlineLevel="0" collapsed="false">
      <c r="A157" s="30" t="n">
        <v>156</v>
      </c>
      <c r="B157" s="31"/>
      <c r="C157" s="32" t="str">
        <f aca="false">IF(B157="","",CONCATENATE(B157,"-",D157))</f>
        <v/>
      </c>
      <c r="D157" s="33" t="str">
        <f aca="false">IF(B157="","",IFERROR(VLOOKUP(B157,MATRICEIMMAT,2,0),"inconnu"))</f>
        <v/>
      </c>
      <c r="E157" s="34"/>
      <c r="F157" s="35" t="str">
        <f aca="false">IF(B157="","",IFERROR(VLOOKUP(B157,MATRICEIMMAT,3,0),"inconnu"))</f>
        <v/>
      </c>
      <c r="G157" s="33" t="str">
        <f aca="false">IF(ISBLANK(H157),"",IF(MONTH(H157)=1,"Janvier",IF(MONTH(H157)=2,"Février",IF(MONTH(H157)=3,"Mars",IF(MONTH(H157)=4,"Avril",IF(MONTH(H157)=5,"Mai",IF(MONTH(H157)=6,"Juin",IF(MONTH(H157)=7,"Juillet",IF(MONTH(H157)=8,"Août",IF(MONTH(H157)=9,"Septembre",IF(MONTH(H157)=10,"Octobre",IF(MONTH(H157)=11,"Novembre",IF(MONTH(H157)=12,"Décembre")))))))))))))</f>
        <v/>
      </c>
      <c r="H157" s="36"/>
      <c r="I157" s="37"/>
      <c r="J157" s="37"/>
      <c r="K157" s="37"/>
      <c r="L157" s="38"/>
      <c r="M157" s="39"/>
      <c r="N157" s="40"/>
      <c r="O157" s="41"/>
      <c r="P157" s="43"/>
    </row>
    <row r="158" customFormat="false" ht="15" hidden="false" customHeight="true" outlineLevel="0" collapsed="false">
      <c r="A158" s="30" t="n">
        <v>157</v>
      </c>
      <c r="B158" s="31"/>
      <c r="C158" s="32" t="str">
        <f aca="false">IF(B158="","",CONCATENATE(B158,"-",D158))</f>
        <v/>
      </c>
      <c r="D158" s="33" t="str">
        <f aca="false">IF(B158="","",IFERROR(VLOOKUP(B158,MATRICEIMMAT,2,0),"inconnu"))</f>
        <v/>
      </c>
      <c r="E158" s="34"/>
      <c r="F158" s="35" t="str">
        <f aca="false">IF(B158="","",IFERROR(VLOOKUP(B158,MATRICEIMMAT,3,0),"inconnu"))</f>
        <v/>
      </c>
      <c r="G158" s="33" t="str">
        <f aca="false">IF(ISBLANK(H158),"",IF(MONTH(H158)=1,"Janvier",IF(MONTH(H158)=2,"Février",IF(MONTH(H158)=3,"Mars",IF(MONTH(H158)=4,"Avril",IF(MONTH(H158)=5,"Mai",IF(MONTH(H158)=6,"Juin",IF(MONTH(H158)=7,"Juillet",IF(MONTH(H158)=8,"Août",IF(MONTH(H158)=9,"Septembre",IF(MONTH(H158)=10,"Octobre",IF(MONTH(H158)=11,"Novembre",IF(MONTH(H158)=12,"Décembre")))))))))))))</f>
        <v/>
      </c>
      <c r="H158" s="36"/>
      <c r="I158" s="37"/>
      <c r="J158" s="37"/>
      <c r="K158" s="37"/>
      <c r="L158" s="38"/>
      <c r="M158" s="39"/>
      <c r="N158" s="40"/>
      <c r="O158" s="41"/>
      <c r="P158" s="43"/>
    </row>
    <row r="159" customFormat="false" ht="15" hidden="false" customHeight="true" outlineLevel="0" collapsed="false">
      <c r="A159" s="30" t="n">
        <v>158</v>
      </c>
      <c r="B159" s="31"/>
      <c r="C159" s="32" t="str">
        <f aca="false">IF(B159="","",CONCATENATE(B159,"-",D159))</f>
        <v/>
      </c>
      <c r="D159" s="33" t="str">
        <f aca="false">IF(B159="","",IFERROR(VLOOKUP(B159,MATRICEIMMAT,2,0),"inconnu"))</f>
        <v/>
      </c>
      <c r="E159" s="34"/>
      <c r="F159" s="35" t="str">
        <f aca="false">IF(B159="","",IFERROR(VLOOKUP(B159,MATRICEIMMAT,3,0),"inconnu"))</f>
        <v/>
      </c>
      <c r="G159" s="33" t="str">
        <f aca="false">IF(ISBLANK(H159),"",IF(MONTH(H159)=1,"Janvier",IF(MONTH(H159)=2,"Février",IF(MONTH(H159)=3,"Mars",IF(MONTH(H159)=4,"Avril",IF(MONTH(H159)=5,"Mai",IF(MONTH(H159)=6,"Juin",IF(MONTH(H159)=7,"Juillet",IF(MONTH(H159)=8,"Août",IF(MONTH(H159)=9,"Septembre",IF(MONTH(H159)=10,"Octobre",IF(MONTH(H159)=11,"Novembre",IF(MONTH(H159)=12,"Décembre")))))))))))))</f>
        <v/>
      </c>
      <c r="H159" s="36"/>
      <c r="I159" s="37"/>
      <c r="J159" s="37"/>
      <c r="K159" s="37"/>
      <c r="L159" s="38"/>
      <c r="M159" s="39"/>
      <c r="N159" s="40"/>
      <c r="O159" s="41"/>
      <c r="P159" s="43"/>
    </row>
    <row r="160" customFormat="false" ht="15" hidden="false" customHeight="true" outlineLevel="0" collapsed="false">
      <c r="A160" s="30" t="n">
        <v>159</v>
      </c>
      <c r="B160" s="31"/>
      <c r="C160" s="32" t="str">
        <f aca="false">IF(B160="","",CONCATENATE(B160,"-",D160))</f>
        <v/>
      </c>
      <c r="D160" s="33" t="str">
        <f aca="false">IF(B160="","",IFERROR(VLOOKUP(B160,MATRICEIMMAT,2,0),"inconnu"))</f>
        <v/>
      </c>
      <c r="E160" s="34"/>
      <c r="F160" s="35" t="str">
        <f aca="false">IF(B160="","",IFERROR(VLOOKUP(B160,MATRICEIMMAT,3,0),"inconnu"))</f>
        <v/>
      </c>
      <c r="G160" s="33" t="str">
        <f aca="false">IF(ISBLANK(H160),"",IF(MONTH(H160)=1,"Janvier",IF(MONTH(H160)=2,"Février",IF(MONTH(H160)=3,"Mars",IF(MONTH(H160)=4,"Avril",IF(MONTH(H160)=5,"Mai",IF(MONTH(H160)=6,"Juin",IF(MONTH(H160)=7,"Juillet",IF(MONTH(H160)=8,"Août",IF(MONTH(H160)=9,"Septembre",IF(MONTH(H160)=10,"Octobre",IF(MONTH(H160)=11,"Novembre",IF(MONTH(H160)=12,"Décembre")))))))))))))</f>
        <v/>
      </c>
      <c r="H160" s="36"/>
      <c r="I160" s="37"/>
      <c r="J160" s="37"/>
      <c r="K160" s="37"/>
      <c r="L160" s="38"/>
      <c r="M160" s="39"/>
      <c r="N160" s="40"/>
      <c r="O160" s="41"/>
      <c r="P160" s="43"/>
    </row>
    <row r="161" customFormat="false" ht="15" hidden="false" customHeight="true" outlineLevel="0" collapsed="false">
      <c r="A161" s="30" t="n">
        <v>160</v>
      </c>
      <c r="B161" s="31"/>
      <c r="C161" s="32" t="str">
        <f aca="false">IF(B161="","",CONCATENATE(B161,"-",D161))</f>
        <v/>
      </c>
      <c r="D161" s="33" t="str">
        <f aca="false">IF(B161="","",IFERROR(VLOOKUP(B161,MATRICEIMMAT,2,0),"inconnu"))</f>
        <v/>
      </c>
      <c r="E161" s="34"/>
      <c r="F161" s="35" t="str">
        <f aca="false">IF(B161="","",IFERROR(VLOOKUP(B161,MATRICEIMMAT,3,0),"inconnu"))</f>
        <v/>
      </c>
      <c r="G161" s="33" t="str">
        <f aca="false">IF(ISBLANK(H161),"",IF(MONTH(H161)=1,"Janvier",IF(MONTH(H161)=2,"Février",IF(MONTH(H161)=3,"Mars",IF(MONTH(H161)=4,"Avril",IF(MONTH(H161)=5,"Mai",IF(MONTH(H161)=6,"Juin",IF(MONTH(H161)=7,"Juillet",IF(MONTH(H161)=8,"Août",IF(MONTH(H161)=9,"Septembre",IF(MONTH(H161)=10,"Octobre",IF(MONTH(H161)=11,"Novembre",IF(MONTH(H161)=12,"Décembre")))))))))))))</f>
        <v/>
      </c>
      <c r="H161" s="36"/>
      <c r="I161" s="37"/>
      <c r="J161" s="37"/>
      <c r="K161" s="37"/>
      <c r="L161" s="38"/>
      <c r="M161" s="39"/>
      <c r="N161" s="40"/>
      <c r="O161" s="41"/>
      <c r="P161" s="43"/>
    </row>
    <row r="162" customFormat="false" ht="15" hidden="false" customHeight="true" outlineLevel="0" collapsed="false">
      <c r="A162" s="30" t="n">
        <v>161</v>
      </c>
      <c r="B162" s="31"/>
      <c r="C162" s="32" t="str">
        <f aca="false">IF(B162="","",CONCATENATE(B162,"-",D162))</f>
        <v/>
      </c>
      <c r="D162" s="33" t="str">
        <f aca="false">IF(B162="","",IFERROR(VLOOKUP(B162,MATRICEIMMAT,2,0),"inconnu"))</f>
        <v/>
      </c>
      <c r="E162" s="34"/>
      <c r="F162" s="35" t="str">
        <f aca="false">IF(B162="","",IFERROR(VLOOKUP(B162,MATRICEIMMAT,3,0),"inconnu"))</f>
        <v/>
      </c>
      <c r="G162" s="33" t="str">
        <f aca="false">IF(ISBLANK(H162),"",IF(MONTH(H162)=1,"Janvier",IF(MONTH(H162)=2,"Février",IF(MONTH(H162)=3,"Mars",IF(MONTH(H162)=4,"Avril",IF(MONTH(H162)=5,"Mai",IF(MONTH(H162)=6,"Juin",IF(MONTH(H162)=7,"Juillet",IF(MONTH(H162)=8,"Août",IF(MONTH(H162)=9,"Septembre",IF(MONTH(H162)=10,"Octobre",IF(MONTH(H162)=11,"Novembre",IF(MONTH(H162)=12,"Décembre")))))))))))))</f>
        <v/>
      </c>
      <c r="H162" s="36"/>
      <c r="I162" s="37"/>
      <c r="J162" s="37"/>
      <c r="K162" s="37"/>
      <c r="L162" s="38"/>
      <c r="M162" s="39"/>
      <c r="N162" s="40"/>
      <c r="O162" s="41"/>
      <c r="P162" s="43"/>
    </row>
    <row r="163" customFormat="false" ht="15" hidden="false" customHeight="true" outlineLevel="0" collapsed="false">
      <c r="A163" s="30" t="n">
        <v>162</v>
      </c>
      <c r="B163" s="31"/>
      <c r="C163" s="32" t="str">
        <f aca="false">IF(B163="","",CONCATENATE(B163,"-",D163))</f>
        <v/>
      </c>
      <c r="D163" s="33" t="str">
        <f aca="false">IF(B163="","",IFERROR(VLOOKUP(B163,MATRICEIMMAT,2,0),"inconnu"))</f>
        <v/>
      </c>
      <c r="E163" s="34"/>
      <c r="F163" s="35" t="str">
        <f aca="false">IF(B163="","",IFERROR(VLOOKUP(B163,MATRICEIMMAT,3,0),"inconnu"))</f>
        <v/>
      </c>
      <c r="G163" s="33" t="str">
        <f aca="false">IF(ISBLANK(H163),"",IF(MONTH(H163)=1,"Janvier",IF(MONTH(H163)=2,"Février",IF(MONTH(H163)=3,"Mars",IF(MONTH(H163)=4,"Avril",IF(MONTH(H163)=5,"Mai",IF(MONTH(H163)=6,"Juin",IF(MONTH(H163)=7,"Juillet",IF(MONTH(H163)=8,"Août",IF(MONTH(H163)=9,"Septembre",IF(MONTH(H163)=10,"Octobre",IF(MONTH(H163)=11,"Novembre",IF(MONTH(H163)=12,"Décembre")))))))))))))</f>
        <v/>
      </c>
      <c r="H163" s="36"/>
      <c r="I163" s="37"/>
      <c r="J163" s="37"/>
      <c r="K163" s="37"/>
      <c r="L163" s="38"/>
      <c r="M163" s="39"/>
      <c r="N163" s="40"/>
      <c r="O163" s="41"/>
      <c r="P163" s="43"/>
    </row>
    <row r="164" customFormat="false" ht="15" hidden="false" customHeight="true" outlineLevel="0" collapsed="false">
      <c r="A164" s="30" t="n">
        <v>163</v>
      </c>
      <c r="B164" s="31"/>
      <c r="C164" s="32" t="str">
        <f aca="false">IF(B164="","",CONCATENATE(B164,"-",D164))</f>
        <v/>
      </c>
      <c r="D164" s="33" t="str">
        <f aca="false">IF(B164="","",IFERROR(VLOOKUP(B164,MATRICEIMMAT,2,0),"inconnu"))</f>
        <v/>
      </c>
      <c r="E164" s="34"/>
      <c r="F164" s="35" t="str">
        <f aca="false">IF(B164="","",IFERROR(VLOOKUP(B164,MATRICEIMMAT,3,0),"inconnu"))</f>
        <v/>
      </c>
      <c r="G164" s="33" t="str">
        <f aca="false">IF(ISBLANK(H164),"",IF(MONTH(H164)=1,"Janvier",IF(MONTH(H164)=2,"Février",IF(MONTH(H164)=3,"Mars",IF(MONTH(H164)=4,"Avril",IF(MONTH(H164)=5,"Mai",IF(MONTH(H164)=6,"Juin",IF(MONTH(H164)=7,"Juillet",IF(MONTH(H164)=8,"Août",IF(MONTH(H164)=9,"Septembre",IF(MONTH(H164)=10,"Octobre",IF(MONTH(H164)=11,"Novembre",IF(MONTH(H164)=12,"Décembre")))))))))))))</f>
        <v/>
      </c>
      <c r="H164" s="36"/>
      <c r="I164" s="37"/>
      <c r="J164" s="37"/>
      <c r="K164" s="37"/>
      <c r="L164" s="38"/>
      <c r="M164" s="39"/>
      <c r="N164" s="40"/>
      <c r="O164" s="41"/>
      <c r="P164" s="43"/>
    </row>
    <row r="165" customFormat="false" ht="15" hidden="false" customHeight="true" outlineLevel="0" collapsed="false">
      <c r="A165" s="30" t="str">
        <f aca="false">IF(B165="","",A164+1)</f>
        <v/>
      </c>
      <c r="B165" s="31"/>
      <c r="C165" s="32" t="str">
        <f aca="false">IF(B165="","",CONCATENATE(B165,"-",D165))</f>
        <v/>
      </c>
      <c r="D165" s="33" t="str">
        <f aca="false">IF(B165="","",IFERROR(VLOOKUP(B165,MATRICEIMMAT,2,0),"inconnu"))</f>
        <v/>
      </c>
      <c r="E165" s="34"/>
      <c r="F165" s="35" t="str">
        <f aca="false">IF(B165="","",IFERROR(VLOOKUP(B165,MATRICEIMMAT,3,0),"inconnu"))</f>
        <v/>
      </c>
      <c r="G165" s="33" t="str">
        <f aca="false">IF(ISBLANK(H165),"",IF(MONTH(H165)=1,"Janvier",IF(MONTH(H165)=2,"Février",IF(MONTH(H165)=3,"Mars",IF(MONTH(H165)=4,"Avril",IF(MONTH(H165)=5,"Mai",IF(MONTH(H165)=6,"Juin",IF(MONTH(H165)=7,"Juillet",IF(MONTH(H165)=8,"Août",IF(MONTH(H165)=9,"Septembre",IF(MONTH(H165)=10,"Octobre",IF(MONTH(H165)=11,"Novembre",IF(MONTH(H165)=12,"Décembre")))))))))))))</f>
        <v/>
      </c>
      <c r="H165" s="36"/>
      <c r="I165" s="37"/>
      <c r="J165" s="37"/>
      <c r="K165" s="37"/>
      <c r="L165" s="38"/>
      <c r="M165" s="39"/>
      <c r="N165" s="40"/>
      <c r="O165" s="41"/>
      <c r="P165" s="43"/>
    </row>
    <row r="166" customFormat="false" ht="15" hidden="false" customHeight="true" outlineLevel="0" collapsed="false">
      <c r="A166" s="30" t="str">
        <f aca="false">IF(B166="","",A165+1)</f>
        <v/>
      </c>
      <c r="B166" s="31"/>
      <c r="C166" s="32" t="str">
        <f aca="false">IF(B166="","",CONCATENATE(B166,"-",D166))</f>
        <v/>
      </c>
      <c r="D166" s="33" t="str">
        <f aca="false">IF(B166="","",IFERROR(VLOOKUP(B166,MATRICEIMMAT,2,0),"inconnu"))</f>
        <v/>
      </c>
      <c r="E166" s="34"/>
      <c r="F166" s="35" t="str">
        <f aca="false">IF(B166="","",IFERROR(VLOOKUP(B166,MATRICEIMMAT,3,0),"inconnu"))</f>
        <v/>
      </c>
      <c r="G166" s="33" t="str">
        <f aca="false">IF(ISBLANK(H166),"",IF(MONTH(H166)=1,"Janvier",IF(MONTH(H166)=2,"Février",IF(MONTH(H166)=3,"Mars",IF(MONTH(H166)=4,"Avril",IF(MONTH(H166)=5,"Mai",IF(MONTH(H166)=6,"Juin",IF(MONTH(H166)=7,"Juillet",IF(MONTH(H166)=8,"Août",IF(MONTH(H166)=9,"Septembre",IF(MONTH(H166)=10,"Octobre",IF(MONTH(H166)=11,"Novembre",IF(MONTH(H166)=12,"Décembre")))))))))))))</f>
        <v/>
      </c>
      <c r="H166" s="36"/>
      <c r="I166" s="37"/>
      <c r="J166" s="37"/>
      <c r="K166" s="37"/>
      <c r="L166" s="38"/>
      <c r="M166" s="39"/>
      <c r="N166" s="40"/>
      <c r="O166" s="41"/>
      <c r="P166" s="43"/>
    </row>
    <row r="167" customFormat="false" ht="15" hidden="false" customHeight="true" outlineLevel="0" collapsed="false">
      <c r="A167" s="30" t="str">
        <f aca="false">IF(B167="","",A166+1)</f>
        <v/>
      </c>
      <c r="B167" s="31"/>
      <c r="C167" s="32" t="str">
        <f aca="false">IF(B167="","",CONCATENATE(B167,"-",D167))</f>
        <v/>
      </c>
      <c r="D167" s="33" t="str">
        <f aca="false">IF(B167="","",IFERROR(VLOOKUP(B167,MATRICEIMMAT,2,0),"inconnu"))</f>
        <v/>
      </c>
      <c r="E167" s="34"/>
      <c r="F167" s="35" t="str">
        <f aca="false">IF(B167="","",IFERROR(VLOOKUP(B167,MATRICEIMMAT,3,0),"inconnu"))</f>
        <v/>
      </c>
      <c r="G167" s="33" t="str">
        <f aca="false">IF(ISBLANK(H167),"",IF(MONTH(H167)=1,"Janvier",IF(MONTH(H167)=2,"Février",IF(MONTH(H167)=3,"Mars",IF(MONTH(H167)=4,"Avril",IF(MONTH(H167)=5,"Mai",IF(MONTH(H167)=6,"Juin",IF(MONTH(H167)=7,"Juillet",IF(MONTH(H167)=8,"Août",IF(MONTH(H167)=9,"Septembre",IF(MONTH(H167)=10,"Octobre",IF(MONTH(H167)=11,"Novembre",IF(MONTH(H167)=12,"Décembre")))))))))))))</f>
        <v/>
      </c>
      <c r="H167" s="36"/>
      <c r="I167" s="37"/>
      <c r="J167" s="37"/>
      <c r="K167" s="37"/>
      <c r="L167" s="38"/>
      <c r="M167" s="39"/>
      <c r="N167" s="40"/>
      <c r="O167" s="41"/>
      <c r="P167" s="43"/>
    </row>
    <row r="168" customFormat="false" ht="15" hidden="false" customHeight="true" outlineLevel="0" collapsed="false">
      <c r="A168" s="30" t="str">
        <f aca="false">IF(B168="","",A167+1)</f>
        <v/>
      </c>
      <c r="B168" s="31"/>
      <c r="C168" s="32" t="str">
        <f aca="false">IF(B168="","",CONCATENATE(B168,"-",D168))</f>
        <v/>
      </c>
      <c r="D168" s="33" t="str">
        <f aca="false">IF(B168="","",IFERROR(VLOOKUP(B168,MATRICEIMMAT,2,0),"inconnu"))</f>
        <v/>
      </c>
      <c r="E168" s="34"/>
      <c r="F168" s="35" t="str">
        <f aca="false">IF(B168="","",IFERROR(VLOOKUP(B168,MATRICEIMMAT,3,0),"inconnu"))</f>
        <v/>
      </c>
      <c r="G168" s="33" t="str">
        <f aca="false">IF(ISBLANK(H168),"",IF(MONTH(H168)=1,"Janvier",IF(MONTH(H168)=2,"Février",IF(MONTH(H168)=3,"Mars",IF(MONTH(H168)=4,"Avril",IF(MONTH(H168)=5,"Mai",IF(MONTH(H168)=6,"Juin",IF(MONTH(H168)=7,"Juillet",IF(MONTH(H168)=8,"Août",IF(MONTH(H168)=9,"Septembre",IF(MONTH(H168)=10,"Octobre",IF(MONTH(H168)=11,"Novembre",IF(MONTH(H168)=12,"Décembre")))))))))))))</f>
        <v/>
      </c>
      <c r="H168" s="36"/>
      <c r="I168" s="37"/>
      <c r="J168" s="37"/>
      <c r="K168" s="37"/>
      <c r="L168" s="38"/>
      <c r="M168" s="39"/>
      <c r="N168" s="40"/>
      <c r="O168" s="41"/>
      <c r="P168" s="43"/>
    </row>
    <row r="169" customFormat="false" ht="15" hidden="false" customHeight="true" outlineLevel="0" collapsed="false">
      <c r="A169" s="30" t="str">
        <f aca="false">IF(B169="","",A168+1)</f>
        <v/>
      </c>
      <c r="B169" s="31"/>
      <c r="C169" s="32" t="str">
        <f aca="false">IF(B169="","",CONCATENATE(B169,"-",D169))</f>
        <v/>
      </c>
      <c r="D169" s="33" t="str">
        <f aca="false">IF(B169="","",IFERROR(VLOOKUP(B169,MATRICEIMMAT,2,0),"inconnu"))</f>
        <v/>
      </c>
      <c r="E169" s="34"/>
      <c r="F169" s="35" t="str">
        <f aca="false">IF(B169="","",IFERROR(VLOOKUP(B169,MATRICEIMMAT,3,0),"inconnu"))</f>
        <v/>
      </c>
      <c r="G169" s="33" t="str">
        <f aca="false">IF(ISBLANK(H169),"",IF(MONTH(H169)=1,"Janvier",IF(MONTH(H169)=2,"Février",IF(MONTH(H169)=3,"Mars",IF(MONTH(H169)=4,"Avril",IF(MONTH(H169)=5,"Mai",IF(MONTH(H169)=6,"Juin",IF(MONTH(H169)=7,"Juillet",IF(MONTH(H169)=8,"Août",IF(MONTH(H169)=9,"Septembre",IF(MONTH(H169)=10,"Octobre",IF(MONTH(H169)=11,"Novembre",IF(MONTH(H169)=12,"Décembre")))))))))))))</f>
        <v/>
      </c>
      <c r="H169" s="36"/>
      <c r="I169" s="37"/>
      <c r="J169" s="37"/>
      <c r="K169" s="37"/>
      <c r="L169" s="38"/>
      <c r="M169" s="39"/>
      <c r="N169" s="40"/>
      <c r="O169" s="41"/>
      <c r="P169" s="43"/>
    </row>
    <row r="170" customFormat="false" ht="15" hidden="false" customHeight="true" outlineLevel="0" collapsed="false">
      <c r="A170" s="30" t="str">
        <f aca="false">IF(B170="","",A169+1)</f>
        <v/>
      </c>
      <c r="B170" s="31"/>
      <c r="C170" s="32" t="str">
        <f aca="false">IF(B170="","",CONCATENATE(B170,"-",D170))</f>
        <v/>
      </c>
      <c r="D170" s="33" t="str">
        <f aca="false">IF(B170="","",IFERROR(VLOOKUP(B170,MATRICEIMMAT,2,0),"inconnu"))</f>
        <v/>
      </c>
      <c r="E170" s="34"/>
      <c r="F170" s="35" t="str">
        <f aca="false">IF(B170="","",IFERROR(VLOOKUP(B170,MATRICEIMMAT,3,0),"inconnu"))</f>
        <v/>
      </c>
      <c r="G170" s="33" t="str">
        <f aca="false">IF(ISBLANK(H170),"",IF(MONTH(H170)=1,"Janvier",IF(MONTH(H170)=2,"Février",IF(MONTH(H170)=3,"Mars",IF(MONTH(H170)=4,"Avril",IF(MONTH(H170)=5,"Mai",IF(MONTH(H170)=6,"Juin",IF(MONTH(H170)=7,"Juillet",IF(MONTH(H170)=8,"Août",IF(MONTH(H170)=9,"Septembre",IF(MONTH(H170)=10,"Octobre",IF(MONTH(H170)=11,"Novembre",IF(MONTH(H170)=12,"Décembre")))))))))))))</f>
        <v/>
      </c>
      <c r="H170" s="36"/>
      <c r="I170" s="37"/>
      <c r="J170" s="37"/>
      <c r="K170" s="37"/>
      <c r="L170" s="38"/>
      <c r="M170" s="39"/>
      <c r="N170" s="40"/>
      <c r="O170" s="41"/>
      <c r="P170" s="43"/>
    </row>
    <row r="171" customFormat="false" ht="15" hidden="false" customHeight="true" outlineLevel="0" collapsed="false">
      <c r="A171" s="30" t="str">
        <f aca="false">IF(B171="","",A170+1)</f>
        <v/>
      </c>
      <c r="B171" s="31"/>
      <c r="C171" s="32" t="str">
        <f aca="false">IF(B171="","",CONCATENATE(B171,"-",D171))</f>
        <v/>
      </c>
      <c r="D171" s="33" t="str">
        <f aca="false">IF(B171="","",IFERROR(VLOOKUP(B171,MATRICEIMMAT,2,0),"inconnu"))</f>
        <v/>
      </c>
      <c r="E171" s="34"/>
      <c r="F171" s="35" t="str">
        <f aca="false">IF(B171="","",IFERROR(VLOOKUP(B171,MATRICEIMMAT,3,0),"inconnu"))</f>
        <v/>
      </c>
      <c r="G171" s="33" t="str">
        <f aca="false">IF(ISBLANK(H171),"",IF(MONTH(H171)=1,"Janvier",IF(MONTH(H171)=2,"Février",IF(MONTH(H171)=3,"Mars",IF(MONTH(H171)=4,"Avril",IF(MONTH(H171)=5,"Mai",IF(MONTH(H171)=6,"Juin",IF(MONTH(H171)=7,"Juillet",IF(MONTH(H171)=8,"Août",IF(MONTH(H171)=9,"Septembre",IF(MONTH(H171)=10,"Octobre",IF(MONTH(H171)=11,"Novembre",IF(MONTH(H171)=12,"Décembre")))))))))))))</f>
        <v/>
      </c>
      <c r="H171" s="36"/>
      <c r="I171" s="37"/>
      <c r="J171" s="37"/>
      <c r="K171" s="37"/>
      <c r="L171" s="38"/>
      <c r="M171" s="39"/>
      <c r="N171" s="40"/>
      <c r="O171" s="41"/>
      <c r="P171" s="43"/>
    </row>
    <row r="172" customFormat="false" ht="15" hidden="false" customHeight="true" outlineLevel="0" collapsed="false">
      <c r="A172" s="30" t="str">
        <f aca="false">IF(B172="","",A171+1)</f>
        <v/>
      </c>
      <c r="B172" s="31"/>
      <c r="C172" s="32" t="str">
        <f aca="false">IF(B172="","",CONCATENATE(B172,"-",D172))</f>
        <v/>
      </c>
      <c r="D172" s="33" t="str">
        <f aca="false">IF(B172="","",IFERROR(VLOOKUP(B172,MATRICEIMMAT,2,0),"inconnu"))</f>
        <v/>
      </c>
      <c r="E172" s="34"/>
      <c r="F172" s="35" t="str">
        <f aca="false">IF(B172="","",IFERROR(VLOOKUP(B172,MATRICEIMMAT,3,0),"inconnu"))</f>
        <v/>
      </c>
      <c r="G172" s="33" t="str">
        <f aca="false">IF(ISBLANK(H172),"",IF(MONTH(H172)=1,"Janvier",IF(MONTH(H172)=2,"Février",IF(MONTH(H172)=3,"Mars",IF(MONTH(H172)=4,"Avril",IF(MONTH(H172)=5,"Mai",IF(MONTH(H172)=6,"Juin",IF(MONTH(H172)=7,"Juillet",IF(MONTH(H172)=8,"Août",IF(MONTH(H172)=9,"Septembre",IF(MONTH(H172)=10,"Octobre",IF(MONTH(H172)=11,"Novembre",IF(MONTH(H172)=12,"Décembre")))))))))))))</f>
        <v/>
      </c>
      <c r="H172" s="36"/>
      <c r="I172" s="37"/>
      <c r="J172" s="37"/>
      <c r="K172" s="37"/>
      <c r="L172" s="38"/>
      <c r="M172" s="39"/>
      <c r="N172" s="40"/>
      <c r="O172" s="41"/>
      <c r="P172" s="43"/>
    </row>
    <row r="173" customFormat="false" ht="15" hidden="false" customHeight="true" outlineLevel="0" collapsed="false">
      <c r="A173" s="30" t="str">
        <f aca="false">IF(B173="","",A172+1)</f>
        <v/>
      </c>
      <c r="B173" s="31"/>
      <c r="C173" s="32" t="str">
        <f aca="false">IF(B173="","",CONCATENATE(B173,"-",D173))</f>
        <v/>
      </c>
      <c r="D173" s="33" t="str">
        <f aca="false">IF(B173="","",IFERROR(VLOOKUP(B173,MATRICEIMMAT,2,0),"inconnu"))</f>
        <v/>
      </c>
      <c r="E173" s="34"/>
      <c r="F173" s="35" t="str">
        <f aca="false">IF(B173="","",IFERROR(VLOOKUP(B173,MATRICEIMMAT,3,0),"inconnu"))</f>
        <v/>
      </c>
      <c r="G173" s="33" t="str">
        <f aca="false">IF(ISBLANK(H173),"",IF(MONTH(H173)=1,"Janvier",IF(MONTH(H173)=2,"Février",IF(MONTH(H173)=3,"Mars",IF(MONTH(H173)=4,"Avril",IF(MONTH(H173)=5,"Mai",IF(MONTH(H173)=6,"Juin",IF(MONTH(H173)=7,"Juillet",IF(MONTH(H173)=8,"Août",IF(MONTH(H173)=9,"Septembre",IF(MONTH(H173)=10,"Octobre",IF(MONTH(H173)=11,"Novembre",IF(MONTH(H173)=12,"Décembre")))))))))))))</f>
        <v/>
      </c>
      <c r="H173" s="36"/>
      <c r="I173" s="37"/>
      <c r="J173" s="37"/>
      <c r="K173" s="37"/>
      <c r="L173" s="38"/>
      <c r="M173" s="39"/>
      <c r="N173" s="40"/>
      <c r="O173" s="41"/>
      <c r="P173" s="43"/>
    </row>
    <row r="174" customFormat="false" ht="15" hidden="false" customHeight="true" outlineLevel="0" collapsed="false">
      <c r="A174" s="30" t="str">
        <f aca="false">IF(B174="","",A173+1)</f>
        <v/>
      </c>
      <c r="B174" s="31"/>
      <c r="C174" s="32" t="str">
        <f aca="false">IF(B174="","",CONCATENATE(B174,"-",D174))</f>
        <v/>
      </c>
      <c r="D174" s="33" t="str">
        <f aca="false">IF(B174="","",IFERROR(VLOOKUP(B174,MATRICEIMMAT,2,0),"inconnu"))</f>
        <v/>
      </c>
      <c r="E174" s="34"/>
      <c r="F174" s="35" t="str">
        <f aca="false">IF(B174="","",IFERROR(VLOOKUP(B174,MATRICEIMMAT,3,0),"inconnu"))</f>
        <v/>
      </c>
      <c r="G174" s="33" t="str">
        <f aca="false">IF(ISBLANK(H174),"",IF(MONTH(H174)=1,"Janvier",IF(MONTH(H174)=2,"Février",IF(MONTH(H174)=3,"Mars",IF(MONTH(H174)=4,"Avril",IF(MONTH(H174)=5,"Mai",IF(MONTH(H174)=6,"Juin",IF(MONTH(H174)=7,"Juillet",IF(MONTH(H174)=8,"Août",IF(MONTH(H174)=9,"Septembre",IF(MONTH(H174)=10,"Octobre",IF(MONTH(H174)=11,"Novembre",IF(MONTH(H174)=12,"Décembre")))))))))))))</f>
        <v/>
      </c>
      <c r="H174" s="36"/>
      <c r="I174" s="37"/>
      <c r="J174" s="37"/>
      <c r="K174" s="37"/>
      <c r="L174" s="38"/>
      <c r="M174" s="39"/>
      <c r="N174" s="40"/>
      <c r="O174" s="41"/>
      <c r="P174" s="43"/>
    </row>
    <row r="175" customFormat="false" ht="15" hidden="false" customHeight="true" outlineLevel="0" collapsed="false">
      <c r="A175" s="30" t="str">
        <f aca="false">IF(B175="","",A174+1)</f>
        <v/>
      </c>
      <c r="B175" s="31"/>
      <c r="C175" s="32" t="str">
        <f aca="false">IF(B175="","",CONCATENATE(B175,"-",D175))</f>
        <v/>
      </c>
      <c r="D175" s="33" t="str">
        <f aca="false">IF(B175="","",IFERROR(VLOOKUP(B175,MATRICEIMMAT,2,0),"inconnu"))</f>
        <v/>
      </c>
      <c r="E175" s="34"/>
      <c r="F175" s="35" t="str">
        <f aca="false">IF(B175="","",IFERROR(VLOOKUP(B175,MATRICEIMMAT,3,0),"inconnu"))</f>
        <v/>
      </c>
      <c r="G175" s="33" t="str">
        <f aca="false">IF(ISBLANK(H175),"",IF(MONTH(H175)=1,"Janvier",IF(MONTH(H175)=2,"Février",IF(MONTH(H175)=3,"Mars",IF(MONTH(H175)=4,"Avril",IF(MONTH(H175)=5,"Mai",IF(MONTH(H175)=6,"Juin",IF(MONTH(H175)=7,"Juillet",IF(MONTH(H175)=8,"Août",IF(MONTH(H175)=9,"Septembre",IF(MONTH(H175)=10,"Octobre",IF(MONTH(H175)=11,"Novembre",IF(MONTH(H175)=12,"Décembre")))))))))))))</f>
        <v/>
      </c>
      <c r="H175" s="36"/>
      <c r="I175" s="37"/>
      <c r="J175" s="37"/>
      <c r="K175" s="37"/>
      <c r="L175" s="38"/>
      <c r="M175" s="39"/>
      <c r="N175" s="40"/>
      <c r="O175" s="41"/>
      <c r="P175" s="43"/>
    </row>
    <row r="176" customFormat="false" ht="15" hidden="false" customHeight="true" outlineLevel="0" collapsed="false">
      <c r="A176" s="30" t="str">
        <f aca="false">IF(B176="","",A175+1)</f>
        <v/>
      </c>
      <c r="B176" s="31"/>
      <c r="C176" s="32" t="str">
        <f aca="false">IF(B176="","",CONCATENATE(B176,"-",D176))</f>
        <v/>
      </c>
      <c r="D176" s="33" t="str">
        <f aca="false">IF(B176="","",IFERROR(VLOOKUP(B176,MATRICEIMMAT,2,0),"inconnu"))</f>
        <v/>
      </c>
      <c r="E176" s="34"/>
      <c r="F176" s="35" t="str">
        <f aca="false">IF(B176="","",IFERROR(VLOOKUP(B176,MATRICEIMMAT,3,0),"inconnu"))</f>
        <v/>
      </c>
      <c r="G176" s="33" t="str">
        <f aca="false">IF(ISBLANK(H176),"",IF(MONTH(H176)=1,"Janvier",IF(MONTH(H176)=2,"Février",IF(MONTH(H176)=3,"Mars",IF(MONTH(H176)=4,"Avril",IF(MONTH(H176)=5,"Mai",IF(MONTH(H176)=6,"Juin",IF(MONTH(H176)=7,"Juillet",IF(MONTH(H176)=8,"Août",IF(MONTH(H176)=9,"Septembre",IF(MONTH(H176)=10,"Octobre",IF(MONTH(H176)=11,"Novembre",IF(MONTH(H176)=12,"Décembre")))))))))))))</f>
        <v/>
      </c>
      <c r="H176" s="36"/>
      <c r="I176" s="37"/>
      <c r="J176" s="37"/>
      <c r="K176" s="37"/>
      <c r="L176" s="38"/>
      <c r="M176" s="39"/>
      <c r="N176" s="40"/>
      <c r="O176" s="41"/>
      <c r="P176" s="43"/>
    </row>
    <row r="177" customFormat="false" ht="15" hidden="false" customHeight="true" outlineLevel="0" collapsed="false">
      <c r="A177" s="30" t="str">
        <f aca="false">IF(B177="","",A176+1)</f>
        <v/>
      </c>
      <c r="B177" s="31"/>
      <c r="C177" s="32" t="str">
        <f aca="false">IF(B177="","",CONCATENATE(B177,"-",D177))</f>
        <v/>
      </c>
      <c r="D177" s="33" t="str">
        <f aca="false">IF(B177="","",IFERROR(VLOOKUP(B177,MATRICEIMMAT,2,0),"inconnu"))</f>
        <v/>
      </c>
      <c r="E177" s="34"/>
      <c r="F177" s="35" t="str">
        <f aca="false">IF(B177="","",IFERROR(VLOOKUP(B177,MATRICEIMMAT,3,0),"inconnu"))</f>
        <v/>
      </c>
      <c r="G177" s="33" t="str">
        <f aca="false">IF(ISBLANK(H177),"",IF(MONTH(H177)=1,"Janvier",IF(MONTH(H177)=2,"Février",IF(MONTH(H177)=3,"Mars",IF(MONTH(H177)=4,"Avril",IF(MONTH(H177)=5,"Mai",IF(MONTH(H177)=6,"Juin",IF(MONTH(H177)=7,"Juillet",IF(MONTH(H177)=8,"Août",IF(MONTH(H177)=9,"Septembre",IF(MONTH(H177)=10,"Octobre",IF(MONTH(H177)=11,"Novembre",IF(MONTH(H177)=12,"Décembre")))))))))))))</f>
        <v/>
      </c>
      <c r="H177" s="36"/>
      <c r="I177" s="37"/>
      <c r="J177" s="37"/>
      <c r="K177" s="37"/>
      <c r="L177" s="38"/>
      <c r="M177" s="39"/>
      <c r="N177" s="40"/>
      <c r="O177" s="41"/>
      <c r="P177" s="43"/>
    </row>
    <row r="178" customFormat="false" ht="15" hidden="false" customHeight="true" outlineLevel="0" collapsed="false">
      <c r="A178" s="30" t="str">
        <f aca="false">IF(B178="","",A177+1)</f>
        <v/>
      </c>
      <c r="B178" s="31"/>
      <c r="C178" s="32" t="str">
        <f aca="false">IF(B178="","",CONCATENATE(B178,"-",D178))</f>
        <v/>
      </c>
      <c r="D178" s="33" t="str">
        <f aca="false">IF(B178="","",IFERROR(VLOOKUP(B178,MATRICEIMMAT,2,0),"inconnu"))</f>
        <v/>
      </c>
      <c r="E178" s="34"/>
      <c r="F178" s="35" t="str">
        <f aca="false">IF(B178="","",IFERROR(VLOOKUP(B178,MATRICEIMMAT,3,0),"inconnu"))</f>
        <v/>
      </c>
      <c r="G178" s="33" t="str">
        <f aca="false">IF(ISBLANK(H178),"",IF(MONTH(H178)=1,"Janvier",IF(MONTH(H178)=2,"Février",IF(MONTH(H178)=3,"Mars",IF(MONTH(H178)=4,"Avril",IF(MONTH(H178)=5,"Mai",IF(MONTH(H178)=6,"Juin",IF(MONTH(H178)=7,"Juillet",IF(MONTH(H178)=8,"Août",IF(MONTH(H178)=9,"Septembre",IF(MONTH(H178)=10,"Octobre",IF(MONTH(H178)=11,"Novembre",IF(MONTH(H178)=12,"Décembre")))))))))))))</f>
        <v/>
      </c>
      <c r="H178" s="36"/>
      <c r="I178" s="37"/>
      <c r="J178" s="37"/>
      <c r="K178" s="37"/>
      <c r="L178" s="38"/>
      <c r="M178" s="39"/>
      <c r="N178" s="40"/>
      <c r="O178" s="41"/>
      <c r="P178" s="43"/>
    </row>
    <row r="179" customFormat="false" ht="15" hidden="false" customHeight="true" outlineLevel="0" collapsed="false">
      <c r="A179" s="30" t="str">
        <f aca="false">IF(B179="","",A178+1)</f>
        <v/>
      </c>
      <c r="B179" s="31"/>
      <c r="C179" s="32" t="str">
        <f aca="false">IF(B179="","",CONCATENATE(B179,"-",D179))</f>
        <v/>
      </c>
      <c r="D179" s="33" t="str">
        <f aca="false">IF(B179="","",IFERROR(VLOOKUP(B179,MATRICEIMMAT,2,0),"inconnu"))</f>
        <v/>
      </c>
      <c r="E179" s="34"/>
      <c r="F179" s="35" t="str">
        <f aca="false">IF(B179="","",IFERROR(VLOOKUP(B179,MATRICEIMMAT,3,0),"inconnu"))</f>
        <v/>
      </c>
      <c r="G179" s="33" t="str">
        <f aca="false">IF(ISBLANK(H179),"",IF(MONTH(H179)=1,"Janvier",IF(MONTH(H179)=2,"Février",IF(MONTH(H179)=3,"Mars",IF(MONTH(H179)=4,"Avril",IF(MONTH(H179)=5,"Mai",IF(MONTH(H179)=6,"Juin",IF(MONTH(H179)=7,"Juillet",IF(MONTH(H179)=8,"Août",IF(MONTH(H179)=9,"Septembre",IF(MONTH(H179)=10,"Octobre",IF(MONTH(H179)=11,"Novembre",IF(MONTH(H179)=12,"Décembre")))))))))))))</f>
        <v/>
      </c>
      <c r="H179" s="36"/>
      <c r="I179" s="37"/>
      <c r="J179" s="37"/>
      <c r="K179" s="37"/>
      <c r="L179" s="38"/>
      <c r="M179" s="39"/>
      <c r="N179" s="40"/>
      <c r="O179" s="41"/>
      <c r="P179" s="43"/>
    </row>
    <row r="180" customFormat="false" ht="15" hidden="false" customHeight="true" outlineLevel="0" collapsed="false">
      <c r="A180" s="30" t="str">
        <f aca="false">IF(B180="","",A179+1)</f>
        <v/>
      </c>
      <c r="B180" s="31"/>
      <c r="C180" s="32" t="str">
        <f aca="false">IF(B180="","",CONCATENATE(B180,"-",D180))</f>
        <v/>
      </c>
      <c r="D180" s="33" t="str">
        <f aca="false">IF(B180="","",IFERROR(VLOOKUP(B180,MATRICEIMMAT,2,0),"inconnu"))</f>
        <v/>
      </c>
      <c r="E180" s="34"/>
      <c r="F180" s="35" t="str">
        <f aca="false">IF(B180="","",IFERROR(VLOOKUP(B180,MATRICEIMMAT,3,0),"inconnu"))</f>
        <v/>
      </c>
      <c r="G180" s="33" t="str">
        <f aca="false">IF(ISBLANK(H180),"",IF(MONTH(H180)=1,"Janvier",IF(MONTH(H180)=2,"Février",IF(MONTH(H180)=3,"Mars",IF(MONTH(H180)=4,"Avril",IF(MONTH(H180)=5,"Mai",IF(MONTH(H180)=6,"Juin",IF(MONTH(H180)=7,"Juillet",IF(MONTH(H180)=8,"Août",IF(MONTH(H180)=9,"Septembre",IF(MONTH(H180)=10,"Octobre",IF(MONTH(H180)=11,"Novembre",IF(MONTH(H180)=12,"Décembre")))))))))))))</f>
        <v/>
      </c>
      <c r="H180" s="36"/>
      <c r="I180" s="37"/>
      <c r="J180" s="37"/>
      <c r="K180" s="37"/>
      <c r="L180" s="38"/>
      <c r="M180" s="39"/>
      <c r="N180" s="40"/>
      <c r="O180" s="41"/>
      <c r="P180" s="43"/>
    </row>
    <row r="181" customFormat="false" ht="15" hidden="false" customHeight="true" outlineLevel="0" collapsed="false">
      <c r="A181" s="30" t="str">
        <f aca="false">IF(B181="","",A180+1)</f>
        <v/>
      </c>
      <c r="B181" s="31"/>
      <c r="C181" s="32" t="str">
        <f aca="false">IF(B181="","",CONCATENATE(B181,"-",D181))</f>
        <v/>
      </c>
      <c r="D181" s="33" t="str">
        <f aca="false">IF(B181="","",IFERROR(VLOOKUP(B181,MATRICEIMMAT,2,0),"inconnu"))</f>
        <v/>
      </c>
      <c r="E181" s="34"/>
      <c r="F181" s="35" t="str">
        <f aca="false">IF(B181="","",IFERROR(VLOOKUP(B181,MATRICEIMMAT,3,0),"inconnu"))</f>
        <v/>
      </c>
      <c r="G181" s="33" t="str">
        <f aca="false">IF(ISBLANK(H181),"",IF(MONTH(H181)=1,"Janvier",IF(MONTH(H181)=2,"Février",IF(MONTH(H181)=3,"Mars",IF(MONTH(H181)=4,"Avril",IF(MONTH(H181)=5,"Mai",IF(MONTH(H181)=6,"Juin",IF(MONTH(H181)=7,"Juillet",IF(MONTH(H181)=8,"Août",IF(MONTH(H181)=9,"Septembre",IF(MONTH(H181)=10,"Octobre",IF(MONTH(H181)=11,"Novembre",IF(MONTH(H181)=12,"Décembre")))))))))))))</f>
        <v/>
      </c>
      <c r="H181" s="36"/>
      <c r="I181" s="37"/>
      <c r="J181" s="37"/>
      <c r="K181" s="37"/>
      <c r="L181" s="38"/>
      <c r="M181" s="39"/>
      <c r="N181" s="40"/>
      <c r="O181" s="41"/>
      <c r="P181" s="43"/>
    </row>
    <row r="182" customFormat="false" ht="15" hidden="false" customHeight="true" outlineLevel="0" collapsed="false">
      <c r="A182" s="30" t="str">
        <f aca="false">IF(B182="","",A181+1)</f>
        <v/>
      </c>
      <c r="B182" s="31"/>
      <c r="C182" s="32" t="str">
        <f aca="false">IF(B182="","",CONCATENATE(B182,"-",D182))</f>
        <v/>
      </c>
      <c r="D182" s="33" t="str">
        <f aca="false">IF(B182="","",IFERROR(VLOOKUP(B182,MATRICEIMMAT,2,0),"inconnu"))</f>
        <v/>
      </c>
      <c r="E182" s="34"/>
      <c r="F182" s="35" t="str">
        <f aca="false">IF(B182="","",IFERROR(VLOOKUP(B182,MATRICEIMMAT,3,0),"inconnu"))</f>
        <v/>
      </c>
      <c r="G182" s="33" t="str">
        <f aca="false">IF(ISBLANK(H182),"",IF(MONTH(H182)=1,"Janvier",IF(MONTH(H182)=2,"Février",IF(MONTH(H182)=3,"Mars",IF(MONTH(H182)=4,"Avril",IF(MONTH(H182)=5,"Mai",IF(MONTH(H182)=6,"Juin",IF(MONTH(H182)=7,"Juillet",IF(MONTH(H182)=8,"Août",IF(MONTH(H182)=9,"Septembre",IF(MONTH(H182)=10,"Octobre",IF(MONTH(H182)=11,"Novembre",IF(MONTH(H182)=12,"Décembre")))))))))))))</f>
        <v/>
      </c>
      <c r="H182" s="36"/>
      <c r="I182" s="37"/>
      <c r="J182" s="37"/>
      <c r="K182" s="37"/>
      <c r="L182" s="38"/>
      <c r="M182" s="39"/>
      <c r="N182" s="40"/>
      <c r="O182" s="41"/>
      <c r="P182" s="43"/>
    </row>
    <row r="183" customFormat="false" ht="15" hidden="false" customHeight="true" outlineLevel="0" collapsed="false">
      <c r="A183" s="30" t="str">
        <f aca="false">IF(B183="","",A182+1)</f>
        <v/>
      </c>
      <c r="B183" s="31"/>
      <c r="C183" s="32" t="str">
        <f aca="false">IF(B183="","",CONCATENATE(B183,"-",D183))</f>
        <v/>
      </c>
      <c r="D183" s="33" t="str">
        <f aca="false">IF(B183="","",IFERROR(VLOOKUP(B183,MATRICEIMMAT,2,0),"inconnu"))</f>
        <v/>
      </c>
      <c r="E183" s="34"/>
      <c r="F183" s="35" t="str">
        <f aca="false">IF(B183="","",IFERROR(VLOOKUP(B183,MATRICEIMMAT,3,0),"inconnu"))</f>
        <v/>
      </c>
      <c r="G183" s="33" t="str">
        <f aca="false">IF(ISBLANK(H183),"",IF(MONTH(H183)=1,"Janvier",IF(MONTH(H183)=2,"Février",IF(MONTH(H183)=3,"Mars",IF(MONTH(H183)=4,"Avril",IF(MONTH(H183)=5,"Mai",IF(MONTH(H183)=6,"Juin",IF(MONTH(H183)=7,"Juillet",IF(MONTH(H183)=8,"Août",IF(MONTH(H183)=9,"Septembre",IF(MONTH(H183)=10,"Octobre",IF(MONTH(H183)=11,"Novembre",IF(MONTH(H183)=12,"Décembre")))))))))))))</f>
        <v/>
      </c>
      <c r="H183" s="36"/>
      <c r="I183" s="37"/>
      <c r="J183" s="37"/>
      <c r="K183" s="37"/>
      <c r="L183" s="38"/>
      <c r="M183" s="39"/>
      <c r="N183" s="40"/>
      <c r="O183" s="41"/>
      <c r="P183" s="43"/>
    </row>
    <row r="184" customFormat="false" ht="15" hidden="false" customHeight="true" outlineLevel="0" collapsed="false">
      <c r="A184" s="30" t="str">
        <f aca="false">IF(B184="","",A183+1)</f>
        <v/>
      </c>
      <c r="B184" s="31"/>
      <c r="C184" s="32" t="str">
        <f aca="false">IF(B184="","",CONCATENATE(B184,"-",D184))</f>
        <v/>
      </c>
      <c r="D184" s="33" t="str">
        <f aca="false">IF(B184="","",IFERROR(VLOOKUP(B184,MATRICEIMMAT,2,0),"inconnu"))</f>
        <v/>
      </c>
      <c r="E184" s="34"/>
      <c r="F184" s="35" t="str">
        <f aca="false">IF(B184="","",IFERROR(VLOOKUP(B184,MATRICEIMMAT,3,0),"inconnu"))</f>
        <v/>
      </c>
      <c r="G184" s="33" t="str">
        <f aca="false">IF(ISBLANK(H184),"",IF(MONTH(H184)=1,"Janvier",IF(MONTH(H184)=2,"Février",IF(MONTH(H184)=3,"Mars",IF(MONTH(H184)=4,"Avril",IF(MONTH(H184)=5,"Mai",IF(MONTH(H184)=6,"Juin",IF(MONTH(H184)=7,"Juillet",IF(MONTH(H184)=8,"Août",IF(MONTH(H184)=9,"Septembre",IF(MONTH(H184)=10,"Octobre",IF(MONTH(H184)=11,"Novembre",IF(MONTH(H184)=12,"Décembre")))))))))))))</f>
        <v/>
      </c>
      <c r="H184" s="36"/>
      <c r="I184" s="37"/>
      <c r="J184" s="37"/>
      <c r="K184" s="37"/>
      <c r="L184" s="38"/>
      <c r="M184" s="39"/>
      <c r="N184" s="40"/>
      <c r="O184" s="41"/>
      <c r="P184" s="43"/>
    </row>
    <row r="185" customFormat="false" ht="27" hidden="false" customHeight="true" outlineLevel="0" collapsed="false">
      <c r="A185" s="30" t="str">
        <f aca="false">IF(B185="","",A184+1)</f>
        <v/>
      </c>
      <c r="B185" s="31"/>
      <c r="C185" s="32" t="str">
        <f aca="false">IF(B185="","",CONCATENATE(B185,"-",D185))</f>
        <v/>
      </c>
      <c r="D185" s="33" t="str">
        <f aca="false">IF(B185="","",IFERROR(VLOOKUP(B185,MATRICEIMMAT,2,0),"inconnu"))</f>
        <v/>
      </c>
      <c r="E185" s="34"/>
      <c r="F185" s="35" t="str">
        <f aca="false">IF(B185="","",IFERROR(VLOOKUP(B185,MATRICEIMMAT,3,0),"inconnu"))</f>
        <v/>
      </c>
      <c r="G185" s="33" t="str">
        <f aca="false">IF(ISBLANK(H185),"",IF(MONTH(H185)=1,"Janvier",IF(MONTH(H185)=2,"Février",IF(MONTH(H185)=3,"Mars",IF(MONTH(H185)=4,"Avril",IF(MONTH(H185)=5,"Mai",IF(MONTH(H185)=6,"Juin",IF(MONTH(H185)=7,"Juillet",IF(MONTH(H185)=8,"Août",IF(MONTH(H185)=9,"Septembre",IF(MONTH(H185)=10,"Octobre",IF(MONTH(H185)=11,"Novembre",IF(MONTH(H185)=12,"Décembre")))))))))))))</f>
        <v/>
      </c>
      <c r="H185" s="36"/>
      <c r="I185" s="37"/>
      <c r="J185" s="37"/>
      <c r="K185" s="37"/>
      <c r="L185" s="38"/>
      <c r="M185" s="39"/>
      <c r="N185" s="40"/>
      <c r="O185" s="41"/>
      <c r="P185" s="43"/>
    </row>
    <row r="186" customFormat="false" ht="15" hidden="false" customHeight="true" outlineLevel="0" collapsed="false">
      <c r="A186" s="30" t="str">
        <f aca="false">IF(B186="","",A185+1)</f>
        <v/>
      </c>
      <c r="B186" s="31"/>
      <c r="C186" s="32" t="str">
        <f aca="false">IF(B186="","",CONCATENATE(B186,"-",D186))</f>
        <v/>
      </c>
      <c r="D186" s="33" t="str">
        <f aca="false">IF(B186="","",IFERROR(VLOOKUP(B186,MATRICEIMMAT,2,0),"inconnu"))</f>
        <v/>
      </c>
      <c r="E186" s="34"/>
      <c r="F186" s="35" t="str">
        <f aca="false">IF(B186="","",IFERROR(VLOOKUP(B186,MATRICEIMMAT,3,0),"inconnu"))</f>
        <v/>
      </c>
      <c r="G186" s="33" t="str">
        <f aca="false">IF(ISBLANK(H186),"",IF(MONTH(H186)=1,"Janvier",IF(MONTH(H186)=2,"Février",IF(MONTH(H186)=3,"Mars",IF(MONTH(H186)=4,"Avril",IF(MONTH(H186)=5,"Mai",IF(MONTH(H186)=6,"Juin",IF(MONTH(H186)=7,"Juillet",IF(MONTH(H186)=8,"Août",IF(MONTH(H186)=9,"Septembre",IF(MONTH(H186)=10,"Octobre",IF(MONTH(H186)=11,"Novembre",IF(MONTH(H186)=12,"Décembre")))))))))))))</f>
        <v/>
      </c>
      <c r="H186" s="36"/>
      <c r="I186" s="37"/>
      <c r="J186" s="37"/>
      <c r="K186" s="37"/>
      <c r="L186" s="38"/>
      <c r="M186" s="39"/>
      <c r="N186" s="40"/>
      <c r="O186" s="41"/>
      <c r="P186" s="43"/>
    </row>
    <row r="187" customFormat="false" ht="15" hidden="false" customHeight="true" outlineLevel="0" collapsed="false">
      <c r="A187" s="30" t="str">
        <f aca="false">IF(B187="","",A186+1)</f>
        <v/>
      </c>
      <c r="B187" s="31"/>
      <c r="C187" s="32" t="str">
        <f aca="false">IF(B187="","",CONCATENATE(B187,"-",D187))</f>
        <v/>
      </c>
      <c r="D187" s="33" t="str">
        <f aca="false">IF(B187="","",IFERROR(VLOOKUP(B187,MATRICEIMMAT,2,0),"inconnu"))</f>
        <v/>
      </c>
      <c r="E187" s="34"/>
      <c r="F187" s="35" t="str">
        <f aca="false">IF(B187="","",IFERROR(VLOOKUP(B187,MATRICEIMMAT,3,0),"inconnu"))</f>
        <v/>
      </c>
      <c r="G187" s="33" t="str">
        <f aca="false">IF(ISBLANK(H187),"",IF(MONTH(H187)=1,"Janvier",IF(MONTH(H187)=2,"Février",IF(MONTH(H187)=3,"Mars",IF(MONTH(H187)=4,"Avril",IF(MONTH(H187)=5,"Mai",IF(MONTH(H187)=6,"Juin",IF(MONTH(H187)=7,"Juillet",IF(MONTH(H187)=8,"Août",IF(MONTH(H187)=9,"Septembre",IF(MONTH(H187)=10,"Octobre",IF(MONTH(H187)=11,"Novembre",IF(MONTH(H187)=12,"Décembre")))))))))))))</f>
        <v/>
      </c>
      <c r="H187" s="36"/>
      <c r="I187" s="37"/>
      <c r="J187" s="37"/>
      <c r="K187" s="37"/>
      <c r="L187" s="38"/>
      <c r="M187" s="39"/>
      <c r="N187" s="40"/>
      <c r="O187" s="41"/>
      <c r="P187" s="43"/>
    </row>
    <row r="188" customFormat="false" ht="15" hidden="false" customHeight="true" outlineLevel="0" collapsed="false">
      <c r="A188" s="30" t="str">
        <f aca="false">IF(B188="","",A187+1)</f>
        <v/>
      </c>
      <c r="B188" s="31"/>
      <c r="C188" s="32" t="str">
        <f aca="false">IF(B188="","",CONCATENATE(B188,"-",D188))</f>
        <v/>
      </c>
      <c r="D188" s="33" t="str">
        <f aca="false">IF(B188="","",IFERROR(VLOOKUP(B188,MATRICEIMMAT,2,0),"inconnu"))</f>
        <v/>
      </c>
      <c r="E188" s="34"/>
      <c r="F188" s="35" t="str">
        <f aca="false">IF(B188="","",IFERROR(VLOOKUP(B188,MATRICEIMMAT,3,0),"inconnu"))</f>
        <v/>
      </c>
      <c r="G188" s="33" t="str">
        <f aca="false">IF(ISBLANK(H188),"",IF(MONTH(H188)=1,"Janvier",IF(MONTH(H188)=2,"Février",IF(MONTH(H188)=3,"Mars",IF(MONTH(H188)=4,"Avril",IF(MONTH(H188)=5,"Mai",IF(MONTH(H188)=6,"Juin",IF(MONTH(H188)=7,"Juillet",IF(MONTH(H188)=8,"Août",IF(MONTH(H188)=9,"Septembre",IF(MONTH(H188)=10,"Octobre",IF(MONTH(H188)=11,"Novembre",IF(MONTH(H188)=12,"Décembre")))))))))))))</f>
        <v/>
      </c>
      <c r="H188" s="36"/>
      <c r="I188" s="37"/>
      <c r="J188" s="37"/>
      <c r="K188" s="37"/>
      <c r="L188" s="38"/>
      <c r="M188" s="39"/>
      <c r="N188" s="40"/>
      <c r="O188" s="41"/>
      <c r="P188" s="43"/>
    </row>
    <row r="189" customFormat="false" ht="15" hidden="false" customHeight="true" outlineLevel="0" collapsed="false">
      <c r="A189" s="30" t="str">
        <f aca="false">IF(B189="","",A188+1)</f>
        <v/>
      </c>
      <c r="B189" s="31"/>
      <c r="C189" s="32" t="str">
        <f aca="false">IF(B189="","",CONCATENATE(B189,"-",D189))</f>
        <v/>
      </c>
      <c r="D189" s="33" t="str">
        <f aca="false">IF(B189="","",IFERROR(VLOOKUP(B189,MATRICEIMMAT,2,0),"inconnu"))</f>
        <v/>
      </c>
      <c r="E189" s="34"/>
      <c r="F189" s="35" t="str">
        <f aca="false">IF(B189="","",IFERROR(VLOOKUP(B189,MATRICEIMMAT,3,0),"inconnu"))</f>
        <v/>
      </c>
      <c r="G189" s="33" t="str">
        <f aca="false">IF(ISBLANK(H189),"",IF(MONTH(H189)=1,"Janvier",IF(MONTH(H189)=2,"Février",IF(MONTH(H189)=3,"Mars",IF(MONTH(H189)=4,"Avril",IF(MONTH(H189)=5,"Mai",IF(MONTH(H189)=6,"Juin",IF(MONTH(H189)=7,"Juillet",IF(MONTH(H189)=8,"Août",IF(MONTH(H189)=9,"Septembre",IF(MONTH(H189)=10,"Octobre",IF(MONTH(H189)=11,"Novembre",IF(MONTH(H189)=12,"Décembre")))))))))))))</f>
        <v/>
      </c>
      <c r="H189" s="36"/>
      <c r="I189" s="37"/>
      <c r="J189" s="37"/>
      <c r="K189" s="37"/>
      <c r="L189" s="38"/>
      <c r="M189" s="39"/>
      <c r="N189" s="40"/>
      <c r="O189" s="41"/>
      <c r="P189" s="43"/>
    </row>
    <row r="190" customFormat="false" ht="15" hidden="false" customHeight="true" outlineLevel="0" collapsed="false">
      <c r="A190" s="30" t="str">
        <f aca="false">IF(B190="","",A189+1)</f>
        <v/>
      </c>
      <c r="B190" s="31"/>
      <c r="C190" s="32" t="str">
        <f aca="false">IF(B190="","",CONCATENATE(B190,"-",D190))</f>
        <v/>
      </c>
      <c r="D190" s="33" t="str">
        <f aca="false">IF(B190="","",IFERROR(VLOOKUP(B190,MATRICEIMMAT,2,0),"inconnu"))</f>
        <v/>
      </c>
      <c r="E190" s="34"/>
      <c r="F190" s="35" t="str">
        <f aca="false">IF(B190="","",IFERROR(VLOOKUP(B190,MATRICEIMMAT,3,0),"inconnu"))</f>
        <v/>
      </c>
      <c r="G190" s="33" t="str">
        <f aca="false">IF(ISBLANK(H190),"",IF(MONTH(H190)=1,"Janvier",IF(MONTH(H190)=2,"Février",IF(MONTH(H190)=3,"Mars",IF(MONTH(H190)=4,"Avril",IF(MONTH(H190)=5,"Mai",IF(MONTH(H190)=6,"Juin",IF(MONTH(H190)=7,"Juillet",IF(MONTH(H190)=8,"Août",IF(MONTH(H190)=9,"Septembre",IF(MONTH(H190)=10,"Octobre",IF(MONTH(H190)=11,"Novembre",IF(MONTH(H190)=12,"Décembre")))))))))))))</f>
        <v/>
      </c>
      <c r="H190" s="36"/>
      <c r="I190" s="37"/>
      <c r="J190" s="37"/>
      <c r="K190" s="37"/>
      <c r="L190" s="38"/>
      <c r="M190" s="39"/>
      <c r="N190" s="40"/>
      <c r="O190" s="41"/>
      <c r="P190" s="43"/>
    </row>
    <row r="191" customFormat="false" ht="15" hidden="false" customHeight="true" outlineLevel="0" collapsed="false">
      <c r="A191" s="30" t="str">
        <f aca="false">IF(B191="","",A190+1)</f>
        <v/>
      </c>
      <c r="B191" s="31"/>
      <c r="C191" s="32" t="str">
        <f aca="false">IF(B191="","",CONCATENATE(B191,"-",D191))</f>
        <v/>
      </c>
      <c r="D191" s="33" t="str">
        <f aca="false">IF(B191="","",IFERROR(VLOOKUP(B191,MATRICEIMMAT,2,0),"inconnu"))</f>
        <v/>
      </c>
      <c r="E191" s="34"/>
      <c r="F191" s="35" t="str">
        <f aca="false">IF(B191="","",IFERROR(VLOOKUP(B191,MATRICEIMMAT,3,0),"inconnu"))</f>
        <v/>
      </c>
      <c r="G191" s="33" t="str">
        <f aca="false">IF(ISBLANK(H191),"",IF(MONTH(H191)=1,"Janvier",IF(MONTH(H191)=2,"Février",IF(MONTH(H191)=3,"Mars",IF(MONTH(H191)=4,"Avril",IF(MONTH(H191)=5,"Mai",IF(MONTH(H191)=6,"Juin",IF(MONTH(H191)=7,"Juillet",IF(MONTH(H191)=8,"Août",IF(MONTH(H191)=9,"Septembre",IF(MONTH(H191)=10,"Octobre",IF(MONTH(H191)=11,"Novembre",IF(MONTH(H191)=12,"Décembre")))))))))))))</f>
        <v/>
      </c>
      <c r="H191" s="36"/>
      <c r="I191" s="37"/>
      <c r="J191" s="37"/>
      <c r="K191" s="37"/>
      <c r="L191" s="38"/>
      <c r="M191" s="39"/>
      <c r="N191" s="40"/>
      <c r="O191" s="41"/>
      <c r="P191" s="43"/>
    </row>
    <row r="192" customFormat="false" ht="15" hidden="false" customHeight="true" outlineLevel="0" collapsed="false">
      <c r="A192" s="30" t="str">
        <f aca="false">IF(B192="","",A191+1)</f>
        <v/>
      </c>
      <c r="B192" s="31"/>
      <c r="C192" s="32" t="str">
        <f aca="false">IF(B192="","",CONCATENATE(B192,"-",D192))</f>
        <v/>
      </c>
      <c r="D192" s="33" t="str">
        <f aca="false">IF(B192="","",IFERROR(VLOOKUP(B192,MATRICEIMMAT,2,0),"inconnu"))</f>
        <v/>
      </c>
      <c r="E192" s="34"/>
      <c r="F192" s="35" t="str">
        <f aca="false">IF(B192="","",IFERROR(VLOOKUP(B192,MATRICEIMMAT,3,0),"inconnu"))</f>
        <v/>
      </c>
      <c r="G192" s="33" t="str">
        <f aca="false">IF(ISBLANK(H192),"",IF(MONTH(H192)=1,"Janvier",IF(MONTH(H192)=2,"Février",IF(MONTH(H192)=3,"Mars",IF(MONTH(H192)=4,"Avril",IF(MONTH(H192)=5,"Mai",IF(MONTH(H192)=6,"Juin",IF(MONTH(H192)=7,"Juillet",IF(MONTH(H192)=8,"Août",IF(MONTH(H192)=9,"Septembre",IF(MONTH(H192)=10,"Octobre",IF(MONTH(H192)=11,"Novembre",IF(MONTH(H192)=12,"Décembre")))))))))))))</f>
        <v/>
      </c>
      <c r="H192" s="36"/>
      <c r="I192" s="37"/>
      <c r="J192" s="37"/>
      <c r="K192" s="37"/>
      <c r="L192" s="38"/>
      <c r="M192" s="39"/>
      <c r="N192" s="40"/>
      <c r="O192" s="41"/>
      <c r="P192" s="43"/>
    </row>
    <row r="193" customFormat="false" ht="15" hidden="false" customHeight="true" outlineLevel="0" collapsed="false">
      <c r="A193" s="30" t="str">
        <f aca="false">IF(B193="","",A192+1)</f>
        <v/>
      </c>
      <c r="B193" s="31"/>
      <c r="C193" s="32" t="str">
        <f aca="false">IF(B193="","",CONCATENATE(B193,"-",D193))</f>
        <v/>
      </c>
      <c r="D193" s="33" t="str">
        <f aca="false">IF(B193="","",IFERROR(VLOOKUP(B193,MATRICEIMMAT,2,0),"inconnu"))</f>
        <v/>
      </c>
      <c r="E193" s="34"/>
      <c r="F193" s="35" t="str">
        <f aca="false">IF(B193="","",IFERROR(VLOOKUP(B193,MATRICEIMMAT,3,0),"inconnu"))</f>
        <v/>
      </c>
      <c r="G193" s="33" t="str">
        <f aca="false">IF(ISBLANK(H193),"",IF(MONTH(H193)=1,"Janvier",IF(MONTH(H193)=2,"Février",IF(MONTH(H193)=3,"Mars",IF(MONTH(H193)=4,"Avril",IF(MONTH(H193)=5,"Mai",IF(MONTH(H193)=6,"Juin",IF(MONTH(H193)=7,"Juillet",IF(MONTH(H193)=8,"Août",IF(MONTH(H193)=9,"Septembre",IF(MONTH(H193)=10,"Octobre",IF(MONTH(H193)=11,"Novembre",IF(MONTH(H193)=12,"Décembre")))))))))))))</f>
        <v/>
      </c>
      <c r="H193" s="36"/>
      <c r="I193" s="37"/>
      <c r="J193" s="37"/>
      <c r="K193" s="37"/>
      <c r="L193" s="38"/>
      <c r="M193" s="39"/>
      <c r="N193" s="40"/>
      <c r="O193" s="41"/>
      <c r="P193" s="43"/>
    </row>
    <row r="194" customFormat="false" ht="15" hidden="false" customHeight="true" outlineLevel="0" collapsed="false">
      <c r="A194" s="30" t="str">
        <f aca="false">IF(B194="","",A193+1)</f>
        <v/>
      </c>
      <c r="B194" s="31"/>
      <c r="C194" s="32" t="str">
        <f aca="false">IF(B194="","",CONCATENATE(B194,"-",D194))</f>
        <v/>
      </c>
      <c r="D194" s="33" t="str">
        <f aca="false">IF(B194="","",IFERROR(VLOOKUP(B194,MATRICEIMMAT,2,0),"inconnu"))</f>
        <v/>
      </c>
      <c r="E194" s="34"/>
      <c r="F194" s="35" t="str">
        <f aca="false">IF(B194="","",IFERROR(VLOOKUP(B194,MATRICEIMMAT,3,0),"inconnu"))</f>
        <v/>
      </c>
      <c r="G194" s="33" t="str">
        <f aca="false">IF(ISBLANK(H194),"",IF(MONTH(H194)=1,"Janvier",IF(MONTH(H194)=2,"Février",IF(MONTH(H194)=3,"Mars",IF(MONTH(H194)=4,"Avril",IF(MONTH(H194)=5,"Mai",IF(MONTH(H194)=6,"Juin",IF(MONTH(H194)=7,"Juillet",IF(MONTH(H194)=8,"Août",IF(MONTH(H194)=9,"Septembre",IF(MONTH(H194)=10,"Octobre",IF(MONTH(H194)=11,"Novembre",IF(MONTH(H194)=12,"Décembre")))))))))))))</f>
        <v/>
      </c>
      <c r="H194" s="36"/>
      <c r="I194" s="37"/>
      <c r="J194" s="37"/>
      <c r="K194" s="37"/>
      <c r="L194" s="38"/>
      <c r="M194" s="39"/>
      <c r="N194" s="40"/>
      <c r="O194" s="41"/>
      <c r="P194" s="43"/>
    </row>
    <row r="195" customFormat="false" ht="15" hidden="false" customHeight="true" outlineLevel="0" collapsed="false">
      <c r="A195" s="30" t="str">
        <f aca="false">IF(B195="","",A194+1)</f>
        <v/>
      </c>
      <c r="B195" s="31"/>
      <c r="C195" s="32" t="str">
        <f aca="false">IF(B195="","",CONCATENATE(B195,"-",D195))</f>
        <v/>
      </c>
      <c r="D195" s="33" t="str">
        <f aca="false">IF(B195="","",IFERROR(VLOOKUP(B195,MATRICEIMMAT,2,0),"inconnu"))</f>
        <v/>
      </c>
      <c r="E195" s="34"/>
      <c r="F195" s="35" t="str">
        <f aca="false">IF(B195="","",IFERROR(VLOOKUP(B195,MATRICEIMMAT,3,0),"inconnu"))</f>
        <v/>
      </c>
      <c r="G195" s="33" t="str">
        <f aca="false">IF(ISBLANK(H195),"",IF(MONTH(H195)=1,"Janvier",IF(MONTH(H195)=2,"Février",IF(MONTH(H195)=3,"Mars",IF(MONTH(H195)=4,"Avril",IF(MONTH(H195)=5,"Mai",IF(MONTH(H195)=6,"Juin",IF(MONTH(H195)=7,"Juillet",IF(MONTH(H195)=8,"Août",IF(MONTH(H195)=9,"Septembre",IF(MONTH(H195)=10,"Octobre",IF(MONTH(H195)=11,"Novembre",IF(MONTH(H195)=12,"Décembre")))))))))))))</f>
        <v/>
      </c>
      <c r="H195" s="36"/>
      <c r="I195" s="37"/>
      <c r="J195" s="37"/>
      <c r="K195" s="37"/>
      <c r="L195" s="38"/>
      <c r="M195" s="39"/>
      <c r="N195" s="40"/>
      <c r="O195" s="41"/>
      <c r="P195" s="43"/>
    </row>
    <row r="196" customFormat="false" ht="15" hidden="false" customHeight="true" outlineLevel="0" collapsed="false">
      <c r="A196" s="30" t="str">
        <f aca="false">IF(B196="","",A195+1)</f>
        <v/>
      </c>
      <c r="B196" s="31"/>
      <c r="C196" s="32" t="str">
        <f aca="false">IF(B196="","",CONCATENATE(B196,"-",D196))</f>
        <v/>
      </c>
      <c r="D196" s="33" t="str">
        <f aca="false">IF(B196="","",IFERROR(VLOOKUP(B196,MATRICEIMMAT,2,0),"inconnu"))</f>
        <v/>
      </c>
      <c r="E196" s="34"/>
      <c r="F196" s="35" t="str">
        <f aca="false">IF(B196="","",IFERROR(VLOOKUP(B196,MATRICEIMMAT,3,0),"inconnu"))</f>
        <v/>
      </c>
      <c r="G196" s="33" t="str">
        <f aca="false">IF(ISBLANK(H196),"",IF(MONTH(H196)=1,"Janvier",IF(MONTH(H196)=2,"Février",IF(MONTH(H196)=3,"Mars",IF(MONTH(H196)=4,"Avril",IF(MONTH(H196)=5,"Mai",IF(MONTH(H196)=6,"Juin",IF(MONTH(H196)=7,"Juillet",IF(MONTH(H196)=8,"Août",IF(MONTH(H196)=9,"Septembre",IF(MONTH(H196)=10,"Octobre",IF(MONTH(H196)=11,"Novembre",IF(MONTH(H196)=12,"Décembre")))))))))))))</f>
        <v/>
      </c>
      <c r="H196" s="36"/>
      <c r="I196" s="37"/>
      <c r="J196" s="37"/>
      <c r="K196" s="37"/>
      <c r="L196" s="38"/>
      <c r="M196" s="39"/>
      <c r="N196" s="40"/>
      <c r="O196" s="41"/>
      <c r="P196" s="43"/>
    </row>
    <row r="197" customFormat="false" ht="15" hidden="false" customHeight="true" outlineLevel="0" collapsed="false">
      <c r="A197" s="30" t="str">
        <f aca="false">IF(B197="","",A196+1)</f>
        <v/>
      </c>
      <c r="B197" s="31"/>
      <c r="C197" s="32" t="str">
        <f aca="false">IF(B197="","",CONCATENATE(B197,"-",D197))</f>
        <v/>
      </c>
      <c r="D197" s="33" t="str">
        <f aca="false">IF(B197="","",IFERROR(VLOOKUP(B197,MATRICEIMMAT,2,0),"inconnu"))</f>
        <v/>
      </c>
      <c r="E197" s="34"/>
      <c r="F197" s="35" t="str">
        <f aca="false">IF(B197="","",IFERROR(VLOOKUP(B197,MATRICEIMMAT,3,0),"inconnu"))</f>
        <v/>
      </c>
      <c r="G197" s="33" t="str">
        <f aca="false">IF(ISBLANK(H197),"",IF(MONTH(H197)=1,"Janvier",IF(MONTH(H197)=2,"Février",IF(MONTH(H197)=3,"Mars",IF(MONTH(H197)=4,"Avril",IF(MONTH(H197)=5,"Mai",IF(MONTH(H197)=6,"Juin",IF(MONTH(H197)=7,"Juillet",IF(MONTH(H197)=8,"Août",IF(MONTH(H197)=9,"Septembre",IF(MONTH(H197)=10,"Octobre",IF(MONTH(H197)=11,"Novembre",IF(MONTH(H197)=12,"Décembre")))))))))))))</f>
        <v/>
      </c>
      <c r="H197" s="36"/>
      <c r="I197" s="37"/>
      <c r="J197" s="37"/>
      <c r="K197" s="37"/>
      <c r="L197" s="38"/>
      <c r="M197" s="39"/>
      <c r="N197" s="40"/>
      <c r="O197" s="41"/>
      <c r="P197" s="43"/>
    </row>
    <row r="198" customFormat="false" ht="15" hidden="false" customHeight="true" outlineLevel="0" collapsed="false">
      <c r="A198" s="30" t="str">
        <f aca="false">IF(B198="","",A197+1)</f>
        <v/>
      </c>
      <c r="B198" s="31"/>
      <c r="C198" s="32" t="str">
        <f aca="false">IF(B198="","",CONCATENATE(B198,"-",D198))</f>
        <v/>
      </c>
      <c r="D198" s="33" t="str">
        <f aca="false">IF(B198="","",IFERROR(VLOOKUP(B198,MATRICEIMMAT,2,0),"inconnu"))</f>
        <v/>
      </c>
      <c r="E198" s="34"/>
      <c r="F198" s="35" t="str">
        <f aca="false">IF(B198="","",IFERROR(VLOOKUP(B198,MATRICEIMMAT,3,0),"inconnu"))</f>
        <v/>
      </c>
      <c r="G198" s="33" t="str">
        <f aca="false">IF(ISBLANK(H198),"",IF(MONTH(H198)=1,"Janvier",IF(MONTH(H198)=2,"Février",IF(MONTH(H198)=3,"Mars",IF(MONTH(H198)=4,"Avril",IF(MONTH(H198)=5,"Mai",IF(MONTH(H198)=6,"Juin",IF(MONTH(H198)=7,"Juillet",IF(MONTH(H198)=8,"Août",IF(MONTH(H198)=9,"Septembre",IF(MONTH(H198)=10,"Octobre",IF(MONTH(H198)=11,"Novembre",IF(MONTH(H198)=12,"Décembre")))))))))))))</f>
        <v/>
      </c>
      <c r="H198" s="36"/>
      <c r="I198" s="37"/>
      <c r="J198" s="37"/>
      <c r="K198" s="37"/>
      <c r="L198" s="38"/>
      <c r="M198" s="39"/>
      <c r="N198" s="40"/>
      <c r="O198" s="41"/>
      <c r="P198" s="43"/>
    </row>
    <row r="199" customFormat="false" ht="15" hidden="false" customHeight="true" outlineLevel="0" collapsed="false">
      <c r="A199" s="30" t="str">
        <f aca="false">IF(B199="","",A198+1)</f>
        <v/>
      </c>
      <c r="B199" s="31"/>
      <c r="C199" s="32" t="str">
        <f aca="false">IF(B199="","",CONCATENATE(B199,"-",D199))</f>
        <v/>
      </c>
      <c r="D199" s="33" t="str">
        <f aca="false">IF(B199="","",IFERROR(VLOOKUP(B199,MATRICEIMMAT,2,0),"inconnu"))</f>
        <v/>
      </c>
      <c r="E199" s="34"/>
      <c r="F199" s="35" t="str">
        <f aca="false">IF(B199="","",IFERROR(VLOOKUP(B199,MATRICEIMMAT,3,0),"inconnu"))</f>
        <v/>
      </c>
      <c r="G199" s="33" t="str">
        <f aca="false">IF(ISBLANK(H199),"",IF(MONTH(H199)=1,"Janvier",IF(MONTH(H199)=2,"Février",IF(MONTH(H199)=3,"Mars",IF(MONTH(H199)=4,"Avril",IF(MONTH(H199)=5,"Mai",IF(MONTH(H199)=6,"Juin",IF(MONTH(H199)=7,"Juillet",IF(MONTH(H199)=8,"Août",IF(MONTH(H199)=9,"Septembre",IF(MONTH(H199)=10,"Octobre",IF(MONTH(H199)=11,"Novembre",IF(MONTH(H199)=12,"Décembre")))))))))))))</f>
        <v/>
      </c>
      <c r="H199" s="36"/>
      <c r="I199" s="37"/>
      <c r="J199" s="37"/>
      <c r="K199" s="37"/>
      <c r="L199" s="38"/>
      <c r="M199" s="39"/>
      <c r="N199" s="40"/>
      <c r="O199" s="41"/>
      <c r="P199" s="43"/>
    </row>
    <row r="200" customFormat="false" ht="15" hidden="false" customHeight="true" outlineLevel="0" collapsed="false">
      <c r="A200" s="30" t="str">
        <f aca="false">IF(B200="","",A199+1)</f>
        <v/>
      </c>
      <c r="B200" s="31"/>
      <c r="C200" s="32" t="str">
        <f aca="false">IF(B200="","",CONCATENATE(B200,"-",D200))</f>
        <v/>
      </c>
      <c r="D200" s="33" t="str">
        <f aca="false">IF(B200="","",IFERROR(VLOOKUP(B200,MATRICEIMMAT,2,0),"inconnu"))</f>
        <v/>
      </c>
      <c r="E200" s="34"/>
      <c r="F200" s="35" t="str">
        <f aca="false">IF(B200="","",IFERROR(VLOOKUP(B200,MATRICEIMMAT,3,0),"inconnu"))</f>
        <v/>
      </c>
      <c r="G200" s="33" t="str">
        <f aca="false">IF(ISBLANK(H200),"",IF(MONTH(H200)=1,"Janvier",IF(MONTH(H200)=2,"Février",IF(MONTH(H200)=3,"Mars",IF(MONTH(H200)=4,"Avril",IF(MONTH(H200)=5,"Mai",IF(MONTH(H200)=6,"Juin",IF(MONTH(H200)=7,"Juillet",IF(MONTH(H200)=8,"Août",IF(MONTH(H200)=9,"Septembre",IF(MONTH(H200)=10,"Octobre",IF(MONTH(H200)=11,"Novembre",IF(MONTH(H200)=12,"Décembre")))))))))))))</f>
        <v/>
      </c>
      <c r="H200" s="36"/>
      <c r="I200" s="37"/>
      <c r="J200" s="37"/>
      <c r="K200" s="37"/>
      <c r="L200" s="38"/>
      <c r="M200" s="39"/>
      <c r="N200" s="40"/>
      <c r="O200" s="41"/>
      <c r="P200" s="43"/>
    </row>
    <row r="201" customFormat="false" ht="15" hidden="false" customHeight="true" outlineLevel="0" collapsed="false">
      <c r="A201" s="30" t="str">
        <f aca="false">IF(B201="","",A200+1)</f>
        <v/>
      </c>
      <c r="B201" s="31"/>
      <c r="C201" s="32" t="str">
        <f aca="false">IF(B201="","",CONCATENATE(B201,"-",D201))</f>
        <v/>
      </c>
      <c r="D201" s="33" t="str">
        <f aca="false">IF(B201="","",IFERROR(VLOOKUP(B201,MATRICEIMMAT,2,0),"inconnu"))</f>
        <v/>
      </c>
      <c r="E201" s="34"/>
      <c r="F201" s="35" t="str">
        <f aca="false">IF(B201="","",IFERROR(VLOOKUP(B201,MATRICEIMMAT,3,0),"inconnu"))</f>
        <v/>
      </c>
      <c r="G201" s="33" t="str">
        <f aca="false">IF(ISBLANK(H201),"",IF(MONTH(H201)=1,"Janvier",IF(MONTH(H201)=2,"Février",IF(MONTH(H201)=3,"Mars",IF(MONTH(H201)=4,"Avril",IF(MONTH(H201)=5,"Mai",IF(MONTH(H201)=6,"Juin",IF(MONTH(H201)=7,"Juillet",IF(MONTH(H201)=8,"Août",IF(MONTH(H201)=9,"Septembre",IF(MONTH(H201)=10,"Octobre",IF(MONTH(H201)=11,"Novembre",IF(MONTH(H201)=12,"Décembre")))))))))))))</f>
        <v/>
      </c>
      <c r="H201" s="36"/>
      <c r="I201" s="37"/>
      <c r="J201" s="37"/>
      <c r="K201" s="37"/>
      <c r="L201" s="38"/>
      <c r="M201" s="39"/>
      <c r="N201" s="40"/>
      <c r="O201" s="41"/>
      <c r="P201" s="43"/>
    </row>
    <row r="202" customFormat="false" ht="15" hidden="false" customHeight="true" outlineLevel="0" collapsed="false">
      <c r="A202" s="30" t="str">
        <f aca="false">IF(B202="","",A201+1)</f>
        <v/>
      </c>
      <c r="B202" s="31"/>
      <c r="C202" s="32" t="str">
        <f aca="false">IF(B202="","",CONCATENATE(B202,"-",D202))</f>
        <v/>
      </c>
      <c r="D202" s="33" t="str">
        <f aca="false">IF(B202="","",IFERROR(VLOOKUP(B202,MATRICEIMMAT,2,0),"inconnu"))</f>
        <v/>
      </c>
      <c r="E202" s="34"/>
      <c r="F202" s="35" t="str">
        <f aca="false">IF(B202="","",IFERROR(VLOOKUP(B202,MATRICEIMMAT,3,0),"inconnu"))</f>
        <v/>
      </c>
      <c r="G202" s="33" t="str">
        <f aca="false">IF(ISBLANK(H202),"",IF(MONTH(H202)=1,"Janvier",IF(MONTH(H202)=2,"Février",IF(MONTH(H202)=3,"Mars",IF(MONTH(H202)=4,"Avril",IF(MONTH(H202)=5,"Mai",IF(MONTH(H202)=6,"Juin",IF(MONTH(H202)=7,"Juillet",IF(MONTH(H202)=8,"Août",IF(MONTH(H202)=9,"Septembre",IF(MONTH(H202)=10,"Octobre",IF(MONTH(H202)=11,"Novembre",IF(MONTH(H202)=12,"Décembre")))))))))))))</f>
        <v/>
      </c>
      <c r="H202" s="36"/>
      <c r="I202" s="37"/>
      <c r="J202" s="37"/>
      <c r="K202" s="37"/>
      <c r="L202" s="38"/>
      <c r="M202" s="39"/>
      <c r="N202" s="40"/>
      <c r="O202" s="41"/>
      <c r="P202" s="43"/>
    </row>
    <row r="203" customFormat="false" ht="15" hidden="false" customHeight="true" outlineLevel="0" collapsed="false">
      <c r="A203" s="30" t="str">
        <f aca="false">IF(B203="","",A202+1)</f>
        <v/>
      </c>
      <c r="B203" s="31"/>
      <c r="C203" s="32" t="str">
        <f aca="false">IF(B203="","",CONCATENATE(B203,"-",D203))</f>
        <v/>
      </c>
      <c r="D203" s="33" t="str">
        <f aca="false">IF(B203="","",IFERROR(VLOOKUP(B203,MATRICEIMMAT,2,0),"inconnu"))</f>
        <v/>
      </c>
      <c r="E203" s="34"/>
      <c r="F203" s="35" t="str">
        <f aca="false">IF(B203="","",IFERROR(VLOOKUP(B203,MATRICEIMMAT,3,0),"inconnu"))</f>
        <v/>
      </c>
      <c r="G203" s="33" t="str">
        <f aca="false">IF(ISBLANK(H203),"",IF(MONTH(H203)=1,"Janvier",IF(MONTH(H203)=2,"Février",IF(MONTH(H203)=3,"Mars",IF(MONTH(H203)=4,"Avril",IF(MONTH(H203)=5,"Mai",IF(MONTH(H203)=6,"Juin",IF(MONTH(H203)=7,"Juillet",IF(MONTH(H203)=8,"Août",IF(MONTH(H203)=9,"Septembre",IF(MONTH(H203)=10,"Octobre",IF(MONTH(H203)=11,"Novembre",IF(MONTH(H203)=12,"Décembre")))))))))))))</f>
        <v/>
      </c>
      <c r="H203" s="36"/>
      <c r="I203" s="37"/>
      <c r="J203" s="37"/>
      <c r="K203" s="37"/>
      <c r="L203" s="38"/>
      <c r="M203" s="39"/>
      <c r="N203" s="40"/>
      <c r="O203" s="41"/>
      <c r="P203" s="43"/>
    </row>
    <row r="204" customFormat="false" ht="15" hidden="false" customHeight="true" outlineLevel="0" collapsed="false">
      <c r="A204" s="30" t="str">
        <f aca="false">IF(B204="","",A203+1)</f>
        <v/>
      </c>
      <c r="B204" s="31"/>
      <c r="C204" s="32" t="str">
        <f aca="false">IF(B204="","",CONCATENATE(B204,"-",D204))</f>
        <v/>
      </c>
      <c r="D204" s="33" t="str">
        <f aca="false">IF(B204="","",IFERROR(VLOOKUP(B204,MATRICEIMMAT,2,0),"inconnu"))</f>
        <v/>
      </c>
      <c r="E204" s="34"/>
      <c r="F204" s="35" t="str">
        <f aca="false">IF(B204="","",IFERROR(VLOOKUP(B204,MATRICEIMMAT,3,0),"inconnu"))</f>
        <v/>
      </c>
      <c r="G204" s="33" t="str">
        <f aca="false">IF(ISBLANK(H204),"",IF(MONTH(H204)=1,"Janvier",IF(MONTH(H204)=2,"Février",IF(MONTH(H204)=3,"Mars",IF(MONTH(H204)=4,"Avril",IF(MONTH(H204)=5,"Mai",IF(MONTH(H204)=6,"Juin",IF(MONTH(H204)=7,"Juillet",IF(MONTH(H204)=8,"Août",IF(MONTH(H204)=9,"Septembre",IF(MONTH(H204)=10,"Octobre",IF(MONTH(H204)=11,"Novembre",IF(MONTH(H204)=12,"Décembre")))))))))))))</f>
        <v/>
      </c>
      <c r="H204" s="36"/>
      <c r="I204" s="37"/>
      <c r="J204" s="37"/>
      <c r="K204" s="37"/>
      <c r="L204" s="38"/>
      <c r="M204" s="39"/>
      <c r="N204" s="40"/>
      <c r="O204" s="41"/>
      <c r="P204" s="43"/>
    </row>
    <row r="205" customFormat="false" ht="15" hidden="false" customHeight="true" outlineLevel="0" collapsed="false">
      <c r="A205" s="30" t="str">
        <f aca="false">IF(B205="","",A204+1)</f>
        <v/>
      </c>
      <c r="B205" s="31"/>
      <c r="C205" s="32" t="str">
        <f aca="false">IF(B205="","",CONCATENATE(B205,"-",D205))</f>
        <v/>
      </c>
      <c r="D205" s="33" t="str">
        <f aca="false">IF(B205="","",IFERROR(VLOOKUP(B205,MATRICEIMMAT,2,0),"inconnu"))</f>
        <v/>
      </c>
      <c r="E205" s="34"/>
      <c r="F205" s="35" t="str">
        <f aca="false">IF(B205="","",IFERROR(VLOOKUP(B205,MATRICEIMMAT,3,0),"inconnu"))</f>
        <v/>
      </c>
      <c r="G205" s="33" t="str">
        <f aca="false">IF(ISBLANK(H205),"",IF(MONTH(H205)=1,"Janvier",IF(MONTH(H205)=2,"Février",IF(MONTH(H205)=3,"Mars",IF(MONTH(H205)=4,"Avril",IF(MONTH(H205)=5,"Mai",IF(MONTH(H205)=6,"Juin",IF(MONTH(H205)=7,"Juillet",IF(MONTH(H205)=8,"Août",IF(MONTH(H205)=9,"Septembre",IF(MONTH(H205)=10,"Octobre",IF(MONTH(H205)=11,"Novembre",IF(MONTH(H205)=12,"Décembre")))))))))))))</f>
        <v/>
      </c>
      <c r="H205" s="36"/>
      <c r="I205" s="37"/>
      <c r="J205" s="37"/>
      <c r="K205" s="37"/>
      <c r="L205" s="38"/>
      <c r="M205" s="39"/>
      <c r="N205" s="40"/>
      <c r="O205" s="41"/>
      <c r="P205" s="43"/>
    </row>
    <row r="206" customFormat="false" ht="15" hidden="false" customHeight="true" outlineLevel="0" collapsed="false">
      <c r="A206" s="30" t="str">
        <f aca="false">IF(B206="","",A205+1)</f>
        <v/>
      </c>
      <c r="B206" s="31"/>
      <c r="C206" s="32" t="str">
        <f aca="false">IF(B206="","",CONCATENATE(B206,"-",D206))</f>
        <v/>
      </c>
      <c r="D206" s="33" t="str">
        <f aca="false">IF(B206="","",IFERROR(VLOOKUP(B206,MATRICEIMMAT,2,0),"inconnu"))</f>
        <v/>
      </c>
      <c r="E206" s="34"/>
      <c r="F206" s="35" t="str">
        <f aca="false">IF(B206="","",IFERROR(VLOOKUP(B206,MATRICEIMMAT,3,0),"inconnu"))</f>
        <v/>
      </c>
      <c r="G206" s="33" t="str">
        <f aca="false">IF(ISBLANK(H206),"",IF(MONTH(H206)=1,"Janvier",IF(MONTH(H206)=2,"Février",IF(MONTH(H206)=3,"Mars",IF(MONTH(H206)=4,"Avril",IF(MONTH(H206)=5,"Mai",IF(MONTH(H206)=6,"Juin",IF(MONTH(H206)=7,"Juillet",IF(MONTH(H206)=8,"Août",IF(MONTH(H206)=9,"Septembre",IF(MONTH(H206)=10,"Octobre",IF(MONTH(H206)=11,"Novembre",IF(MONTH(H206)=12,"Décembre")))))))))))))</f>
        <v/>
      </c>
      <c r="H206" s="36"/>
      <c r="I206" s="37"/>
      <c r="J206" s="37"/>
      <c r="K206" s="37"/>
      <c r="L206" s="38"/>
      <c r="M206" s="39"/>
      <c r="N206" s="40"/>
      <c r="O206" s="41"/>
      <c r="P206" s="43"/>
    </row>
    <row r="207" customFormat="false" ht="15" hidden="false" customHeight="true" outlineLevel="0" collapsed="false">
      <c r="A207" s="30" t="str">
        <f aca="false">IF(B207="","",A206+1)</f>
        <v/>
      </c>
      <c r="B207" s="31"/>
      <c r="C207" s="32" t="str">
        <f aca="false">IF(B207="","",CONCATENATE(B207,"-",D207))</f>
        <v/>
      </c>
      <c r="D207" s="33" t="str">
        <f aca="false">IF(B207="","",IFERROR(VLOOKUP(B207,MATRICEIMMAT,2,0),"inconnu"))</f>
        <v/>
      </c>
      <c r="E207" s="34"/>
      <c r="F207" s="35" t="str">
        <f aca="false">IF(B207="","",IFERROR(VLOOKUP(B207,MATRICEIMMAT,3,0),"inconnu"))</f>
        <v/>
      </c>
      <c r="G207" s="33" t="str">
        <f aca="false">IF(ISBLANK(H207),"",IF(MONTH(H207)=1,"Janvier",IF(MONTH(H207)=2,"Février",IF(MONTH(H207)=3,"Mars",IF(MONTH(H207)=4,"Avril",IF(MONTH(H207)=5,"Mai",IF(MONTH(H207)=6,"Juin",IF(MONTH(H207)=7,"Juillet",IF(MONTH(H207)=8,"Août",IF(MONTH(H207)=9,"Septembre",IF(MONTH(H207)=10,"Octobre",IF(MONTH(H207)=11,"Novembre",IF(MONTH(H207)=12,"Décembre")))))))))))))</f>
        <v/>
      </c>
      <c r="H207" s="36"/>
      <c r="I207" s="37"/>
      <c r="J207" s="37"/>
      <c r="K207" s="37"/>
      <c r="L207" s="38"/>
      <c r="M207" s="39"/>
      <c r="N207" s="40"/>
      <c r="O207" s="41"/>
      <c r="P207" s="43"/>
    </row>
    <row r="208" customFormat="false" ht="15" hidden="false" customHeight="true" outlineLevel="0" collapsed="false">
      <c r="A208" s="30" t="str">
        <f aca="false">IF(B208="","",A207+1)</f>
        <v/>
      </c>
      <c r="B208" s="31"/>
      <c r="C208" s="32" t="str">
        <f aca="false">IF(B208="","",CONCATENATE(B208,"-",D208))</f>
        <v/>
      </c>
      <c r="D208" s="33" t="str">
        <f aca="false">IF(B208="","",IFERROR(VLOOKUP(B208,MATRICEIMMAT,2,0),"inconnu"))</f>
        <v/>
      </c>
      <c r="E208" s="34"/>
      <c r="F208" s="35" t="str">
        <f aca="false">IF(B208="","",IFERROR(VLOOKUP(B208,MATRICEIMMAT,3,0),"inconnu"))</f>
        <v/>
      </c>
      <c r="G208" s="33" t="str">
        <f aca="false">IF(ISBLANK(H208),"",IF(MONTH(H208)=1,"Janvier",IF(MONTH(H208)=2,"Février",IF(MONTH(H208)=3,"Mars",IF(MONTH(H208)=4,"Avril",IF(MONTH(H208)=5,"Mai",IF(MONTH(H208)=6,"Juin",IF(MONTH(H208)=7,"Juillet",IF(MONTH(H208)=8,"Août",IF(MONTH(H208)=9,"Septembre",IF(MONTH(H208)=10,"Octobre",IF(MONTH(H208)=11,"Novembre",IF(MONTH(H208)=12,"Décembre")))))))))))))</f>
        <v/>
      </c>
      <c r="H208" s="36"/>
      <c r="I208" s="37"/>
      <c r="J208" s="37"/>
      <c r="K208" s="37"/>
      <c r="L208" s="38"/>
      <c r="M208" s="39"/>
      <c r="N208" s="40"/>
      <c r="O208" s="41"/>
      <c r="P208" s="43"/>
    </row>
    <row r="209" customFormat="false" ht="15" hidden="false" customHeight="true" outlineLevel="0" collapsed="false">
      <c r="A209" s="30" t="str">
        <f aca="false">IF(B209="","",A208+1)</f>
        <v/>
      </c>
      <c r="B209" s="31"/>
      <c r="C209" s="32" t="str">
        <f aca="false">IF(B209="","",CONCATENATE(B209,"-",D209))</f>
        <v/>
      </c>
      <c r="D209" s="33" t="str">
        <f aca="false">IF(B209="","",IFERROR(VLOOKUP(B209,MATRICEIMMAT,2,0),"inconnu"))</f>
        <v/>
      </c>
      <c r="E209" s="34"/>
      <c r="F209" s="35" t="str">
        <f aca="false">IF(B209="","",IFERROR(VLOOKUP(B209,MATRICEIMMAT,3,0),"inconnu"))</f>
        <v/>
      </c>
      <c r="G209" s="33" t="str">
        <f aca="false">IF(ISBLANK(H209),"",IF(MONTH(H209)=1,"Janvier",IF(MONTH(H209)=2,"Février",IF(MONTH(H209)=3,"Mars",IF(MONTH(H209)=4,"Avril",IF(MONTH(H209)=5,"Mai",IF(MONTH(H209)=6,"Juin",IF(MONTH(H209)=7,"Juillet",IF(MONTH(H209)=8,"Août",IF(MONTH(H209)=9,"Septembre",IF(MONTH(H209)=10,"Octobre",IF(MONTH(H209)=11,"Novembre",IF(MONTH(H209)=12,"Décembre")))))))))))))</f>
        <v/>
      </c>
      <c r="H209" s="36"/>
      <c r="I209" s="37"/>
      <c r="J209" s="37"/>
      <c r="K209" s="37"/>
      <c r="L209" s="38"/>
      <c r="M209" s="39"/>
      <c r="N209" s="40"/>
      <c r="O209" s="41"/>
      <c r="P209" s="43"/>
    </row>
    <row r="210" customFormat="false" ht="15" hidden="false" customHeight="true" outlineLevel="0" collapsed="false">
      <c r="A210" s="30" t="str">
        <f aca="false">IF(B210="","",A209+1)</f>
        <v/>
      </c>
      <c r="B210" s="31"/>
      <c r="C210" s="32" t="str">
        <f aca="false">IF(B210="","",CONCATENATE(B210,"-",D210))</f>
        <v/>
      </c>
      <c r="D210" s="33" t="str">
        <f aca="false">IF(B210="","",IFERROR(VLOOKUP(B210,MATRICEIMMAT,2,0),"inconnu"))</f>
        <v/>
      </c>
      <c r="E210" s="34"/>
      <c r="F210" s="35" t="str">
        <f aca="false">IF(B210="","",IFERROR(VLOOKUP(B210,MATRICEIMMAT,3,0),"inconnu"))</f>
        <v/>
      </c>
      <c r="G210" s="33" t="str">
        <f aca="false">IF(ISBLANK(H210),"",IF(MONTH(H210)=1,"Janvier",IF(MONTH(H210)=2,"Février",IF(MONTH(H210)=3,"Mars",IF(MONTH(H210)=4,"Avril",IF(MONTH(H210)=5,"Mai",IF(MONTH(H210)=6,"Juin",IF(MONTH(H210)=7,"Juillet",IF(MONTH(H210)=8,"Août",IF(MONTH(H210)=9,"Septembre",IF(MONTH(H210)=10,"Octobre",IF(MONTH(H210)=11,"Novembre",IF(MONTH(H210)=12,"Décembre")))))))))))))</f>
        <v/>
      </c>
      <c r="H210" s="36"/>
      <c r="I210" s="37"/>
      <c r="J210" s="37"/>
      <c r="K210" s="37"/>
      <c r="L210" s="38"/>
      <c r="M210" s="39"/>
      <c r="N210" s="40"/>
      <c r="O210" s="41"/>
      <c r="P210" s="43"/>
    </row>
    <row r="211" customFormat="false" ht="15" hidden="false" customHeight="true" outlineLevel="0" collapsed="false">
      <c r="A211" s="30" t="str">
        <f aca="false">IF(B211="","",A210+1)</f>
        <v/>
      </c>
      <c r="B211" s="31"/>
      <c r="C211" s="32" t="str">
        <f aca="false">IF(B211="","",CONCATENATE(B211,"-",D211))</f>
        <v/>
      </c>
      <c r="D211" s="33" t="str">
        <f aca="false">IF(B211="","",IFERROR(VLOOKUP(B211,MATRICEIMMAT,2,0),"inconnu"))</f>
        <v/>
      </c>
      <c r="E211" s="34"/>
      <c r="F211" s="35" t="str">
        <f aca="false">IF(B211="","",IFERROR(VLOOKUP(B211,MATRICEIMMAT,3,0),"inconnu"))</f>
        <v/>
      </c>
      <c r="G211" s="33" t="str">
        <f aca="false">IF(ISBLANK(H211),"",IF(MONTH(H211)=1,"Janvier",IF(MONTH(H211)=2,"Février",IF(MONTH(H211)=3,"Mars",IF(MONTH(H211)=4,"Avril",IF(MONTH(H211)=5,"Mai",IF(MONTH(H211)=6,"Juin",IF(MONTH(H211)=7,"Juillet",IF(MONTH(H211)=8,"Août",IF(MONTH(H211)=9,"Septembre",IF(MONTH(H211)=10,"Octobre",IF(MONTH(H211)=11,"Novembre",IF(MONTH(H211)=12,"Décembre")))))))))))))</f>
        <v/>
      </c>
      <c r="H211" s="36"/>
      <c r="I211" s="37"/>
      <c r="J211" s="37"/>
      <c r="K211" s="37"/>
      <c r="L211" s="38"/>
      <c r="M211" s="39"/>
      <c r="N211" s="40"/>
      <c r="O211" s="41"/>
      <c r="P211" s="43"/>
    </row>
    <row r="212" customFormat="false" ht="15" hidden="false" customHeight="true" outlineLevel="0" collapsed="false">
      <c r="A212" s="30" t="str">
        <f aca="false">IF(B212="","",A211+1)</f>
        <v/>
      </c>
      <c r="B212" s="31"/>
      <c r="C212" s="32" t="str">
        <f aca="false">IF(B212="","",CONCATENATE(B212,"-",D212))</f>
        <v/>
      </c>
      <c r="D212" s="33" t="str">
        <f aca="false">IF(B212="","",IFERROR(VLOOKUP(B212,MATRICEIMMAT,2,0),"inconnu"))</f>
        <v/>
      </c>
      <c r="E212" s="34"/>
      <c r="F212" s="35" t="str">
        <f aca="false">IF(B212="","",IFERROR(VLOOKUP(B212,MATRICEIMMAT,3,0),"inconnu"))</f>
        <v/>
      </c>
      <c r="G212" s="33" t="str">
        <f aca="false">IF(ISBLANK(H212),"",IF(MONTH(H212)=1,"Janvier",IF(MONTH(H212)=2,"Février",IF(MONTH(H212)=3,"Mars",IF(MONTH(H212)=4,"Avril",IF(MONTH(H212)=5,"Mai",IF(MONTH(H212)=6,"Juin",IF(MONTH(H212)=7,"Juillet",IF(MONTH(H212)=8,"Août",IF(MONTH(H212)=9,"Septembre",IF(MONTH(H212)=10,"Octobre",IF(MONTH(H212)=11,"Novembre",IF(MONTH(H212)=12,"Décembre")))))))))))))</f>
        <v/>
      </c>
      <c r="H212" s="36"/>
      <c r="I212" s="37"/>
      <c r="J212" s="37"/>
      <c r="K212" s="37"/>
      <c r="L212" s="38"/>
      <c r="M212" s="39"/>
      <c r="N212" s="40"/>
      <c r="O212" s="41"/>
      <c r="P212" s="43"/>
    </row>
    <row r="213" customFormat="false" ht="15" hidden="false" customHeight="true" outlineLevel="0" collapsed="false">
      <c r="A213" s="30" t="str">
        <f aca="false">IF(B213="","",A212+1)</f>
        <v/>
      </c>
      <c r="B213" s="31"/>
      <c r="C213" s="32" t="str">
        <f aca="false">IF(B213="","",CONCATENATE(B213,"-",D213))</f>
        <v/>
      </c>
      <c r="D213" s="33" t="str">
        <f aca="false">IF(B213="","",IFERROR(VLOOKUP(B213,MATRICEIMMAT,2,0),"inconnu"))</f>
        <v/>
      </c>
      <c r="E213" s="34"/>
      <c r="F213" s="35" t="str">
        <f aca="false">IF(B213="","",IFERROR(VLOOKUP(B213,MATRICEIMMAT,3,0),"inconnu"))</f>
        <v/>
      </c>
      <c r="G213" s="33" t="str">
        <f aca="false">IF(ISBLANK(H213),"",IF(MONTH(H213)=1,"Janvier",IF(MONTH(H213)=2,"Février",IF(MONTH(H213)=3,"Mars",IF(MONTH(H213)=4,"Avril",IF(MONTH(H213)=5,"Mai",IF(MONTH(H213)=6,"Juin",IF(MONTH(H213)=7,"Juillet",IF(MONTH(H213)=8,"Août",IF(MONTH(H213)=9,"Septembre",IF(MONTH(H213)=10,"Octobre",IF(MONTH(H213)=11,"Novembre",IF(MONTH(H213)=12,"Décembre")))))))))))))</f>
        <v/>
      </c>
      <c r="H213" s="36"/>
      <c r="I213" s="37"/>
      <c r="J213" s="37"/>
      <c r="K213" s="37"/>
      <c r="L213" s="38"/>
      <c r="M213" s="39"/>
      <c r="N213" s="40"/>
      <c r="O213" s="41"/>
      <c r="P213" s="43"/>
    </row>
    <row r="214" customFormat="false" ht="15" hidden="false" customHeight="true" outlineLevel="0" collapsed="false">
      <c r="A214" s="30" t="str">
        <f aca="false">IF(B214="","",A213+1)</f>
        <v/>
      </c>
      <c r="B214" s="31"/>
      <c r="C214" s="32" t="str">
        <f aca="false">IF(B214="","",CONCATENATE(B214,"-",D214))</f>
        <v/>
      </c>
      <c r="D214" s="33" t="str">
        <f aca="false">IF(B214="","",IFERROR(VLOOKUP(B214,MATRICEIMMAT,2,0),"inconnu"))</f>
        <v/>
      </c>
      <c r="E214" s="34"/>
      <c r="F214" s="35" t="str">
        <f aca="false">IF(B214="","",IFERROR(VLOOKUP(B214,MATRICEIMMAT,3,0),"inconnu"))</f>
        <v/>
      </c>
      <c r="G214" s="33" t="str">
        <f aca="false">IF(ISBLANK(H214),"",IF(MONTH(H214)=1,"Janvier",IF(MONTH(H214)=2,"Février",IF(MONTH(H214)=3,"Mars",IF(MONTH(H214)=4,"Avril",IF(MONTH(H214)=5,"Mai",IF(MONTH(H214)=6,"Juin",IF(MONTH(H214)=7,"Juillet",IF(MONTH(H214)=8,"Août",IF(MONTH(H214)=9,"Septembre",IF(MONTH(H214)=10,"Octobre",IF(MONTH(H214)=11,"Novembre",IF(MONTH(H214)=12,"Décembre")))))))))))))</f>
        <v/>
      </c>
      <c r="H214" s="36"/>
      <c r="I214" s="37"/>
      <c r="J214" s="37"/>
      <c r="K214" s="37"/>
      <c r="L214" s="38"/>
      <c r="M214" s="39"/>
      <c r="N214" s="40"/>
      <c r="O214" s="41"/>
      <c r="P214" s="43"/>
    </row>
    <row r="215" customFormat="false" ht="15" hidden="false" customHeight="true" outlineLevel="0" collapsed="false">
      <c r="A215" s="30" t="str">
        <f aca="false">IF(B215="","",A214+1)</f>
        <v/>
      </c>
      <c r="B215" s="31"/>
      <c r="C215" s="32" t="str">
        <f aca="false">IF(B215="","",CONCATENATE(B215,"-",D215))</f>
        <v/>
      </c>
      <c r="D215" s="33" t="str">
        <f aca="false">IF(B215="","",IFERROR(VLOOKUP(B215,MATRICEIMMAT,2,0),"inconnu"))</f>
        <v/>
      </c>
      <c r="E215" s="34"/>
      <c r="F215" s="35" t="str">
        <f aca="false">IF(B215="","",IFERROR(VLOOKUP(B215,MATRICEIMMAT,3,0),"inconnu"))</f>
        <v/>
      </c>
      <c r="G215" s="33" t="str">
        <f aca="false">IF(ISBLANK(H215),"",IF(MONTH(H215)=1,"Janvier",IF(MONTH(H215)=2,"Février",IF(MONTH(H215)=3,"Mars",IF(MONTH(H215)=4,"Avril",IF(MONTH(H215)=5,"Mai",IF(MONTH(H215)=6,"Juin",IF(MONTH(H215)=7,"Juillet",IF(MONTH(H215)=8,"Août",IF(MONTH(H215)=9,"Septembre",IF(MONTH(H215)=10,"Octobre",IF(MONTH(H215)=11,"Novembre",IF(MONTH(H215)=12,"Décembre")))))))))))))</f>
        <v/>
      </c>
      <c r="H215" s="36"/>
      <c r="I215" s="37"/>
      <c r="J215" s="37"/>
      <c r="K215" s="37"/>
      <c r="L215" s="38"/>
      <c r="M215" s="39"/>
      <c r="N215" s="40"/>
      <c r="O215" s="41"/>
      <c r="P215" s="43"/>
    </row>
    <row r="216" customFormat="false" ht="15" hidden="false" customHeight="true" outlineLevel="0" collapsed="false">
      <c r="A216" s="30" t="str">
        <f aca="false">IF(B216="","",A215+1)</f>
        <v/>
      </c>
      <c r="B216" s="31"/>
      <c r="C216" s="32" t="str">
        <f aca="false">IF(B216="","",CONCATENATE(B216,"-",D216))</f>
        <v/>
      </c>
      <c r="D216" s="33" t="str">
        <f aca="false">IF(B216="","",IFERROR(VLOOKUP(B216,MATRICEIMMAT,2,0),"inconnu"))</f>
        <v/>
      </c>
      <c r="E216" s="34"/>
      <c r="F216" s="35" t="str">
        <f aca="false">IF(B216="","",IFERROR(VLOOKUP(B216,MATRICEIMMAT,3,0),"inconnu"))</f>
        <v/>
      </c>
      <c r="G216" s="33" t="str">
        <f aca="false">IF(ISBLANK(H216),"",IF(MONTH(H216)=1,"Janvier",IF(MONTH(H216)=2,"Février",IF(MONTH(H216)=3,"Mars",IF(MONTH(H216)=4,"Avril",IF(MONTH(H216)=5,"Mai",IF(MONTH(H216)=6,"Juin",IF(MONTH(H216)=7,"Juillet",IF(MONTH(H216)=8,"Août",IF(MONTH(H216)=9,"Septembre",IF(MONTH(H216)=10,"Octobre",IF(MONTH(H216)=11,"Novembre",IF(MONTH(H216)=12,"Décembre")))))))))))))</f>
        <v/>
      </c>
      <c r="H216" s="36"/>
      <c r="I216" s="37"/>
      <c r="J216" s="37"/>
      <c r="K216" s="37"/>
      <c r="L216" s="38"/>
      <c r="M216" s="39"/>
      <c r="N216" s="40"/>
      <c r="O216" s="41"/>
      <c r="P216" s="43"/>
    </row>
    <row r="217" customFormat="false" ht="15" hidden="false" customHeight="true" outlineLevel="0" collapsed="false">
      <c r="A217" s="30" t="str">
        <f aca="false">IF(B217="","",A216+1)</f>
        <v/>
      </c>
      <c r="B217" s="31"/>
      <c r="C217" s="32" t="str">
        <f aca="false">IF(B217="","",CONCATENATE(B217,"-",D217))</f>
        <v/>
      </c>
      <c r="D217" s="33" t="str">
        <f aca="false">IF(B217="","",IFERROR(VLOOKUP(B217,MATRICEIMMAT,2,0),"inconnu"))</f>
        <v/>
      </c>
      <c r="E217" s="34"/>
      <c r="F217" s="35" t="str">
        <f aca="false">IF(B217="","",IFERROR(VLOOKUP(B217,MATRICEIMMAT,3,0),"inconnu"))</f>
        <v/>
      </c>
      <c r="G217" s="33" t="str">
        <f aca="false">IF(ISBLANK(H217),"",IF(MONTH(H217)=1,"Janvier",IF(MONTH(H217)=2,"Février",IF(MONTH(H217)=3,"Mars",IF(MONTH(H217)=4,"Avril",IF(MONTH(H217)=5,"Mai",IF(MONTH(H217)=6,"Juin",IF(MONTH(H217)=7,"Juillet",IF(MONTH(H217)=8,"Août",IF(MONTH(H217)=9,"Septembre",IF(MONTH(H217)=10,"Octobre",IF(MONTH(H217)=11,"Novembre",IF(MONTH(H217)=12,"Décembre")))))))))))))</f>
        <v/>
      </c>
      <c r="H217" s="36"/>
      <c r="I217" s="37"/>
      <c r="J217" s="37"/>
      <c r="K217" s="37"/>
      <c r="L217" s="38"/>
      <c r="M217" s="39"/>
      <c r="N217" s="40"/>
      <c r="O217" s="41"/>
      <c r="P217" s="43"/>
    </row>
    <row r="218" customFormat="false" ht="15" hidden="false" customHeight="true" outlineLevel="0" collapsed="false">
      <c r="A218" s="30" t="str">
        <f aca="false">IF(B218="","",A217+1)</f>
        <v/>
      </c>
      <c r="B218" s="31"/>
      <c r="C218" s="32" t="str">
        <f aca="false">IF(B218="","",CONCATENATE(B218,"-",D218))</f>
        <v/>
      </c>
      <c r="D218" s="33" t="str">
        <f aca="false">IF(B218="","",IFERROR(VLOOKUP(B218,MATRICEIMMAT,2,0),"inconnu"))</f>
        <v/>
      </c>
      <c r="E218" s="34"/>
      <c r="F218" s="35" t="str">
        <f aca="false">IF(B218="","",IFERROR(VLOOKUP(B218,MATRICEIMMAT,3,0),"inconnu"))</f>
        <v/>
      </c>
      <c r="G218" s="33" t="str">
        <f aca="false">IF(ISBLANK(H218),"",IF(MONTH(H218)=1,"Janvier",IF(MONTH(H218)=2,"Février",IF(MONTH(H218)=3,"Mars",IF(MONTH(H218)=4,"Avril",IF(MONTH(H218)=5,"Mai",IF(MONTH(H218)=6,"Juin",IF(MONTH(H218)=7,"Juillet",IF(MONTH(H218)=8,"Août",IF(MONTH(H218)=9,"Septembre",IF(MONTH(H218)=10,"Octobre",IF(MONTH(H218)=11,"Novembre",IF(MONTH(H218)=12,"Décembre")))))))))))))</f>
        <v/>
      </c>
      <c r="H218" s="36"/>
      <c r="I218" s="37"/>
      <c r="J218" s="37"/>
      <c r="K218" s="37"/>
      <c r="L218" s="38"/>
      <c r="M218" s="39"/>
      <c r="N218" s="40"/>
      <c r="O218" s="41"/>
      <c r="P218" s="43"/>
    </row>
    <row r="219" customFormat="false" ht="15" hidden="false" customHeight="true" outlineLevel="0" collapsed="false">
      <c r="A219" s="30" t="str">
        <f aca="false">IF(B219="","",A218+1)</f>
        <v/>
      </c>
      <c r="B219" s="31"/>
      <c r="C219" s="32" t="str">
        <f aca="false">IF(B219="","",CONCATENATE(B219,"-",D219))</f>
        <v/>
      </c>
      <c r="D219" s="33" t="str">
        <f aca="false">IF(B219="","",IFERROR(VLOOKUP(B219,MATRICEIMMAT,2,0),"inconnu"))</f>
        <v/>
      </c>
      <c r="E219" s="34"/>
      <c r="F219" s="35" t="str">
        <f aca="false">IF(B219="","",IFERROR(VLOOKUP(B219,MATRICEIMMAT,3,0),"inconnu"))</f>
        <v/>
      </c>
      <c r="G219" s="33" t="str">
        <f aca="false">IF(ISBLANK(H219),"",IF(MONTH(H219)=1,"Janvier",IF(MONTH(H219)=2,"Février",IF(MONTH(H219)=3,"Mars",IF(MONTH(H219)=4,"Avril",IF(MONTH(H219)=5,"Mai",IF(MONTH(H219)=6,"Juin",IF(MONTH(H219)=7,"Juillet",IF(MONTH(H219)=8,"Août",IF(MONTH(H219)=9,"Septembre",IF(MONTH(H219)=10,"Octobre",IF(MONTH(H219)=11,"Novembre",IF(MONTH(H219)=12,"Décembre")))))))))))))</f>
        <v/>
      </c>
      <c r="H219" s="36"/>
      <c r="I219" s="37"/>
      <c r="J219" s="37"/>
      <c r="K219" s="37"/>
      <c r="L219" s="38"/>
      <c r="M219" s="39"/>
      <c r="N219" s="40"/>
      <c r="O219" s="41"/>
      <c r="P219" s="43"/>
    </row>
    <row r="220" customFormat="false" ht="15" hidden="false" customHeight="true" outlineLevel="0" collapsed="false">
      <c r="A220" s="30" t="str">
        <f aca="false">IF(B220="","",A219+1)</f>
        <v/>
      </c>
      <c r="B220" s="31"/>
      <c r="C220" s="32" t="str">
        <f aca="false">IF(B220="","",CONCATENATE(B220,"-",D220))</f>
        <v/>
      </c>
      <c r="D220" s="33" t="str">
        <f aca="false">IF(B220="","",IFERROR(VLOOKUP(B220,MATRICEIMMAT,2,0),"inconnu"))</f>
        <v/>
      </c>
      <c r="E220" s="34"/>
      <c r="F220" s="35" t="str">
        <f aca="false">IF(B220="","",IFERROR(VLOOKUP(B220,MATRICEIMMAT,3,0),"inconnu"))</f>
        <v/>
      </c>
      <c r="G220" s="33" t="str">
        <f aca="false">IF(ISBLANK(H220),"",IF(MONTH(H220)=1,"Janvier",IF(MONTH(H220)=2,"Février",IF(MONTH(H220)=3,"Mars",IF(MONTH(H220)=4,"Avril",IF(MONTH(H220)=5,"Mai",IF(MONTH(H220)=6,"Juin",IF(MONTH(H220)=7,"Juillet",IF(MONTH(H220)=8,"Août",IF(MONTH(H220)=9,"Septembre",IF(MONTH(H220)=10,"Octobre",IF(MONTH(H220)=11,"Novembre",IF(MONTH(H220)=12,"Décembre")))))))))))))</f>
        <v/>
      </c>
      <c r="H220" s="36"/>
      <c r="I220" s="37"/>
      <c r="J220" s="37"/>
      <c r="K220" s="37"/>
      <c r="L220" s="38"/>
      <c r="M220" s="39"/>
      <c r="N220" s="40"/>
      <c r="O220" s="41"/>
      <c r="P220" s="43"/>
    </row>
    <row r="221" customFormat="false" ht="15" hidden="false" customHeight="true" outlineLevel="0" collapsed="false">
      <c r="A221" s="30" t="str">
        <f aca="false">IF(B221="","",A220+1)</f>
        <v/>
      </c>
      <c r="B221" s="31"/>
      <c r="C221" s="32" t="str">
        <f aca="false">IF(B221="","",CONCATENATE(B221,"-",D221))</f>
        <v/>
      </c>
      <c r="D221" s="33" t="str">
        <f aca="false">IF(B221="","",IFERROR(VLOOKUP(B221,MATRICEIMMAT,2,0),"inconnu"))</f>
        <v/>
      </c>
      <c r="E221" s="34"/>
      <c r="F221" s="35" t="str">
        <f aca="false">IF(B221="","",IFERROR(VLOOKUP(B221,MATRICEIMMAT,3,0),"inconnu"))</f>
        <v/>
      </c>
      <c r="G221" s="33" t="str">
        <f aca="false">IF(ISBLANK(H221),"",IF(MONTH(H221)=1,"Janvier",IF(MONTH(H221)=2,"Février",IF(MONTH(H221)=3,"Mars",IF(MONTH(H221)=4,"Avril",IF(MONTH(H221)=5,"Mai",IF(MONTH(H221)=6,"Juin",IF(MONTH(H221)=7,"Juillet",IF(MONTH(H221)=8,"Août",IF(MONTH(H221)=9,"Septembre",IF(MONTH(H221)=10,"Octobre",IF(MONTH(H221)=11,"Novembre",IF(MONTH(H221)=12,"Décembre")))))))))))))</f>
        <v/>
      </c>
      <c r="H221" s="36"/>
      <c r="I221" s="37"/>
      <c r="J221" s="37"/>
      <c r="K221" s="37"/>
      <c r="L221" s="38"/>
      <c r="M221" s="39"/>
      <c r="N221" s="40"/>
      <c r="O221" s="41"/>
      <c r="P221" s="43"/>
    </row>
    <row r="222" customFormat="false" ht="15" hidden="false" customHeight="true" outlineLevel="0" collapsed="false">
      <c r="A222" s="30" t="str">
        <f aca="false">IF(B222="","",A221+1)</f>
        <v/>
      </c>
      <c r="B222" s="31"/>
      <c r="C222" s="32" t="str">
        <f aca="false">IF(B222="","",CONCATENATE(B222,"-",D222))</f>
        <v/>
      </c>
      <c r="D222" s="33" t="str">
        <f aca="false">IF(B222="","",IFERROR(VLOOKUP(B222,MATRICEIMMAT,2,0),"inconnu"))</f>
        <v/>
      </c>
      <c r="E222" s="34"/>
      <c r="F222" s="35" t="str">
        <f aca="false">IF(B222="","",IFERROR(VLOOKUP(B222,MATRICEIMMAT,3,0),"inconnu"))</f>
        <v/>
      </c>
      <c r="G222" s="33" t="str">
        <f aca="false">IF(ISBLANK(H222),"",IF(MONTH(H222)=1,"Janvier",IF(MONTH(H222)=2,"Février",IF(MONTH(H222)=3,"Mars",IF(MONTH(H222)=4,"Avril",IF(MONTH(H222)=5,"Mai",IF(MONTH(H222)=6,"Juin",IF(MONTH(H222)=7,"Juillet",IF(MONTH(H222)=8,"Août",IF(MONTH(H222)=9,"Septembre",IF(MONTH(H222)=10,"Octobre",IF(MONTH(H222)=11,"Novembre",IF(MONTH(H222)=12,"Décembre")))))))))))))</f>
        <v/>
      </c>
      <c r="H222" s="36"/>
      <c r="I222" s="37"/>
      <c r="J222" s="37"/>
      <c r="K222" s="37"/>
      <c r="L222" s="38"/>
      <c r="M222" s="39"/>
      <c r="N222" s="40"/>
      <c r="O222" s="41"/>
      <c r="P222" s="43"/>
    </row>
    <row r="223" customFormat="false" ht="15" hidden="false" customHeight="true" outlineLevel="0" collapsed="false">
      <c r="A223" s="30" t="str">
        <f aca="false">IF(B223="","",A222+1)</f>
        <v/>
      </c>
      <c r="B223" s="31"/>
      <c r="C223" s="32" t="str">
        <f aca="false">IF(B223="","",CONCATENATE(B223,"-",D223))</f>
        <v/>
      </c>
      <c r="D223" s="33" t="str">
        <f aca="false">IF(B223="","",IFERROR(VLOOKUP(B223,MATRICEIMMAT,2,0),"inconnu"))</f>
        <v/>
      </c>
      <c r="E223" s="34"/>
      <c r="F223" s="35" t="str">
        <f aca="false">IF(B223="","",IFERROR(VLOOKUP(B223,MATRICEIMMAT,3,0),"inconnu"))</f>
        <v/>
      </c>
      <c r="G223" s="33" t="str">
        <f aca="false">IF(ISBLANK(H223),"",IF(MONTH(H223)=1,"Janvier",IF(MONTH(H223)=2,"Février",IF(MONTH(H223)=3,"Mars",IF(MONTH(H223)=4,"Avril",IF(MONTH(H223)=5,"Mai",IF(MONTH(H223)=6,"Juin",IF(MONTH(H223)=7,"Juillet",IF(MONTH(H223)=8,"Août",IF(MONTH(H223)=9,"Septembre",IF(MONTH(H223)=10,"Octobre",IF(MONTH(H223)=11,"Novembre",IF(MONTH(H223)=12,"Décembre")))))))))))))</f>
        <v/>
      </c>
      <c r="H223" s="36"/>
      <c r="I223" s="37"/>
      <c r="J223" s="37"/>
      <c r="K223" s="37"/>
      <c r="L223" s="38"/>
      <c r="M223" s="39"/>
      <c r="N223" s="40"/>
      <c r="O223" s="41"/>
      <c r="P223" s="43"/>
    </row>
    <row r="224" customFormat="false" ht="15" hidden="false" customHeight="true" outlineLevel="0" collapsed="false">
      <c r="A224" s="30" t="str">
        <f aca="false">IF(B224="","",A223+1)</f>
        <v/>
      </c>
      <c r="B224" s="31"/>
      <c r="C224" s="32" t="str">
        <f aca="false">IF(B224="","",CONCATENATE(B224,"-",D224))</f>
        <v/>
      </c>
      <c r="D224" s="33" t="str">
        <f aca="false">IF(B224="","",IFERROR(VLOOKUP(B224,MATRICEIMMAT,2,0),"inconnu"))</f>
        <v/>
      </c>
      <c r="E224" s="34"/>
      <c r="F224" s="35" t="str">
        <f aca="false">IF(B224="","",IFERROR(VLOOKUP(B224,MATRICEIMMAT,3,0),"inconnu"))</f>
        <v/>
      </c>
      <c r="G224" s="33" t="str">
        <f aca="false">IF(ISBLANK(H224),"",IF(MONTH(H224)=1,"Janvier",IF(MONTH(H224)=2,"Février",IF(MONTH(H224)=3,"Mars",IF(MONTH(H224)=4,"Avril",IF(MONTH(H224)=5,"Mai",IF(MONTH(H224)=6,"Juin",IF(MONTH(H224)=7,"Juillet",IF(MONTH(H224)=8,"Août",IF(MONTH(H224)=9,"Septembre",IF(MONTH(H224)=10,"Octobre",IF(MONTH(H224)=11,"Novembre",IF(MONTH(H224)=12,"Décembre")))))))))))))</f>
        <v/>
      </c>
      <c r="H224" s="36"/>
      <c r="I224" s="37"/>
      <c r="J224" s="37"/>
      <c r="K224" s="37"/>
      <c r="L224" s="38"/>
      <c r="M224" s="39"/>
      <c r="N224" s="40"/>
      <c r="O224" s="41"/>
      <c r="P224" s="43"/>
    </row>
    <row r="225" customFormat="false" ht="15" hidden="false" customHeight="true" outlineLevel="0" collapsed="false">
      <c r="A225" s="30" t="str">
        <f aca="false">IF(B225="","",A224+1)</f>
        <v/>
      </c>
      <c r="B225" s="31"/>
      <c r="C225" s="32" t="str">
        <f aca="false">IF(B225="","",CONCATENATE(B225,"-",D225))</f>
        <v/>
      </c>
      <c r="D225" s="33" t="str">
        <f aca="false">IF(B225="","",IFERROR(VLOOKUP(B225,MATRICEIMMAT,2,0),"inconnu"))</f>
        <v/>
      </c>
      <c r="E225" s="34"/>
      <c r="F225" s="35" t="str">
        <f aca="false">IF(B225="","",IFERROR(VLOOKUP(B225,MATRICEIMMAT,3,0),"inconnu"))</f>
        <v/>
      </c>
      <c r="G225" s="33" t="str">
        <f aca="false">IF(ISBLANK(H225),"",IF(MONTH(H225)=1,"Janvier",IF(MONTH(H225)=2,"Février",IF(MONTH(H225)=3,"Mars",IF(MONTH(H225)=4,"Avril",IF(MONTH(H225)=5,"Mai",IF(MONTH(H225)=6,"Juin",IF(MONTH(H225)=7,"Juillet",IF(MONTH(H225)=8,"Août",IF(MONTH(H225)=9,"Septembre",IF(MONTH(H225)=10,"Octobre",IF(MONTH(H225)=11,"Novembre",IF(MONTH(H225)=12,"Décembre")))))))))))))</f>
        <v/>
      </c>
      <c r="H225" s="36"/>
      <c r="I225" s="37"/>
      <c r="J225" s="37"/>
      <c r="K225" s="37"/>
      <c r="L225" s="38"/>
      <c r="M225" s="39"/>
      <c r="N225" s="40"/>
      <c r="O225" s="41"/>
      <c r="P225" s="43"/>
    </row>
    <row r="226" customFormat="false" ht="15" hidden="false" customHeight="true" outlineLevel="0" collapsed="false">
      <c r="A226" s="30" t="str">
        <f aca="false">IF(B226="","",A225+1)</f>
        <v/>
      </c>
      <c r="B226" s="31"/>
      <c r="C226" s="32" t="str">
        <f aca="false">IF(B226="","",CONCATENATE(B226,"-",D226))</f>
        <v/>
      </c>
      <c r="D226" s="33" t="str">
        <f aca="false">IF(B226="","",IFERROR(VLOOKUP(B226,MATRICEIMMAT,2,0),"inconnu"))</f>
        <v/>
      </c>
      <c r="E226" s="34"/>
      <c r="F226" s="35" t="str">
        <f aca="false">IF(B226="","",IFERROR(VLOOKUP(B226,MATRICEIMMAT,3,0),"inconnu"))</f>
        <v/>
      </c>
      <c r="G226" s="33" t="str">
        <f aca="false">IF(ISBLANK(H226),"",IF(MONTH(H226)=1,"Janvier",IF(MONTH(H226)=2,"Février",IF(MONTH(H226)=3,"Mars",IF(MONTH(H226)=4,"Avril",IF(MONTH(H226)=5,"Mai",IF(MONTH(H226)=6,"Juin",IF(MONTH(H226)=7,"Juillet",IF(MONTH(H226)=8,"Août",IF(MONTH(H226)=9,"Septembre",IF(MONTH(H226)=10,"Octobre",IF(MONTH(H226)=11,"Novembre",IF(MONTH(H226)=12,"Décembre")))))))))))))</f>
        <v/>
      </c>
      <c r="H226" s="36"/>
      <c r="I226" s="37"/>
      <c r="J226" s="37"/>
      <c r="K226" s="37"/>
      <c r="L226" s="38"/>
      <c r="M226" s="39"/>
      <c r="N226" s="40"/>
      <c r="O226" s="41"/>
      <c r="P226" s="43"/>
    </row>
    <row r="227" customFormat="false" ht="27" hidden="false" customHeight="true" outlineLevel="0" collapsed="false">
      <c r="A227" s="30" t="str">
        <f aca="false">IF(B227="","",A226+1)</f>
        <v/>
      </c>
      <c r="B227" s="31"/>
      <c r="C227" s="32" t="str">
        <f aca="false">IF(B227="","",CONCATENATE(B227,"-",D227))</f>
        <v/>
      </c>
      <c r="D227" s="33" t="str">
        <f aca="false">IF(B227="","",IFERROR(VLOOKUP(B227,MATRICEIMMAT,2,0),"inconnu"))</f>
        <v/>
      </c>
      <c r="E227" s="34"/>
      <c r="F227" s="35" t="str">
        <f aca="false">IF(B227="","",IFERROR(VLOOKUP(B227,MATRICEIMMAT,3,0),"inconnu"))</f>
        <v/>
      </c>
      <c r="G227" s="33" t="str">
        <f aca="false">IF(ISBLANK(H227),"",IF(MONTH(H227)=1,"Janvier",IF(MONTH(H227)=2,"Février",IF(MONTH(H227)=3,"Mars",IF(MONTH(H227)=4,"Avril",IF(MONTH(H227)=5,"Mai",IF(MONTH(H227)=6,"Juin",IF(MONTH(H227)=7,"Juillet",IF(MONTH(H227)=8,"Août",IF(MONTH(H227)=9,"Septembre",IF(MONTH(H227)=10,"Octobre",IF(MONTH(H227)=11,"Novembre",IF(MONTH(H227)=12,"Décembre")))))))))))))</f>
        <v/>
      </c>
      <c r="H227" s="36"/>
      <c r="I227" s="37"/>
      <c r="J227" s="37"/>
      <c r="K227" s="37"/>
      <c r="L227" s="38"/>
      <c r="M227" s="39"/>
      <c r="N227" s="40"/>
      <c r="O227" s="41"/>
      <c r="P227" s="43"/>
    </row>
    <row r="228" customFormat="false" ht="15" hidden="false" customHeight="true" outlineLevel="0" collapsed="false">
      <c r="A228" s="30" t="str">
        <f aca="false">IF(B228="","",A227+1)</f>
        <v/>
      </c>
      <c r="B228" s="31"/>
      <c r="C228" s="32" t="str">
        <f aca="false">IF(B228="","",CONCATENATE(B228,"-",D228))</f>
        <v/>
      </c>
      <c r="D228" s="33" t="str">
        <f aca="false">IF(B228="","",IFERROR(VLOOKUP(B228,MATRICEIMMAT,2,0),"inconnu"))</f>
        <v/>
      </c>
      <c r="E228" s="34"/>
      <c r="F228" s="35" t="str">
        <f aca="false">IF(B228="","",IFERROR(VLOOKUP(B228,MATRICEIMMAT,3,0),"inconnu"))</f>
        <v/>
      </c>
      <c r="G228" s="33" t="str">
        <f aca="false">IF(ISBLANK(H228),"",IF(MONTH(H228)=1,"Janvier",IF(MONTH(H228)=2,"Février",IF(MONTH(H228)=3,"Mars",IF(MONTH(H228)=4,"Avril",IF(MONTH(H228)=5,"Mai",IF(MONTH(H228)=6,"Juin",IF(MONTH(H228)=7,"Juillet",IF(MONTH(H228)=8,"Août",IF(MONTH(H228)=9,"Septembre",IF(MONTH(H228)=10,"Octobre",IF(MONTH(H228)=11,"Novembre",IF(MONTH(H228)=12,"Décembre")))))))))))))</f>
        <v/>
      </c>
      <c r="H228" s="36"/>
      <c r="I228" s="37"/>
      <c r="J228" s="37"/>
      <c r="K228" s="37"/>
      <c r="L228" s="38"/>
      <c r="M228" s="39"/>
      <c r="N228" s="40"/>
      <c r="O228" s="41"/>
      <c r="P228" s="43"/>
    </row>
    <row r="229" customFormat="false" ht="15" hidden="false" customHeight="true" outlineLevel="0" collapsed="false">
      <c r="A229" s="30" t="str">
        <f aca="false">IF(B229="","",A228+1)</f>
        <v/>
      </c>
      <c r="B229" s="31"/>
      <c r="C229" s="32" t="str">
        <f aca="false">IF(B229="","",CONCATENATE(B229,"-",D229))</f>
        <v/>
      </c>
      <c r="D229" s="33" t="str">
        <f aca="false">IF(B229="","",IFERROR(VLOOKUP(B229,MATRICEIMMAT,2,0),"inconnu"))</f>
        <v/>
      </c>
      <c r="E229" s="34"/>
      <c r="F229" s="35" t="str">
        <f aca="false">IF(B229="","",IFERROR(VLOOKUP(B229,MATRICEIMMAT,3,0),"inconnu"))</f>
        <v/>
      </c>
      <c r="G229" s="33" t="str">
        <f aca="false">IF(ISBLANK(H229),"",IF(MONTH(H229)=1,"Janvier",IF(MONTH(H229)=2,"Février",IF(MONTH(H229)=3,"Mars",IF(MONTH(H229)=4,"Avril",IF(MONTH(H229)=5,"Mai",IF(MONTH(H229)=6,"Juin",IF(MONTH(H229)=7,"Juillet",IF(MONTH(H229)=8,"Août",IF(MONTH(H229)=9,"Septembre",IF(MONTH(H229)=10,"Octobre",IF(MONTH(H229)=11,"Novembre",IF(MONTH(H229)=12,"Décembre")))))))))))))</f>
        <v/>
      </c>
      <c r="H229" s="36"/>
      <c r="I229" s="37"/>
      <c r="J229" s="37"/>
      <c r="K229" s="37"/>
      <c r="L229" s="38"/>
      <c r="M229" s="39"/>
      <c r="N229" s="40"/>
      <c r="O229" s="41"/>
      <c r="P229" s="43"/>
    </row>
    <row r="230" customFormat="false" ht="15" hidden="false" customHeight="true" outlineLevel="0" collapsed="false">
      <c r="A230" s="30" t="str">
        <f aca="false">IF(B230="","",A229+1)</f>
        <v/>
      </c>
      <c r="B230" s="31"/>
      <c r="C230" s="32" t="str">
        <f aca="false">IF(B230="","",CONCATENATE(B230,"-",D230))</f>
        <v/>
      </c>
      <c r="D230" s="33" t="str">
        <f aca="false">IF(B230="","",IFERROR(VLOOKUP(B230,MATRICEIMMAT,2,0),"inconnu"))</f>
        <v/>
      </c>
      <c r="E230" s="34"/>
      <c r="F230" s="35" t="str">
        <f aca="false">IF(B230="","",IFERROR(VLOOKUP(B230,MATRICEIMMAT,3,0),"inconnu"))</f>
        <v/>
      </c>
      <c r="G230" s="33" t="str">
        <f aca="false">IF(ISBLANK(H230),"",IF(MONTH(H230)=1,"Janvier",IF(MONTH(H230)=2,"Février",IF(MONTH(H230)=3,"Mars",IF(MONTH(H230)=4,"Avril",IF(MONTH(H230)=5,"Mai",IF(MONTH(H230)=6,"Juin",IF(MONTH(H230)=7,"Juillet",IF(MONTH(H230)=8,"Août",IF(MONTH(H230)=9,"Septembre",IF(MONTH(H230)=10,"Octobre",IF(MONTH(H230)=11,"Novembre",IF(MONTH(H230)=12,"Décembre")))))))))))))</f>
        <v/>
      </c>
      <c r="H230" s="36"/>
      <c r="I230" s="37"/>
      <c r="J230" s="37"/>
      <c r="K230" s="37"/>
      <c r="L230" s="38"/>
      <c r="M230" s="39"/>
      <c r="N230" s="40"/>
      <c r="O230" s="41"/>
      <c r="P230" s="43"/>
    </row>
    <row r="231" customFormat="false" ht="15" hidden="false" customHeight="true" outlineLevel="0" collapsed="false">
      <c r="A231" s="30" t="str">
        <f aca="false">IF(B231="","",A230+1)</f>
        <v/>
      </c>
      <c r="B231" s="31"/>
      <c r="C231" s="32" t="str">
        <f aca="false">IF(B231="","",CONCATENATE(B231,"-",D231))</f>
        <v/>
      </c>
      <c r="D231" s="33" t="str">
        <f aca="false">IF(B231="","",IFERROR(VLOOKUP(B231,MATRICEIMMAT,2,0),"inconnu"))</f>
        <v/>
      </c>
      <c r="E231" s="34"/>
      <c r="F231" s="35" t="str">
        <f aca="false">IF(B231="","",IFERROR(VLOOKUP(B231,MATRICEIMMAT,3,0),"inconnu"))</f>
        <v/>
      </c>
      <c r="G231" s="33" t="str">
        <f aca="false">IF(ISBLANK(H231),"",IF(MONTH(H231)=1,"Janvier",IF(MONTH(H231)=2,"Février",IF(MONTH(H231)=3,"Mars",IF(MONTH(H231)=4,"Avril",IF(MONTH(H231)=5,"Mai",IF(MONTH(H231)=6,"Juin",IF(MONTH(H231)=7,"Juillet",IF(MONTH(H231)=8,"Août",IF(MONTH(H231)=9,"Septembre",IF(MONTH(H231)=10,"Octobre",IF(MONTH(H231)=11,"Novembre",IF(MONTH(H231)=12,"Décembre")))))))))))))</f>
        <v/>
      </c>
      <c r="H231" s="36"/>
      <c r="I231" s="37"/>
      <c r="J231" s="37"/>
      <c r="K231" s="37"/>
      <c r="L231" s="38"/>
      <c r="M231" s="39"/>
      <c r="N231" s="40"/>
      <c r="O231" s="41"/>
      <c r="P231" s="43"/>
    </row>
    <row r="232" customFormat="false" ht="15" hidden="false" customHeight="true" outlineLevel="0" collapsed="false">
      <c r="A232" s="30" t="str">
        <f aca="false">IF(B232="","",A231+1)</f>
        <v/>
      </c>
      <c r="B232" s="31"/>
      <c r="C232" s="32" t="str">
        <f aca="false">IF(B232="","",CONCATENATE(B232,"-",D232))</f>
        <v/>
      </c>
      <c r="D232" s="33" t="str">
        <f aca="false">IF(B232="","",IFERROR(VLOOKUP(B232,MATRICEIMMAT,2,0),"inconnu"))</f>
        <v/>
      </c>
      <c r="E232" s="34"/>
      <c r="F232" s="35" t="str">
        <f aca="false">IF(B232="","",IFERROR(VLOOKUP(B232,MATRICEIMMAT,3,0),"inconnu"))</f>
        <v/>
      </c>
      <c r="G232" s="33" t="str">
        <f aca="false">IF(ISBLANK(H232),"",IF(MONTH(H232)=1,"Janvier",IF(MONTH(H232)=2,"Février",IF(MONTH(H232)=3,"Mars",IF(MONTH(H232)=4,"Avril",IF(MONTH(H232)=5,"Mai",IF(MONTH(H232)=6,"Juin",IF(MONTH(H232)=7,"Juillet",IF(MONTH(H232)=8,"Août",IF(MONTH(H232)=9,"Septembre",IF(MONTH(H232)=10,"Octobre",IF(MONTH(H232)=11,"Novembre",IF(MONTH(H232)=12,"Décembre")))))))))))))</f>
        <v/>
      </c>
      <c r="H232" s="36"/>
      <c r="I232" s="37"/>
      <c r="J232" s="37"/>
      <c r="K232" s="37"/>
      <c r="L232" s="38"/>
      <c r="M232" s="39"/>
      <c r="N232" s="40"/>
      <c r="O232" s="41"/>
      <c r="P232" s="43"/>
    </row>
    <row r="233" customFormat="false" ht="15" hidden="false" customHeight="true" outlineLevel="0" collapsed="false">
      <c r="A233" s="30" t="str">
        <f aca="false">IF(B233="","",A232+1)</f>
        <v/>
      </c>
      <c r="B233" s="31"/>
      <c r="C233" s="32" t="str">
        <f aca="false">IF(B233="","",CONCATENATE(B233,"-",D233))</f>
        <v/>
      </c>
      <c r="D233" s="33" t="str">
        <f aca="false">IF(B233="","",IFERROR(VLOOKUP(B233,MATRICEIMMAT,2,0),"inconnu"))</f>
        <v/>
      </c>
      <c r="E233" s="34"/>
      <c r="F233" s="35" t="str">
        <f aca="false">IF(B233="","",IFERROR(VLOOKUP(B233,MATRICEIMMAT,3,0),"inconnu"))</f>
        <v/>
      </c>
      <c r="G233" s="33" t="str">
        <f aca="false">IF(ISBLANK(H233),"",IF(MONTH(H233)=1,"Janvier",IF(MONTH(H233)=2,"Février",IF(MONTH(H233)=3,"Mars",IF(MONTH(H233)=4,"Avril",IF(MONTH(H233)=5,"Mai",IF(MONTH(H233)=6,"Juin",IF(MONTH(H233)=7,"Juillet",IF(MONTH(H233)=8,"Août",IF(MONTH(H233)=9,"Septembre",IF(MONTH(H233)=10,"Octobre",IF(MONTH(H233)=11,"Novembre",IF(MONTH(H233)=12,"Décembre")))))))))))))</f>
        <v/>
      </c>
      <c r="H233" s="36"/>
      <c r="I233" s="37"/>
      <c r="J233" s="37"/>
      <c r="K233" s="37"/>
      <c r="L233" s="38"/>
      <c r="M233" s="39"/>
      <c r="N233" s="40"/>
      <c r="O233" s="41"/>
      <c r="P233" s="43"/>
    </row>
    <row r="234" customFormat="false" ht="15" hidden="false" customHeight="true" outlineLevel="0" collapsed="false">
      <c r="A234" s="30" t="str">
        <f aca="false">IF(B234="","",A233+1)</f>
        <v/>
      </c>
      <c r="B234" s="31"/>
      <c r="C234" s="32" t="str">
        <f aca="false">IF(B234="","",CONCATENATE(B234,"-",D234))</f>
        <v/>
      </c>
      <c r="D234" s="33" t="str">
        <f aca="false">IF(B234="","",IFERROR(VLOOKUP(B234,MATRICEIMMAT,2,0),"inconnu"))</f>
        <v/>
      </c>
      <c r="E234" s="34"/>
      <c r="F234" s="35" t="str">
        <f aca="false">IF(B234="","",IFERROR(VLOOKUP(B234,MATRICEIMMAT,3,0),"inconnu"))</f>
        <v/>
      </c>
      <c r="G234" s="33" t="str">
        <f aca="false">IF(ISBLANK(H234),"",IF(MONTH(H234)=1,"Janvier",IF(MONTH(H234)=2,"Février",IF(MONTH(H234)=3,"Mars",IF(MONTH(H234)=4,"Avril",IF(MONTH(H234)=5,"Mai",IF(MONTH(H234)=6,"Juin",IF(MONTH(H234)=7,"Juillet",IF(MONTH(H234)=8,"Août",IF(MONTH(H234)=9,"Septembre",IF(MONTH(H234)=10,"Octobre",IF(MONTH(H234)=11,"Novembre",IF(MONTH(H234)=12,"Décembre")))))))))))))</f>
        <v/>
      </c>
      <c r="H234" s="36"/>
      <c r="I234" s="37"/>
      <c r="J234" s="37"/>
      <c r="K234" s="37"/>
      <c r="L234" s="38"/>
      <c r="M234" s="39"/>
      <c r="N234" s="40"/>
      <c r="O234" s="41"/>
      <c r="P234" s="43"/>
    </row>
    <row r="235" customFormat="false" ht="15" hidden="false" customHeight="true" outlineLevel="0" collapsed="false">
      <c r="A235" s="30" t="str">
        <f aca="false">IF(B235="","",A234+1)</f>
        <v/>
      </c>
      <c r="B235" s="31"/>
      <c r="C235" s="32" t="str">
        <f aca="false">IF(B235="","",CONCATENATE(B235,"-",D235))</f>
        <v/>
      </c>
      <c r="D235" s="33" t="str">
        <f aca="false">IF(B235="","",IFERROR(VLOOKUP(B235,MATRICEIMMAT,2,0),"inconnu"))</f>
        <v/>
      </c>
      <c r="E235" s="34"/>
      <c r="F235" s="35" t="str">
        <f aca="false">IF(B235="","",IFERROR(VLOOKUP(B235,MATRICEIMMAT,3,0),"inconnu"))</f>
        <v/>
      </c>
      <c r="G235" s="33" t="str">
        <f aca="false">IF(ISBLANK(H235),"",IF(MONTH(H235)=1,"Janvier",IF(MONTH(H235)=2,"Février",IF(MONTH(H235)=3,"Mars",IF(MONTH(H235)=4,"Avril",IF(MONTH(H235)=5,"Mai",IF(MONTH(H235)=6,"Juin",IF(MONTH(H235)=7,"Juillet",IF(MONTH(H235)=8,"Août",IF(MONTH(H235)=9,"Septembre",IF(MONTH(H235)=10,"Octobre",IF(MONTH(H235)=11,"Novembre",IF(MONTH(H235)=12,"Décembre")))))))))))))</f>
        <v/>
      </c>
      <c r="H235" s="36"/>
      <c r="I235" s="37"/>
      <c r="J235" s="37"/>
      <c r="K235" s="37"/>
      <c r="L235" s="38"/>
      <c r="M235" s="39"/>
      <c r="N235" s="40"/>
      <c r="O235" s="41"/>
      <c r="P235" s="43"/>
    </row>
    <row r="236" customFormat="false" ht="15" hidden="false" customHeight="true" outlineLevel="0" collapsed="false">
      <c r="A236" s="30" t="str">
        <f aca="false">IF(B236="","",A235+1)</f>
        <v/>
      </c>
      <c r="B236" s="31"/>
      <c r="C236" s="32" t="str">
        <f aca="false">IF(B236="","",CONCATENATE(B236,"-",D236))</f>
        <v/>
      </c>
      <c r="D236" s="33" t="str">
        <f aca="false">IF(B236="","",IFERROR(VLOOKUP(B236,MATRICEIMMAT,2,0),"inconnu"))</f>
        <v/>
      </c>
      <c r="E236" s="34"/>
      <c r="F236" s="35" t="str">
        <f aca="false">IF(B236="","",IFERROR(VLOOKUP(B236,MATRICEIMMAT,3,0),"inconnu"))</f>
        <v/>
      </c>
      <c r="G236" s="33" t="str">
        <f aca="false">IF(ISBLANK(H236),"",IF(MONTH(H236)=1,"Janvier",IF(MONTH(H236)=2,"Février",IF(MONTH(H236)=3,"Mars",IF(MONTH(H236)=4,"Avril",IF(MONTH(H236)=5,"Mai",IF(MONTH(H236)=6,"Juin",IF(MONTH(H236)=7,"Juillet",IF(MONTH(H236)=8,"Août",IF(MONTH(H236)=9,"Septembre",IF(MONTH(H236)=10,"Octobre",IF(MONTH(H236)=11,"Novembre",IF(MONTH(H236)=12,"Décembre")))))))))))))</f>
        <v/>
      </c>
      <c r="H236" s="36"/>
      <c r="I236" s="37"/>
      <c r="J236" s="37"/>
      <c r="K236" s="37"/>
      <c r="L236" s="38"/>
      <c r="M236" s="39"/>
      <c r="N236" s="40"/>
      <c r="O236" s="41"/>
      <c r="P236" s="43"/>
    </row>
    <row r="237" customFormat="false" ht="15" hidden="false" customHeight="true" outlineLevel="0" collapsed="false">
      <c r="A237" s="30" t="str">
        <f aca="false">IF(B237="","",A236+1)</f>
        <v/>
      </c>
      <c r="B237" s="31"/>
      <c r="C237" s="32" t="str">
        <f aca="false">IF(B237="","",CONCATENATE(B237,"-",D237))</f>
        <v/>
      </c>
      <c r="D237" s="33" t="str">
        <f aca="false">IF(B237="","",IFERROR(VLOOKUP(B237,MATRICEIMMAT,2,0),"inconnu"))</f>
        <v/>
      </c>
      <c r="E237" s="34"/>
      <c r="F237" s="35" t="str">
        <f aca="false">IF(B237="","",IFERROR(VLOOKUP(B237,MATRICEIMMAT,3,0),"inconnu"))</f>
        <v/>
      </c>
      <c r="G237" s="33" t="str">
        <f aca="false">IF(ISBLANK(H237),"",IF(MONTH(H237)=1,"Janvier",IF(MONTH(H237)=2,"Février",IF(MONTH(H237)=3,"Mars",IF(MONTH(H237)=4,"Avril",IF(MONTH(H237)=5,"Mai",IF(MONTH(H237)=6,"Juin",IF(MONTH(H237)=7,"Juillet",IF(MONTH(H237)=8,"Août",IF(MONTH(H237)=9,"Septembre",IF(MONTH(H237)=10,"Octobre",IF(MONTH(H237)=11,"Novembre",IF(MONTH(H237)=12,"Décembre")))))))))))))</f>
        <v/>
      </c>
      <c r="H237" s="36"/>
      <c r="I237" s="37"/>
      <c r="J237" s="37"/>
      <c r="K237" s="37"/>
      <c r="L237" s="38"/>
      <c r="M237" s="39"/>
      <c r="N237" s="40"/>
      <c r="O237" s="41"/>
      <c r="P237" s="43"/>
    </row>
    <row r="238" customFormat="false" ht="15" hidden="false" customHeight="true" outlineLevel="0" collapsed="false">
      <c r="A238" s="30" t="str">
        <f aca="false">IF(B238="","",A237+1)</f>
        <v/>
      </c>
      <c r="B238" s="31"/>
      <c r="C238" s="32" t="str">
        <f aca="false">IF(B238="","",CONCATENATE(B238,"-",D238))</f>
        <v/>
      </c>
      <c r="D238" s="33" t="str">
        <f aca="false">IF(B238="","",IFERROR(VLOOKUP(B238,MATRICEIMMAT,2,0),"inconnu"))</f>
        <v/>
      </c>
      <c r="E238" s="34"/>
      <c r="F238" s="35" t="str">
        <f aca="false">IF(B238="","",IFERROR(VLOOKUP(B238,MATRICEIMMAT,3,0),"inconnu"))</f>
        <v/>
      </c>
      <c r="G238" s="33" t="str">
        <f aca="false">IF(ISBLANK(H238),"",IF(MONTH(H238)=1,"Janvier",IF(MONTH(H238)=2,"Février",IF(MONTH(H238)=3,"Mars",IF(MONTH(H238)=4,"Avril",IF(MONTH(H238)=5,"Mai",IF(MONTH(H238)=6,"Juin",IF(MONTH(H238)=7,"Juillet",IF(MONTH(H238)=8,"Août",IF(MONTH(H238)=9,"Septembre",IF(MONTH(H238)=10,"Octobre",IF(MONTH(H238)=11,"Novembre",IF(MONTH(H238)=12,"Décembre")))))))))))))</f>
        <v/>
      </c>
      <c r="H238" s="36"/>
      <c r="I238" s="37"/>
      <c r="J238" s="37"/>
      <c r="K238" s="37"/>
      <c r="L238" s="38"/>
      <c r="M238" s="39"/>
      <c r="N238" s="40"/>
      <c r="O238" s="41"/>
      <c r="P238" s="43"/>
    </row>
    <row r="239" customFormat="false" ht="15" hidden="false" customHeight="true" outlineLevel="0" collapsed="false">
      <c r="A239" s="30" t="str">
        <f aca="false">IF(B239="","",A238+1)</f>
        <v/>
      </c>
      <c r="B239" s="31"/>
      <c r="C239" s="32" t="str">
        <f aca="false">IF(B239="","",CONCATENATE(B239,"-",D239))</f>
        <v/>
      </c>
      <c r="D239" s="33" t="str">
        <f aca="false">IF(B239="","",IFERROR(VLOOKUP(B239,MATRICEIMMAT,2,0),"inconnu"))</f>
        <v/>
      </c>
      <c r="E239" s="34"/>
      <c r="F239" s="35" t="str">
        <f aca="false">IF(B239="","",IFERROR(VLOOKUP(B239,MATRICEIMMAT,3,0),"inconnu"))</f>
        <v/>
      </c>
      <c r="G239" s="33" t="str">
        <f aca="false">IF(ISBLANK(H239),"",IF(MONTH(H239)=1,"Janvier",IF(MONTH(H239)=2,"Février",IF(MONTH(H239)=3,"Mars",IF(MONTH(H239)=4,"Avril",IF(MONTH(H239)=5,"Mai",IF(MONTH(H239)=6,"Juin",IF(MONTH(H239)=7,"Juillet",IF(MONTH(H239)=8,"Août",IF(MONTH(H239)=9,"Septembre",IF(MONTH(H239)=10,"Octobre",IF(MONTH(H239)=11,"Novembre",IF(MONTH(H239)=12,"Décembre")))))))))))))</f>
        <v/>
      </c>
      <c r="H239" s="36"/>
      <c r="I239" s="37"/>
      <c r="J239" s="37"/>
      <c r="K239" s="37"/>
      <c r="L239" s="38"/>
      <c r="M239" s="39"/>
      <c r="N239" s="40"/>
      <c r="O239" s="41"/>
      <c r="P239" s="43"/>
    </row>
    <row r="240" customFormat="false" ht="15" hidden="false" customHeight="true" outlineLevel="0" collapsed="false">
      <c r="A240" s="30" t="str">
        <f aca="false">IF(B240="","",A239+1)</f>
        <v/>
      </c>
      <c r="B240" s="31"/>
      <c r="C240" s="32" t="str">
        <f aca="false">IF(B240="","",CONCATENATE(B240,"-",D240))</f>
        <v/>
      </c>
      <c r="D240" s="33" t="str">
        <f aca="false">IF(B240="","",IFERROR(VLOOKUP(B240,MATRICEIMMAT,2,0),"inconnu"))</f>
        <v/>
      </c>
      <c r="E240" s="34"/>
      <c r="F240" s="35" t="str">
        <f aca="false">IF(B240="","",IFERROR(VLOOKUP(B240,MATRICEIMMAT,3,0),"inconnu"))</f>
        <v/>
      </c>
      <c r="G240" s="33" t="str">
        <f aca="false">IF(ISBLANK(H240),"",IF(MONTH(H240)=1,"Janvier",IF(MONTH(H240)=2,"Février",IF(MONTH(H240)=3,"Mars",IF(MONTH(H240)=4,"Avril",IF(MONTH(H240)=5,"Mai",IF(MONTH(H240)=6,"Juin",IF(MONTH(H240)=7,"Juillet",IF(MONTH(H240)=8,"Août",IF(MONTH(H240)=9,"Septembre",IF(MONTH(H240)=10,"Octobre",IF(MONTH(H240)=11,"Novembre",IF(MONTH(H240)=12,"Décembre")))))))))))))</f>
        <v/>
      </c>
      <c r="H240" s="36"/>
      <c r="I240" s="37"/>
      <c r="J240" s="37"/>
      <c r="K240" s="37"/>
      <c r="L240" s="38"/>
      <c r="M240" s="39"/>
      <c r="N240" s="40"/>
      <c r="O240" s="41"/>
      <c r="P240" s="43"/>
    </row>
    <row r="241" customFormat="false" ht="27" hidden="false" customHeight="true" outlineLevel="0" collapsed="false">
      <c r="A241" s="30" t="str">
        <f aca="false">IF(B241="","",A240+1)</f>
        <v/>
      </c>
      <c r="B241" s="31"/>
      <c r="C241" s="32" t="str">
        <f aca="false">IF(B241="","",CONCATENATE(B241,"-",D241))</f>
        <v/>
      </c>
      <c r="D241" s="33" t="str">
        <f aca="false">IF(B241="","",IFERROR(VLOOKUP(B241,MATRICEIMMAT,2,0),"inconnu"))</f>
        <v/>
      </c>
      <c r="E241" s="34"/>
      <c r="F241" s="35" t="str">
        <f aca="false">IF(B241="","",IFERROR(VLOOKUP(B241,MATRICEIMMAT,3,0),"inconnu"))</f>
        <v/>
      </c>
      <c r="G241" s="33" t="str">
        <f aca="false">IF(ISBLANK(H241),"",IF(MONTH(H241)=1,"Janvier",IF(MONTH(H241)=2,"Février",IF(MONTH(H241)=3,"Mars",IF(MONTH(H241)=4,"Avril",IF(MONTH(H241)=5,"Mai",IF(MONTH(H241)=6,"Juin",IF(MONTH(H241)=7,"Juillet",IF(MONTH(H241)=8,"Août",IF(MONTH(H241)=9,"Septembre",IF(MONTH(H241)=10,"Octobre",IF(MONTH(H241)=11,"Novembre",IF(MONTH(H241)=12,"Décembre")))))))))))))</f>
        <v/>
      </c>
      <c r="H241" s="36"/>
      <c r="I241" s="37"/>
      <c r="J241" s="37"/>
      <c r="K241" s="37"/>
      <c r="L241" s="38"/>
      <c r="M241" s="39"/>
      <c r="N241" s="40"/>
      <c r="O241" s="41"/>
      <c r="P241" s="43"/>
    </row>
    <row r="242" customFormat="false" ht="27" hidden="false" customHeight="true" outlineLevel="0" collapsed="false">
      <c r="A242" s="30" t="str">
        <f aca="false">IF(B242="","",A241+1)</f>
        <v/>
      </c>
      <c r="B242" s="31"/>
      <c r="C242" s="32" t="str">
        <f aca="false">IF(B242="","",CONCATENATE(B242,"-",D242))</f>
        <v/>
      </c>
      <c r="D242" s="33" t="str">
        <f aca="false">IF(B242="","",IFERROR(VLOOKUP(B242,MATRICEIMMAT,2,0),"inconnu"))</f>
        <v/>
      </c>
      <c r="E242" s="34"/>
      <c r="F242" s="35" t="str">
        <f aca="false">IF(B242="","",IFERROR(VLOOKUP(B242,MATRICEIMMAT,3,0),"inconnu"))</f>
        <v/>
      </c>
      <c r="G242" s="33" t="str">
        <f aca="false">IF(ISBLANK(H242),"",IF(MONTH(H242)=1,"Janvier",IF(MONTH(H242)=2,"Février",IF(MONTH(H242)=3,"Mars",IF(MONTH(H242)=4,"Avril",IF(MONTH(H242)=5,"Mai",IF(MONTH(H242)=6,"Juin",IF(MONTH(H242)=7,"Juillet",IF(MONTH(H242)=8,"Août",IF(MONTH(H242)=9,"Septembre",IF(MONTH(H242)=10,"Octobre",IF(MONTH(H242)=11,"Novembre",IF(MONTH(H242)=12,"Décembre")))))))))))))</f>
        <v/>
      </c>
      <c r="H242" s="36"/>
      <c r="I242" s="37"/>
      <c r="J242" s="37"/>
      <c r="K242" s="37"/>
      <c r="L242" s="38"/>
      <c r="M242" s="39"/>
      <c r="N242" s="40"/>
      <c r="O242" s="41"/>
      <c r="P242" s="43"/>
    </row>
    <row r="243" customFormat="false" ht="15" hidden="false" customHeight="true" outlineLevel="0" collapsed="false">
      <c r="A243" s="30" t="str">
        <f aca="false">IF(B243="","",A242+1)</f>
        <v/>
      </c>
      <c r="B243" s="31"/>
      <c r="C243" s="32"/>
      <c r="D243" s="33"/>
      <c r="E243" s="34"/>
      <c r="F243" s="35"/>
      <c r="G243" s="33"/>
      <c r="H243" s="36"/>
      <c r="I243" s="37"/>
      <c r="J243" s="37"/>
      <c r="K243" s="37"/>
      <c r="L243" s="38"/>
      <c r="M243" s="39"/>
      <c r="N243" s="40"/>
      <c r="O243" s="41"/>
      <c r="P243" s="43"/>
    </row>
    <row r="244" customFormat="false" ht="15" hidden="false" customHeight="true" outlineLevel="0" collapsed="false">
      <c r="A244" s="30" t="str">
        <f aca="false">IF(B244="","",A243+1)</f>
        <v/>
      </c>
      <c r="B244" s="31"/>
      <c r="C244" s="32" t="str">
        <f aca="false">IF(B244="","",CONCATENATE(B244,"-",D244))</f>
        <v/>
      </c>
      <c r="D244" s="33" t="str">
        <f aca="false">IF(B244="","",IFERROR(VLOOKUP(B244,MATRICEIMMAT,2,0),"inconnu"))</f>
        <v/>
      </c>
      <c r="E244" s="34"/>
      <c r="F244" s="35" t="str">
        <f aca="false">IF(B244="","",IFERROR(VLOOKUP(B244,MATRICEIMMAT,3,0),"inconnu"))</f>
        <v/>
      </c>
      <c r="G244" s="33" t="str">
        <f aca="false">IF(ISBLANK(H244),"",IF(MONTH(H244)=1,"Janvier",IF(MONTH(H244)=2,"Février",IF(MONTH(H244)=3,"Mars",IF(MONTH(H244)=4,"Avril",IF(MONTH(H244)=5,"Mai",IF(MONTH(H244)=6,"Juin",IF(MONTH(H244)=7,"Juillet",IF(MONTH(H244)=8,"Août",IF(MONTH(H244)=9,"Septembre",IF(MONTH(H244)=10,"Octobre",IF(MONTH(H244)=11,"Novembre",IF(MONTH(H244)=12,"Décembre")))))))))))))</f>
        <v/>
      </c>
      <c r="H244" s="36"/>
      <c r="I244" s="37"/>
      <c r="J244" s="37"/>
      <c r="K244" s="37"/>
      <c r="L244" s="38"/>
      <c r="M244" s="39"/>
      <c r="N244" s="40"/>
      <c r="O244" s="41"/>
      <c r="P244" s="43"/>
    </row>
    <row r="245" customFormat="false" ht="15" hidden="false" customHeight="true" outlineLevel="0" collapsed="false">
      <c r="A245" s="30" t="str">
        <f aca="false">IF(B245="","",A244+1)</f>
        <v/>
      </c>
      <c r="B245" s="31"/>
      <c r="C245" s="32" t="str">
        <f aca="false">IF(B245="","",CONCATENATE(B245,"-",D245))</f>
        <v/>
      </c>
      <c r="D245" s="33" t="str">
        <f aca="false">IF(B245="","",IFERROR(VLOOKUP(B245,MATRICEIMMAT,2,0),"inconnu"))</f>
        <v/>
      </c>
      <c r="E245" s="34"/>
      <c r="F245" s="35" t="str">
        <f aca="false">IF(B245="","",IFERROR(VLOOKUP(B245,MATRICEIMMAT,3,0),"inconnu"))</f>
        <v/>
      </c>
      <c r="G245" s="33" t="str">
        <f aca="false">IF(ISBLANK(H245),"",IF(MONTH(H245)=1,"Janvier",IF(MONTH(H245)=2,"Février",IF(MONTH(H245)=3,"Mars",IF(MONTH(H245)=4,"Avril",IF(MONTH(H245)=5,"Mai",IF(MONTH(H245)=6,"Juin",IF(MONTH(H245)=7,"Juillet",IF(MONTH(H245)=8,"Août",IF(MONTH(H245)=9,"Septembre",IF(MONTH(H245)=10,"Octobre",IF(MONTH(H245)=11,"Novembre",IF(MONTH(H245)=12,"Décembre")))))))))))))</f>
        <v/>
      </c>
      <c r="H245" s="36"/>
      <c r="I245" s="37"/>
      <c r="J245" s="37"/>
      <c r="K245" s="37"/>
      <c r="L245" s="38"/>
      <c r="M245" s="39"/>
      <c r="N245" s="40"/>
      <c r="O245" s="41"/>
      <c r="P245" s="43"/>
    </row>
    <row r="246" customFormat="false" ht="15" hidden="false" customHeight="true" outlineLevel="0" collapsed="false">
      <c r="A246" s="30" t="str">
        <f aca="false">IF(B246="","",A245+1)</f>
        <v/>
      </c>
      <c r="B246" s="31"/>
      <c r="C246" s="32" t="str">
        <f aca="false">IF(B246="","",CONCATENATE(B246,"-",D246))</f>
        <v/>
      </c>
      <c r="D246" s="33" t="str">
        <f aca="false">IF(B246="","",IFERROR(VLOOKUP(B246,MATRICEIMMAT,2,0),"inconnu"))</f>
        <v/>
      </c>
      <c r="E246" s="34"/>
      <c r="F246" s="35" t="str">
        <f aca="false">IF(B246="","",IFERROR(VLOOKUP(B246,MATRICEIMMAT,3,0),"inconnu"))</f>
        <v/>
      </c>
      <c r="G246" s="33" t="str">
        <f aca="false">IF(ISBLANK(H246),"",IF(MONTH(H246)=1,"Janvier",IF(MONTH(H246)=2,"Février",IF(MONTH(H246)=3,"Mars",IF(MONTH(H246)=4,"Avril",IF(MONTH(H246)=5,"Mai",IF(MONTH(H246)=6,"Juin",IF(MONTH(H246)=7,"Juillet",IF(MONTH(H246)=8,"Août",IF(MONTH(H246)=9,"Septembre",IF(MONTH(H246)=10,"Octobre",IF(MONTH(H246)=11,"Novembre",IF(MONTH(H246)=12,"Décembre")))))))))))))</f>
        <v/>
      </c>
      <c r="H246" s="36"/>
      <c r="I246" s="37"/>
      <c r="J246" s="37"/>
      <c r="K246" s="37"/>
      <c r="L246" s="38"/>
      <c r="M246" s="39"/>
      <c r="N246" s="40"/>
      <c r="O246" s="41"/>
      <c r="P246" s="43"/>
    </row>
    <row r="247" customFormat="false" ht="15" hidden="false" customHeight="true" outlineLevel="0" collapsed="false">
      <c r="A247" s="30" t="str">
        <f aca="false">IF(B247="","",A246+1)</f>
        <v/>
      </c>
      <c r="B247" s="31"/>
      <c r="C247" s="32" t="str">
        <f aca="false">IF(B247="","",CONCATENATE(B247,"-",D247))</f>
        <v/>
      </c>
      <c r="D247" s="33" t="str">
        <f aca="false">IF(B247="","",IFERROR(VLOOKUP(B247,MATRICEIMMAT,2,0),"inconnu"))</f>
        <v/>
      </c>
      <c r="E247" s="34"/>
      <c r="F247" s="35" t="s">
        <v>24</v>
      </c>
      <c r="G247" s="33" t="str">
        <f aca="false">IF(ISBLANK(H247),"",IF(MONTH(H247)=1,"Janvier",IF(MONTH(H247)=2,"Février",IF(MONTH(H247)=3,"Mars",IF(MONTH(H247)=4,"Avril",IF(MONTH(H247)=5,"Mai",IF(MONTH(H247)=6,"Juin",IF(MONTH(H247)=7,"Juillet",IF(MONTH(H247)=8,"Août",IF(MONTH(H247)=9,"Septembre",IF(MONTH(H247)=10,"Octobre",IF(MONTH(H247)=11,"Novembre",IF(MONTH(H247)=12,"Décembre")))))))))))))</f>
        <v/>
      </c>
      <c r="H247" s="36"/>
      <c r="I247" s="37"/>
      <c r="J247" s="37"/>
      <c r="K247" s="37"/>
      <c r="L247" s="38"/>
      <c r="M247" s="39"/>
      <c r="N247" s="40"/>
      <c r="O247" s="41"/>
      <c r="P247" s="43"/>
    </row>
    <row r="248" customFormat="false" ht="15" hidden="false" customHeight="true" outlineLevel="0" collapsed="false">
      <c r="A248" s="30" t="str">
        <f aca="false">IF(B248="","",A247+1)</f>
        <v/>
      </c>
      <c r="B248" s="31"/>
      <c r="C248" s="32" t="str">
        <f aca="false">IF(B248="","",CONCATENATE(B248,"-",D248))</f>
        <v/>
      </c>
      <c r="D248" s="33" t="str">
        <f aca="false">IF(B248="","",IFERROR(VLOOKUP(B248,MATRICEIMMAT,2,0),"inconnu"))</f>
        <v/>
      </c>
      <c r="E248" s="34"/>
      <c r="F248" s="35" t="str">
        <f aca="false">IF(B248="","",IFERROR(VLOOKUP(B248,MATRICEIMMAT,3,0),"inconnu"))</f>
        <v/>
      </c>
      <c r="G248" s="33" t="str">
        <f aca="false">IF(ISBLANK(H248),"",IF(MONTH(H248)=1,"Janvier",IF(MONTH(H248)=2,"Février",IF(MONTH(H248)=3,"Mars",IF(MONTH(H248)=4,"Avril",IF(MONTH(H248)=5,"Mai",IF(MONTH(H248)=6,"Juin",IF(MONTH(H248)=7,"Juillet",IF(MONTH(H248)=8,"Août",IF(MONTH(H248)=9,"Septembre",IF(MONTH(H248)=10,"Octobre",IF(MONTH(H248)=11,"Novembre",IF(MONTH(H248)=12,"Décembre")))))))))))))</f>
        <v/>
      </c>
      <c r="H248" s="36"/>
      <c r="I248" s="37"/>
      <c r="J248" s="37"/>
      <c r="K248" s="37"/>
      <c r="L248" s="38"/>
      <c r="M248" s="39"/>
      <c r="N248" s="40"/>
      <c r="O248" s="41"/>
      <c r="P248" s="43"/>
    </row>
    <row r="249" customFormat="false" ht="15" hidden="false" customHeight="true" outlineLevel="0" collapsed="false">
      <c r="A249" s="30" t="str">
        <f aca="false">IF(B249="","",A248+1)</f>
        <v/>
      </c>
      <c r="B249" s="31"/>
      <c r="C249" s="32" t="str">
        <f aca="false">IF(B249="","",CONCATENATE(B249,"-",D249))</f>
        <v/>
      </c>
      <c r="D249" s="33" t="str">
        <f aca="false">IF(B249="","",IFERROR(VLOOKUP(B249,MATRICEIMMAT,2,0),"inconnu"))</f>
        <v/>
      </c>
      <c r="E249" s="34"/>
      <c r="F249" s="35" t="str">
        <f aca="false">IF(B249="","",IFERROR(VLOOKUP(B249,MATRICEIMMAT,3,0),"inconnu"))</f>
        <v/>
      </c>
      <c r="G249" s="33" t="str">
        <f aca="false">IF(ISBLANK(H249),"",IF(MONTH(H249)=1,"Janvier",IF(MONTH(H249)=2,"Février",IF(MONTH(H249)=3,"Mars",IF(MONTH(H249)=4,"Avril",IF(MONTH(H249)=5,"Mai",IF(MONTH(H249)=6,"Juin",IF(MONTH(H249)=7,"Juillet",IF(MONTH(H249)=8,"Août",IF(MONTH(H249)=9,"Septembre",IF(MONTH(H249)=10,"Octobre",IF(MONTH(H249)=11,"Novembre",IF(MONTH(H249)=12,"Décembre")))))))))))))</f>
        <v/>
      </c>
      <c r="H249" s="36"/>
      <c r="I249" s="37"/>
      <c r="J249" s="37"/>
      <c r="K249" s="37"/>
      <c r="L249" s="38"/>
      <c r="M249" s="39"/>
      <c r="N249" s="40"/>
      <c r="O249" s="41"/>
      <c r="P249" s="43"/>
    </row>
    <row r="250" customFormat="false" ht="15" hidden="false" customHeight="true" outlineLevel="0" collapsed="false">
      <c r="A250" s="30" t="str">
        <f aca="false">IF(B250="","",A249+1)</f>
        <v/>
      </c>
      <c r="B250" s="31"/>
      <c r="C250" s="32" t="str">
        <f aca="false">IF(B250="","",CONCATENATE(B250,"-",D250))</f>
        <v/>
      </c>
      <c r="D250" s="33" t="str">
        <f aca="false">IF(B250="","",IFERROR(VLOOKUP(B250,MATRICEIMMAT,2,0),"inconnu"))</f>
        <v/>
      </c>
      <c r="E250" s="34"/>
      <c r="F250" s="35" t="str">
        <f aca="false">IF(B250="","",IFERROR(VLOOKUP(B250,MATRICEIMMAT,3,0),"inconnu"))</f>
        <v/>
      </c>
      <c r="G250" s="33" t="str">
        <f aca="false">IF(ISBLANK(H250),"",IF(MONTH(H250)=1,"Janvier",IF(MONTH(H250)=2,"Février",IF(MONTH(H250)=3,"Mars",IF(MONTH(H250)=4,"Avril",IF(MONTH(H250)=5,"Mai",IF(MONTH(H250)=6,"Juin",IF(MONTH(H250)=7,"Juillet",IF(MONTH(H250)=8,"Août",IF(MONTH(H250)=9,"Septembre",IF(MONTH(H250)=10,"Octobre",IF(MONTH(H250)=11,"Novembre",IF(MONTH(H250)=12,"Décembre")))))))))))))</f>
        <v/>
      </c>
      <c r="H250" s="36"/>
      <c r="I250" s="37"/>
      <c r="J250" s="37"/>
      <c r="K250" s="37"/>
      <c r="L250" s="38"/>
      <c r="M250" s="39"/>
      <c r="N250" s="40"/>
      <c r="O250" s="41"/>
      <c r="P250" s="43"/>
    </row>
    <row r="251" customFormat="false" ht="15" hidden="false" customHeight="true" outlineLevel="0" collapsed="false">
      <c r="A251" s="30" t="str">
        <f aca="false">IF(B251="","",A250+1)</f>
        <v/>
      </c>
      <c r="B251" s="31"/>
      <c r="C251" s="32" t="str">
        <f aca="false">IF(B251="","",CONCATENATE(B251,"-",D251))</f>
        <v/>
      </c>
      <c r="D251" s="33" t="str">
        <f aca="false">IF(B251="","",IFERROR(VLOOKUP(B251,MATRICEIMMAT,2,0),"inconnu"))</f>
        <v/>
      </c>
      <c r="E251" s="34"/>
      <c r="F251" s="35" t="str">
        <f aca="false">IF(B251="","",IFERROR(VLOOKUP(B251,MATRICEIMMAT,3,0),"inconnu"))</f>
        <v/>
      </c>
      <c r="G251" s="33" t="str">
        <f aca="false">IF(ISBLANK(H251),"",IF(MONTH(H251)=1,"Janvier",IF(MONTH(H251)=2,"Février",IF(MONTH(H251)=3,"Mars",IF(MONTH(H251)=4,"Avril",IF(MONTH(H251)=5,"Mai",IF(MONTH(H251)=6,"Juin",IF(MONTH(H251)=7,"Juillet",IF(MONTH(H251)=8,"Août",IF(MONTH(H251)=9,"Septembre",IF(MONTH(H251)=10,"Octobre",IF(MONTH(H251)=11,"Novembre",IF(MONTH(H251)=12,"Décembre")))))))))))))</f>
        <v/>
      </c>
      <c r="H251" s="36"/>
      <c r="I251" s="37"/>
      <c r="J251" s="37"/>
      <c r="K251" s="37"/>
      <c r="L251" s="38"/>
      <c r="M251" s="39"/>
      <c r="N251" s="40"/>
      <c r="O251" s="41"/>
      <c r="P251" s="43"/>
    </row>
    <row r="252" customFormat="false" ht="15" hidden="false" customHeight="true" outlineLevel="0" collapsed="false">
      <c r="A252" s="30" t="str">
        <f aca="false">IF(B252="","",A251+1)</f>
        <v/>
      </c>
      <c r="B252" s="31"/>
      <c r="C252" s="32" t="str">
        <f aca="false">IF(B252="","",CONCATENATE(B252,"-",D252))</f>
        <v/>
      </c>
      <c r="D252" s="33" t="str">
        <f aca="false">IF(B252="","",IFERROR(VLOOKUP(B252,MATRICEIMMAT,2,0),"inconnu"))</f>
        <v/>
      </c>
      <c r="E252" s="34"/>
      <c r="F252" s="35" t="str">
        <f aca="false">IF(B252="","",IFERROR(VLOOKUP(B252,MATRICEIMMAT,3,0),"inconnu"))</f>
        <v/>
      </c>
      <c r="G252" s="33" t="str">
        <f aca="false">IF(ISBLANK(H252),"",IF(MONTH(H252)=1,"Janvier",IF(MONTH(H252)=2,"Février",IF(MONTH(H252)=3,"Mars",IF(MONTH(H252)=4,"Avril",IF(MONTH(H252)=5,"Mai",IF(MONTH(H252)=6,"Juin",IF(MONTH(H252)=7,"Juillet",IF(MONTH(H252)=8,"Août",IF(MONTH(H252)=9,"Septembre",IF(MONTH(H252)=10,"Octobre",IF(MONTH(H252)=11,"Novembre",IF(MONTH(H252)=12,"Décembre")))))))))))))</f>
        <v/>
      </c>
      <c r="H252" s="36"/>
      <c r="I252" s="37"/>
      <c r="J252" s="37"/>
      <c r="K252" s="37"/>
      <c r="L252" s="38"/>
      <c r="M252" s="39"/>
      <c r="N252" s="40"/>
      <c r="O252" s="41"/>
      <c r="P252" s="43"/>
    </row>
    <row r="253" customFormat="false" ht="15" hidden="false" customHeight="true" outlineLevel="0" collapsed="false">
      <c r="A253" s="30" t="str">
        <f aca="false">IF(B253="","",A252+1)</f>
        <v/>
      </c>
      <c r="B253" s="31"/>
      <c r="C253" s="32" t="str">
        <f aca="false">IF(B253="","",CONCATENATE(B253,"-",D253))</f>
        <v/>
      </c>
      <c r="D253" s="33" t="str">
        <f aca="false">IF(B253="","",IFERROR(VLOOKUP(B253,MATRICEIMMAT,2,0),"inconnu"))</f>
        <v/>
      </c>
      <c r="E253" s="34"/>
      <c r="F253" s="35" t="str">
        <f aca="false">IF(B253="","",IFERROR(VLOOKUP(B253,MATRICEIMMAT,3,0),"inconnu"))</f>
        <v/>
      </c>
      <c r="G253" s="33" t="str">
        <f aca="false">IF(ISBLANK(H253),"",IF(MONTH(H253)=1,"Janvier",IF(MONTH(H253)=2,"Février",IF(MONTH(H253)=3,"Mars",IF(MONTH(H253)=4,"Avril",IF(MONTH(H253)=5,"Mai",IF(MONTH(H253)=6,"Juin",IF(MONTH(H253)=7,"Juillet",IF(MONTH(H253)=8,"Août",IF(MONTH(H253)=9,"Septembre",IF(MONTH(H253)=10,"Octobre",IF(MONTH(H253)=11,"Novembre",IF(MONTH(H253)=12,"Décembre")))))))))))))</f>
        <v/>
      </c>
      <c r="H253" s="36"/>
      <c r="I253" s="37"/>
      <c r="J253" s="37"/>
      <c r="K253" s="37"/>
      <c r="L253" s="38"/>
      <c r="M253" s="39"/>
      <c r="N253" s="40"/>
      <c r="O253" s="41"/>
      <c r="P253" s="43"/>
    </row>
    <row r="254" customFormat="false" ht="15" hidden="false" customHeight="true" outlineLevel="0" collapsed="false">
      <c r="A254" s="30" t="str">
        <f aca="false">IF(B254="","",A253+1)</f>
        <v/>
      </c>
      <c r="B254" s="31"/>
      <c r="C254" s="32" t="str">
        <f aca="false">IF(B254="","",CONCATENATE(B254,"-",D254))</f>
        <v/>
      </c>
      <c r="D254" s="33" t="str">
        <f aca="false">IF(B254="","",IFERROR(VLOOKUP(B254,MATRICEIMMAT,2,0),"inconnu"))</f>
        <v/>
      </c>
      <c r="E254" s="34"/>
      <c r="F254" s="35" t="str">
        <f aca="false">IF(B254="","",IFERROR(VLOOKUP(B254,MATRICEIMMAT,3,0),"inconnu"))</f>
        <v/>
      </c>
      <c r="G254" s="33" t="str">
        <f aca="false">IF(ISBLANK(H254),"",IF(MONTH(H254)=1,"Janvier",IF(MONTH(H254)=2,"Février",IF(MONTH(H254)=3,"Mars",IF(MONTH(H254)=4,"Avril",IF(MONTH(H254)=5,"Mai",IF(MONTH(H254)=6,"Juin",IF(MONTH(H254)=7,"Juillet",IF(MONTH(H254)=8,"Août",IF(MONTH(H254)=9,"Septembre",IF(MONTH(H254)=10,"Octobre",IF(MONTH(H254)=11,"Novembre",IF(MONTH(H254)=12,"Décembre")))))))))))))</f>
        <v/>
      </c>
      <c r="H254" s="36"/>
      <c r="I254" s="37"/>
      <c r="J254" s="37"/>
      <c r="K254" s="37"/>
      <c r="L254" s="38"/>
      <c r="M254" s="39"/>
      <c r="N254" s="40"/>
      <c r="O254" s="41"/>
      <c r="P254" s="43"/>
    </row>
    <row r="255" customFormat="false" ht="15" hidden="false" customHeight="true" outlineLevel="0" collapsed="false">
      <c r="A255" s="30" t="str">
        <f aca="false">IF(B255="","",A254+1)</f>
        <v/>
      </c>
      <c r="B255" s="31"/>
      <c r="C255" s="32" t="str">
        <f aca="false">IF(B255="","",CONCATENATE(B255,"-",D255))</f>
        <v/>
      </c>
      <c r="D255" s="33" t="str">
        <f aca="false">IF(B255="","",IFERROR(VLOOKUP(B255,MATRICEIMMAT,2,0),"inconnu"))</f>
        <v/>
      </c>
      <c r="E255" s="34"/>
      <c r="F255" s="35" t="str">
        <f aca="false">IF(B255="","",IFERROR(VLOOKUP(B255,MATRICEIMMAT,3,0),"inconnu"))</f>
        <v/>
      </c>
      <c r="G255" s="33" t="str">
        <f aca="false">IF(ISBLANK(H255),"",IF(MONTH(H255)=1,"Janvier",IF(MONTH(H255)=2,"Février",IF(MONTH(H255)=3,"Mars",IF(MONTH(H255)=4,"Avril",IF(MONTH(H255)=5,"Mai",IF(MONTH(H255)=6,"Juin",IF(MONTH(H255)=7,"Juillet",IF(MONTH(H255)=8,"Août",IF(MONTH(H255)=9,"Septembre",IF(MONTH(H255)=10,"Octobre",IF(MONTH(H255)=11,"Novembre",IF(MONTH(H255)=12,"Décembre")))))))))))))</f>
        <v/>
      </c>
      <c r="H255" s="36"/>
      <c r="I255" s="37"/>
      <c r="J255" s="37"/>
      <c r="K255" s="37"/>
      <c r="L255" s="38"/>
      <c r="M255" s="39"/>
      <c r="N255" s="40"/>
      <c r="O255" s="41"/>
      <c r="P255" s="43"/>
    </row>
    <row r="256" customFormat="false" ht="15" hidden="false" customHeight="true" outlineLevel="0" collapsed="false">
      <c r="A256" s="30" t="str">
        <f aca="false">IF(B256="","",A255+1)</f>
        <v/>
      </c>
      <c r="B256" s="31"/>
      <c r="C256" s="32" t="str">
        <f aca="false">IF(B256="","",CONCATENATE(B256,"-",D256))</f>
        <v/>
      </c>
      <c r="D256" s="33" t="str">
        <f aca="false">IF(B256="","",IFERROR(VLOOKUP(B256,MATRICEIMMAT,2,0),"inconnu"))</f>
        <v/>
      </c>
      <c r="E256" s="34"/>
      <c r="F256" s="35" t="str">
        <f aca="false">IF(B256="","",IFERROR(VLOOKUP(B256,MATRICEIMMAT,3,0),"inconnu"))</f>
        <v/>
      </c>
      <c r="G256" s="33" t="str">
        <f aca="false">IF(ISBLANK(H256),"",IF(MONTH(H256)=1,"Janvier",IF(MONTH(H256)=2,"Février",IF(MONTH(H256)=3,"Mars",IF(MONTH(H256)=4,"Avril",IF(MONTH(H256)=5,"Mai",IF(MONTH(H256)=6,"Juin",IF(MONTH(H256)=7,"Juillet",IF(MONTH(H256)=8,"Août",IF(MONTH(H256)=9,"Septembre",IF(MONTH(H256)=10,"Octobre",IF(MONTH(H256)=11,"Novembre",IF(MONTH(H256)=12,"Décembre")))))))))))))</f>
        <v/>
      </c>
      <c r="H256" s="36"/>
      <c r="I256" s="37"/>
      <c r="J256" s="37"/>
      <c r="K256" s="37"/>
      <c r="L256" s="38"/>
      <c r="M256" s="39"/>
      <c r="N256" s="40"/>
      <c r="O256" s="41"/>
      <c r="P256" s="43"/>
    </row>
    <row r="257" customFormat="false" ht="15" hidden="false" customHeight="true" outlineLevel="0" collapsed="false">
      <c r="A257" s="30" t="str">
        <f aca="false">IF(B257="","",A256+1)</f>
        <v/>
      </c>
      <c r="B257" s="31"/>
      <c r="C257" s="32" t="str">
        <f aca="false">IF(B257="","",CONCATENATE(B257,"-",D257))</f>
        <v/>
      </c>
      <c r="D257" s="33" t="str">
        <f aca="false">IF(B257="","",IFERROR(VLOOKUP(B257,MATRICEIMMAT,2,0),"inconnu"))</f>
        <v/>
      </c>
      <c r="E257" s="34"/>
      <c r="F257" s="35" t="str">
        <f aca="false">IF(B257="","",IFERROR(VLOOKUP(B257,MATRICEIMMAT,3,0),"inconnu"))</f>
        <v/>
      </c>
      <c r="G257" s="33" t="str">
        <f aca="false">IF(ISBLANK(H257),"",IF(MONTH(H257)=1,"Janvier",IF(MONTH(H257)=2,"Février",IF(MONTH(H257)=3,"Mars",IF(MONTH(H257)=4,"Avril",IF(MONTH(H257)=5,"Mai",IF(MONTH(H257)=6,"Juin",IF(MONTH(H257)=7,"Juillet",IF(MONTH(H257)=8,"Août",IF(MONTH(H257)=9,"Septembre",IF(MONTH(H257)=10,"Octobre",IF(MONTH(H257)=11,"Novembre",IF(MONTH(H257)=12,"Décembre")))))))))))))</f>
        <v/>
      </c>
      <c r="H257" s="36"/>
      <c r="I257" s="37"/>
      <c r="J257" s="37"/>
      <c r="K257" s="37"/>
      <c r="L257" s="38"/>
      <c r="M257" s="39"/>
      <c r="N257" s="40"/>
      <c r="O257" s="41"/>
      <c r="P257" s="43"/>
    </row>
    <row r="258" customFormat="false" ht="15" hidden="false" customHeight="true" outlineLevel="0" collapsed="false">
      <c r="A258" s="30" t="str">
        <f aca="false">IF(B258="","",A257+1)</f>
        <v/>
      </c>
      <c r="B258" s="31"/>
      <c r="C258" s="32" t="str">
        <f aca="false">IF(B258="","",CONCATENATE(B258,"-",D258))</f>
        <v/>
      </c>
      <c r="D258" s="33" t="str">
        <f aca="false">IF(B258="","",IFERROR(VLOOKUP(B258,MATRICEIMMAT,2,0),"inconnu"))</f>
        <v/>
      </c>
      <c r="E258" s="34"/>
      <c r="F258" s="35" t="str">
        <f aca="false">IF(B258="","",IFERROR(VLOOKUP(B258,MATRICEIMMAT,3,0),"inconnu"))</f>
        <v/>
      </c>
      <c r="G258" s="33" t="str">
        <f aca="false">IF(ISBLANK(H258),"",IF(MONTH(H258)=1,"Janvier",IF(MONTH(H258)=2,"Février",IF(MONTH(H258)=3,"Mars",IF(MONTH(H258)=4,"Avril",IF(MONTH(H258)=5,"Mai",IF(MONTH(H258)=6,"Juin",IF(MONTH(H258)=7,"Juillet",IF(MONTH(H258)=8,"Août",IF(MONTH(H258)=9,"Septembre",IF(MONTH(H258)=10,"Octobre",IF(MONTH(H258)=11,"Novembre",IF(MONTH(H258)=12,"Décembre")))))))))))))</f>
        <v/>
      </c>
      <c r="H258" s="36"/>
      <c r="I258" s="37"/>
      <c r="J258" s="37"/>
      <c r="K258" s="37"/>
      <c r="L258" s="38"/>
      <c r="M258" s="39"/>
      <c r="N258" s="40"/>
      <c r="O258" s="41"/>
      <c r="P258" s="43"/>
    </row>
    <row r="259" customFormat="false" ht="15" hidden="false" customHeight="true" outlineLevel="0" collapsed="false">
      <c r="A259" s="30" t="str">
        <f aca="false">IF(B259="","",A258+1)</f>
        <v/>
      </c>
      <c r="B259" s="31"/>
      <c r="C259" s="32" t="str">
        <f aca="false">IF(B259="","",CONCATENATE(B259,"-",D259))</f>
        <v/>
      </c>
      <c r="D259" s="33" t="str">
        <f aca="false">IF(B259="","",IFERROR(VLOOKUP(B259,MATRICEIMMAT,2,0),"inconnu"))</f>
        <v/>
      </c>
      <c r="E259" s="34"/>
      <c r="F259" s="35" t="str">
        <f aca="false">IF(B259="","",IFERROR(VLOOKUP(B259,MATRICEIMMAT,3,0),"inconnu"))</f>
        <v/>
      </c>
      <c r="G259" s="33" t="str">
        <f aca="false">IF(ISBLANK(H259),"",IF(MONTH(H259)=1,"Janvier",IF(MONTH(H259)=2,"Février",IF(MONTH(H259)=3,"Mars",IF(MONTH(H259)=4,"Avril",IF(MONTH(H259)=5,"Mai",IF(MONTH(H259)=6,"Juin",IF(MONTH(H259)=7,"Juillet",IF(MONTH(H259)=8,"Août",IF(MONTH(H259)=9,"Septembre",IF(MONTH(H259)=10,"Octobre",IF(MONTH(H259)=11,"Novembre",IF(MONTH(H259)=12,"Décembre")))))))))))))</f>
        <v/>
      </c>
      <c r="H259" s="36"/>
      <c r="I259" s="37"/>
      <c r="J259" s="37"/>
      <c r="K259" s="37"/>
      <c r="L259" s="38"/>
      <c r="M259" s="39"/>
      <c r="N259" s="40"/>
      <c r="O259" s="41"/>
      <c r="P259" s="43"/>
    </row>
    <row r="260" customFormat="false" ht="15" hidden="false" customHeight="true" outlineLevel="0" collapsed="false">
      <c r="A260" s="30" t="str">
        <f aca="false">IF(B260="","",A259+1)</f>
        <v/>
      </c>
      <c r="B260" s="31"/>
      <c r="C260" s="32" t="str">
        <f aca="false">IF(B260="","",CONCATENATE(B260,"-",D260))</f>
        <v/>
      </c>
      <c r="D260" s="33" t="str">
        <f aca="false">IF(B260="","",IFERROR(VLOOKUP(B260,MATRICEIMMAT,2,0),"inconnu"))</f>
        <v/>
      </c>
      <c r="E260" s="34"/>
      <c r="F260" s="35" t="str">
        <f aca="false">IF(B260="","",IFERROR(VLOOKUP(B260,MATRICEIMMAT,3,0),"inconnu"))</f>
        <v/>
      </c>
      <c r="G260" s="33" t="str">
        <f aca="false">IF(ISBLANK(H260),"",IF(MONTH(H260)=1,"Janvier",IF(MONTH(H260)=2,"Février",IF(MONTH(H260)=3,"Mars",IF(MONTH(H260)=4,"Avril",IF(MONTH(H260)=5,"Mai",IF(MONTH(H260)=6,"Juin",IF(MONTH(H260)=7,"Juillet",IF(MONTH(H260)=8,"Août",IF(MONTH(H260)=9,"Septembre",IF(MONTH(H260)=10,"Octobre",IF(MONTH(H260)=11,"Novembre",IF(MONTH(H260)=12,"Décembre")))))))))))))</f>
        <v/>
      </c>
      <c r="H260" s="36"/>
      <c r="I260" s="37"/>
      <c r="J260" s="37"/>
      <c r="K260" s="37"/>
      <c r="L260" s="38"/>
      <c r="M260" s="39"/>
      <c r="N260" s="40"/>
      <c r="O260" s="41"/>
      <c r="P260" s="43"/>
    </row>
    <row r="261" customFormat="false" ht="15" hidden="false" customHeight="true" outlineLevel="0" collapsed="false">
      <c r="A261" s="30" t="n">
        <v>15260</v>
      </c>
      <c r="B261" s="31"/>
      <c r="C261" s="32" t="str">
        <f aca="false">IF(B261="","",CONCATENATE(B261,"-",D261))</f>
        <v/>
      </c>
      <c r="D261" s="33" t="str">
        <f aca="false">IF(B261="","",IFERROR(VLOOKUP(B261,MATRICEIMMAT,2,0),"inconnu"))</f>
        <v/>
      </c>
      <c r="E261" s="34"/>
      <c r="F261" s="35" t="str">
        <f aca="false">IF(B261="","",IFERROR(VLOOKUP(B261,MATRICEIMMAT,3,0),"inconnu"))</f>
        <v/>
      </c>
      <c r="G261" s="33" t="str">
        <f aca="false">IF(ISBLANK(H261),"",IF(MONTH(H261)=1,"Janvier",IF(MONTH(H261)=2,"Février",IF(MONTH(H261)=3,"Mars",IF(MONTH(H261)=4,"Avril",IF(MONTH(H261)=5,"Mai",IF(MONTH(H261)=6,"Juin",IF(MONTH(H261)=7,"Juillet",IF(MONTH(H261)=8,"Août",IF(MONTH(H261)=9,"Septembre",IF(MONTH(H261)=10,"Octobre",IF(MONTH(H261)=11,"Novembre",IF(MONTH(H261)=12,"Décembre")))))))))))))</f>
        <v/>
      </c>
      <c r="H261" s="36"/>
      <c r="I261" s="37"/>
      <c r="J261" s="37"/>
      <c r="K261" s="37"/>
      <c r="L261" s="38"/>
      <c r="M261" s="39"/>
      <c r="N261" s="40"/>
      <c r="O261" s="41"/>
      <c r="P261" s="43"/>
    </row>
    <row r="262" customFormat="false" ht="15" hidden="false" customHeight="true" outlineLevel="0" collapsed="false">
      <c r="A262" s="30" t="str">
        <f aca="false">IF(B262="","",A261+1)</f>
        <v/>
      </c>
      <c r="B262" s="31"/>
      <c r="C262" s="32" t="str">
        <f aca="false">IF(B262="","",CONCATENATE(B262,"-",D262))</f>
        <v/>
      </c>
      <c r="D262" s="33" t="str">
        <f aca="false">IF(B262="","",IFERROR(VLOOKUP(B262,MATRICEIMMAT,2,0),"inconnu"))</f>
        <v/>
      </c>
      <c r="E262" s="34"/>
      <c r="F262" s="35" t="str">
        <f aca="false">IF(B262="","",IFERROR(VLOOKUP(B262,MATRICEIMMAT,3,0),"inconnu"))</f>
        <v/>
      </c>
      <c r="G262" s="33" t="str">
        <f aca="false">IF(ISBLANK(H262),"",IF(MONTH(H262)=1,"Janvier",IF(MONTH(H262)=2,"Février",IF(MONTH(H262)=3,"Mars",IF(MONTH(H262)=4,"Avril",IF(MONTH(H262)=5,"Mai",IF(MONTH(H262)=6,"Juin",IF(MONTH(H262)=7,"Juillet",IF(MONTH(H262)=8,"Août",IF(MONTH(H262)=9,"Septembre",IF(MONTH(H262)=10,"Octobre",IF(MONTH(H262)=11,"Novembre",IF(MONTH(H262)=12,"Décembre")))))))))))))</f>
        <v/>
      </c>
      <c r="H262" s="36"/>
      <c r="I262" s="37"/>
      <c r="J262" s="37"/>
      <c r="K262" s="37"/>
      <c r="L262" s="38"/>
      <c r="M262" s="39"/>
      <c r="N262" s="40"/>
      <c r="O262" s="41"/>
      <c r="P262" s="43"/>
    </row>
    <row r="263" customFormat="false" ht="15" hidden="false" customHeight="true" outlineLevel="0" collapsed="false">
      <c r="A263" s="30" t="str">
        <f aca="false">IF(B263="","",A262+1)</f>
        <v/>
      </c>
      <c r="B263" s="31"/>
      <c r="C263" s="32" t="str">
        <f aca="false">IF(B263="","",CONCATENATE(B263,"-",D263))</f>
        <v/>
      </c>
      <c r="D263" s="33" t="str">
        <f aca="false">IF(B263="","",IFERROR(VLOOKUP(B263,MATRICEIMMAT,2,0),"inconnu"))</f>
        <v/>
      </c>
      <c r="E263" s="34"/>
      <c r="F263" s="35" t="str">
        <f aca="false">IF(B263="","",IFERROR(VLOOKUP(B263,MATRICEIMMAT,3,0),"inconnu"))</f>
        <v/>
      </c>
      <c r="G263" s="33" t="str">
        <f aca="false">IF(ISBLANK(H263),"",IF(MONTH(H263)=1,"Janvier",IF(MONTH(H263)=2,"Février",IF(MONTH(H263)=3,"Mars",IF(MONTH(H263)=4,"Avril",IF(MONTH(H263)=5,"Mai",IF(MONTH(H263)=6,"Juin",IF(MONTH(H263)=7,"Juillet",IF(MONTH(H263)=8,"Août",IF(MONTH(H263)=9,"Septembre",IF(MONTH(H263)=10,"Octobre",IF(MONTH(H263)=11,"Novembre",IF(MONTH(H263)=12,"Décembre")))))))))))))</f>
        <v/>
      </c>
      <c r="H263" s="36"/>
      <c r="I263" s="37"/>
      <c r="J263" s="37"/>
      <c r="K263" s="37"/>
      <c r="L263" s="38"/>
      <c r="M263" s="39"/>
      <c r="N263" s="40"/>
      <c r="O263" s="41"/>
      <c r="P263" s="43"/>
    </row>
    <row r="264" customFormat="false" ht="40.5" hidden="false" customHeight="true" outlineLevel="0" collapsed="false">
      <c r="A264" s="30" t="str">
        <f aca="false">IF(B264="","",A263+1)</f>
        <v/>
      </c>
      <c r="B264" s="31"/>
      <c r="C264" s="32" t="str">
        <f aca="false">IF(B264="","",CONCATENATE(B264,"-",D264))</f>
        <v/>
      </c>
      <c r="D264" s="33" t="str">
        <f aca="false">IF(B264="","",IFERROR(VLOOKUP(B264,MATRICEIMMAT,2,0),"inconnu"))</f>
        <v/>
      </c>
      <c r="E264" s="34"/>
      <c r="F264" s="35" t="str">
        <f aca="false">IF(B264="","",IFERROR(VLOOKUP(B264,MATRICEIMMAT,3,0),"inconnu"))</f>
        <v/>
      </c>
      <c r="G264" s="33" t="str">
        <f aca="false">IF(ISBLANK(H264),"",IF(MONTH(H264)=1,"Janvier",IF(MONTH(H264)=2,"Février",IF(MONTH(H264)=3,"Mars",IF(MONTH(H264)=4,"Avril",IF(MONTH(H264)=5,"Mai",IF(MONTH(H264)=6,"Juin",IF(MONTH(H264)=7,"Juillet",IF(MONTH(H264)=8,"Août",IF(MONTH(H264)=9,"Septembre",IF(MONTH(H264)=10,"Octobre",IF(MONTH(H264)=11,"Novembre",IF(MONTH(H264)=12,"Décembre")))))))))))))</f>
        <v/>
      </c>
      <c r="H264" s="36"/>
      <c r="I264" s="37"/>
      <c r="J264" s="37"/>
      <c r="K264" s="37"/>
      <c r="L264" s="38"/>
      <c r="M264" s="39"/>
      <c r="N264" s="40"/>
      <c r="O264" s="41"/>
      <c r="P264" s="43"/>
    </row>
    <row r="265" customFormat="false" ht="15" hidden="false" customHeight="true" outlineLevel="0" collapsed="false">
      <c r="A265" s="30" t="str">
        <f aca="false">IF(B265="","",A264+1)</f>
        <v/>
      </c>
      <c r="B265" s="31"/>
      <c r="C265" s="32" t="str">
        <f aca="false">IF(B265="","",CONCATENATE(B265,"-",D265))</f>
        <v/>
      </c>
      <c r="D265" s="33" t="str">
        <f aca="false">IF(B265="","",IFERROR(VLOOKUP(B265,MATRICEIMMAT,2,0),"inconnu"))</f>
        <v/>
      </c>
      <c r="E265" s="34"/>
      <c r="F265" s="35" t="str">
        <f aca="false">IF(B265="","",IFERROR(VLOOKUP(B265,MATRICEIMMAT,3,0),"inconnu"))</f>
        <v/>
      </c>
      <c r="G265" s="33" t="str">
        <f aca="false">IF(ISBLANK(H265),"",IF(MONTH(H265)=1,"Janvier",IF(MONTH(H265)=2,"Février",IF(MONTH(H265)=3,"Mars",IF(MONTH(H265)=4,"Avril",IF(MONTH(H265)=5,"Mai",IF(MONTH(H265)=6,"Juin",IF(MONTH(H265)=7,"Juillet",IF(MONTH(H265)=8,"Août",IF(MONTH(H265)=9,"Septembre",IF(MONTH(H265)=10,"Octobre",IF(MONTH(H265)=11,"Novembre",IF(MONTH(H265)=12,"Décembre")))))))))))))</f>
        <v/>
      </c>
      <c r="H265" s="36"/>
      <c r="I265" s="37"/>
      <c r="J265" s="37"/>
      <c r="K265" s="37"/>
      <c r="L265" s="38"/>
      <c r="M265" s="39"/>
      <c r="N265" s="40"/>
      <c r="O265" s="41"/>
      <c r="P265" s="43"/>
    </row>
    <row r="266" customFormat="false" ht="15" hidden="false" customHeight="true" outlineLevel="0" collapsed="false">
      <c r="A266" s="30" t="str">
        <f aca="false">IF(B266="","",A265+1)</f>
        <v/>
      </c>
      <c r="B266" s="31"/>
      <c r="C266" s="32" t="str">
        <f aca="false">IF(B266="","",CONCATENATE(B266,"-",D266))</f>
        <v/>
      </c>
      <c r="D266" s="33" t="str">
        <f aca="false">IF(B266="","",IFERROR(VLOOKUP(B266,MATRICEIMMAT,2,0),"inconnu"))</f>
        <v/>
      </c>
      <c r="E266" s="34"/>
      <c r="F266" s="35" t="str">
        <f aca="false">IF(B266="","",IFERROR(VLOOKUP(B266,MATRICEIMMAT,3,0),"inconnu"))</f>
        <v/>
      </c>
      <c r="G266" s="33" t="str">
        <f aca="false">IF(ISBLANK(H266),"",IF(MONTH(H266)=1,"Janvier",IF(MONTH(H266)=2,"Février",IF(MONTH(H266)=3,"Mars",IF(MONTH(H266)=4,"Avril",IF(MONTH(H266)=5,"Mai",IF(MONTH(H266)=6,"Juin",IF(MONTH(H266)=7,"Juillet",IF(MONTH(H266)=8,"Août",IF(MONTH(H266)=9,"Septembre",IF(MONTH(H266)=10,"Octobre",IF(MONTH(H266)=11,"Novembre",IF(MONTH(H266)=12,"Décembre")))))))))))))</f>
        <v/>
      </c>
      <c r="H266" s="36"/>
      <c r="I266" s="37"/>
      <c r="J266" s="37"/>
      <c r="K266" s="37"/>
      <c r="L266" s="38"/>
      <c r="M266" s="39"/>
      <c r="N266" s="40"/>
      <c r="O266" s="41"/>
      <c r="P266" s="43"/>
    </row>
    <row r="267" customFormat="false" ht="15" hidden="false" customHeight="true" outlineLevel="0" collapsed="false">
      <c r="A267" s="30" t="str">
        <f aca="false">IF(B267="","",A266+1)</f>
        <v/>
      </c>
      <c r="B267" s="31"/>
      <c r="C267" s="32" t="str">
        <f aca="false">IF(B267="","",CONCATENATE(B267,"-",D267))</f>
        <v/>
      </c>
      <c r="D267" s="33" t="str">
        <f aca="false">IF(B267="","",IFERROR(VLOOKUP(B267,MATRICEIMMAT,2,0),"inconnu"))</f>
        <v/>
      </c>
      <c r="E267" s="34"/>
      <c r="F267" s="35" t="str">
        <f aca="false">IF(B267="","",IFERROR(VLOOKUP(B267,MATRICEIMMAT,3,0),"inconnu"))</f>
        <v/>
      </c>
      <c r="G267" s="33" t="str">
        <f aca="false">IF(ISBLANK(H267),"",IF(MONTH(H267)=1,"Janvier",IF(MONTH(H267)=2,"Février",IF(MONTH(H267)=3,"Mars",IF(MONTH(H267)=4,"Avril",IF(MONTH(H267)=5,"Mai",IF(MONTH(H267)=6,"Juin",IF(MONTH(H267)=7,"Juillet",IF(MONTH(H267)=8,"Août",IF(MONTH(H267)=9,"Septembre",IF(MONTH(H267)=10,"Octobre",IF(MONTH(H267)=11,"Novembre",IF(MONTH(H267)=12,"Décembre")))))))))))))</f>
        <v/>
      </c>
      <c r="H267" s="36"/>
      <c r="I267" s="37"/>
      <c r="J267" s="37"/>
      <c r="K267" s="37"/>
      <c r="L267" s="38"/>
      <c r="M267" s="39"/>
      <c r="N267" s="40"/>
      <c r="O267" s="41"/>
      <c r="P267" s="43"/>
    </row>
    <row r="268" customFormat="false" ht="15" hidden="false" customHeight="true" outlineLevel="0" collapsed="false">
      <c r="A268" s="30" t="str">
        <f aca="false">IF(B268="","",A267+1)</f>
        <v/>
      </c>
      <c r="B268" s="31"/>
      <c r="C268" s="32" t="str">
        <f aca="false">IF(B268="","",CONCATENATE(B268,"-",D268))</f>
        <v/>
      </c>
      <c r="D268" s="33" t="str">
        <f aca="false">IF(B268="","",IFERROR(VLOOKUP(B268,MATRICEIMMAT,2,0),"inconnu"))</f>
        <v/>
      </c>
      <c r="E268" s="34"/>
      <c r="F268" s="35" t="str">
        <f aca="false">IF(B268="","",IFERROR(VLOOKUP(B268,MATRICEIMMAT,3,0),"inconnu"))</f>
        <v/>
      </c>
      <c r="G268" s="33" t="str">
        <f aca="false">IF(ISBLANK(H268),"",IF(MONTH(H268)=1,"Janvier",IF(MONTH(H268)=2,"Février",IF(MONTH(H268)=3,"Mars",IF(MONTH(H268)=4,"Avril",IF(MONTH(H268)=5,"Mai",IF(MONTH(H268)=6,"Juin",IF(MONTH(H268)=7,"Juillet",IF(MONTH(H268)=8,"Août",IF(MONTH(H268)=9,"Septembre",IF(MONTH(H268)=10,"Octobre",IF(MONTH(H268)=11,"Novembre",IF(MONTH(H268)=12,"Décembre")))))))))))))</f>
        <v/>
      </c>
      <c r="H268" s="36"/>
      <c r="I268" s="37"/>
      <c r="J268" s="37"/>
      <c r="K268" s="37"/>
      <c r="L268" s="38"/>
      <c r="M268" s="39"/>
      <c r="N268" s="40"/>
      <c r="O268" s="41"/>
      <c r="P268" s="43"/>
    </row>
    <row r="269" customFormat="false" ht="15" hidden="false" customHeight="true" outlineLevel="0" collapsed="false">
      <c r="A269" s="30" t="str">
        <f aca="false">IF(B269="","",A268+1)</f>
        <v/>
      </c>
      <c r="B269" s="31"/>
      <c r="C269" s="32" t="str">
        <f aca="false">IF(B269="","",CONCATENATE(B269,"-",D269))</f>
        <v/>
      </c>
      <c r="D269" s="33" t="str">
        <f aca="false">IF(B269="","",IFERROR(VLOOKUP(B269,MATRICEIMMAT,2,0),"inconnu"))</f>
        <v/>
      </c>
      <c r="E269" s="34"/>
      <c r="F269" s="35" t="str">
        <f aca="false">IF(B269="","",IFERROR(VLOOKUP(B269,MATRICEIMMAT,3,0),"inconnu"))</f>
        <v/>
      </c>
      <c r="G269" s="33" t="str">
        <f aca="false">IF(ISBLANK(H269),"",IF(MONTH(H269)=1,"Janvier",IF(MONTH(H269)=2,"Février",IF(MONTH(H269)=3,"Mars",IF(MONTH(H269)=4,"Avril",IF(MONTH(H269)=5,"Mai",IF(MONTH(H269)=6,"Juin",IF(MONTH(H269)=7,"Juillet",IF(MONTH(H269)=8,"Août",IF(MONTH(H269)=9,"Septembre",IF(MONTH(H269)=10,"Octobre",IF(MONTH(H269)=11,"Novembre",IF(MONTH(H269)=12,"Décembre")))))))))))))</f>
        <v/>
      </c>
      <c r="H269" s="36"/>
      <c r="I269" s="37"/>
      <c r="J269" s="37"/>
      <c r="K269" s="37"/>
      <c r="L269" s="38"/>
      <c r="M269" s="39"/>
      <c r="N269" s="40"/>
      <c r="O269" s="41"/>
      <c r="P269" s="43"/>
    </row>
    <row r="270" customFormat="false" ht="15" hidden="false" customHeight="true" outlineLevel="0" collapsed="false">
      <c r="A270" s="30" t="str">
        <f aca="false">IF(B270="","",A269+1)</f>
        <v/>
      </c>
      <c r="B270" s="31"/>
      <c r="C270" s="32" t="str">
        <f aca="false">IF(B270="","",CONCATENATE(B270,"-",D270))</f>
        <v/>
      </c>
      <c r="D270" s="33" t="str">
        <f aca="false">IF(B270="","",IFERROR(VLOOKUP(B270,MATRICEIMMAT,2,0),"inconnu"))</f>
        <v/>
      </c>
      <c r="E270" s="34"/>
      <c r="F270" s="35" t="str">
        <f aca="false">IF(B270="","",IFERROR(VLOOKUP(B270,MATRICEIMMAT,3,0),"inconnu"))</f>
        <v/>
      </c>
      <c r="G270" s="33" t="str">
        <f aca="false">IF(ISBLANK(H270),"",IF(MONTH(H270)=1,"Janvier",IF(MONTH(H270)=2,"Février",IF(MONTH(H270)=3,"Mars",IF(MONTH(H270)=4,"Avril",IF(MONTH(H270)=5,"Mai",IF(MONTH(H270)=6,"Juin",IF(MONTH(H270)=7,"Juillet",IF(MONTH(H270)=8,"Août",IF(MONTH(H270)=9,"Septembre",IF(MONTH(H270)=10,"Octobre",IF(MONTH(H270)=11,"Novembre",IF(MONTH(H270)=12,"Décembre")))))))))))))</f>
        <v/>
      </c>
      <c r="H270" s="36"/>
      <c r="I270" s="37"/>
      <c r="J270" s="37"/>
      <c r="K270" s="37"/>
      <c r="L270" s="38"/>
      <c r="M270" s="39"/>
      <c r="N270" s="40"/>
      <c r="O270" s="41"/>
      <c r="P270" s="43"/>
    </row>
    <row r="271" customFormat="false" ht="15" hidden="false" customHeight="true" outlineLevel="0" collapsed="false">
      <c r="A271" s="30" t="str">
        <f aca="false">IF(B271="","",A270+1)</f>
        <v/>
      </c>
      <c r="B271" s="31"/>
      <c r="C271" s="32" t="str">
        <f aca="false">IF(B271="","",CONCATENATE(B271,"-",D271))</f>
        <v/>
      </c>
      <c r="D271" s="33" t="str">
        <f aca="false">IF(B271="","",IFERROR(VLOOKUP(B271,MATRICEIMMAT,2,0),"inconnu"))</f>
        <v/>
      </c>
      <c r="E271" s="34"/>
      <c r="F271" s="35" t="str">
        <f aca="false">IF(B271="","",IFERROR(VLOOKUP(B271,MATRICEIMMAT,3,0),"inconnu"))</f>
        <v/>
      </c>
      <c r="G271" s="33" t="str">
        <f aca="false">IF(ISBLANK(H271),"",IF(MONTH(H271)=1,"Janvier",IF(MONTH(H271)=2,"Février",IF(MONTH(H271)=3,"Mars",IF(MONTH(H271)=4,"Avril",IF(MONTH(H271)=5,"Mai",IF(MONTH(H271)=6,"Juin",IF(MONTH(H271)=7,"Juillet",IF(MONTH(H271)=8,"Août",IF(MONTH(H271)=9,"Septembre",IF(MONTH(H271)=10,"Octobre",IF(MONTH(H271)=11,"Novembre",IF(MONTH(H271)=12,"Décembre")))))))))))))</f>
        <v/>
      </c>
      <c r="H271" s="36"/>
      <c r="I271" s="37"/>
      <c r="J271" s="37"/>
      <c r="K271" s="37"/>
      <c r="L271" s="38"/>
      <c r="M271" s="39"/>
      <c r="N271" s="40"/>
      <c r="O271" s="41"/>
      <c r="P271" s="43"/>
    </row>
    <row r="272" customFormat="false" ht="27" hidden="false" customHeight="true" outlineLevel="0" collapsed="false">
      <c r="A272" s="30" t="str">
        <f aca="false">IF(B272="","",A271+1)</f>
        <v/>
      </c>
      <c r="B272" s="31"/>
      <c r="C272" s="32" t="str">
        <f aca="false">IF(B272="","",CONCATENATE(B272,"-",D272))</f>
        <v/>
      </c>
      <c r="D272" s="33" t="str">
        <f aca="false">IF(B272="","",IFERROR(VLOOKUP(B272,MATRICEIMMAT,2,0),"inconnu"))</f>
        <v/>
      </c>
      <c r="E272" s="34"/>
      <c r="F272" s="35" t="str">
        <f aca="false">IF(B272="","",IFERROR(VLOOKUP(B272,MATRICEIMMAT,3,0),"inconnu"))</f>
        <v/>
      </c>
      <c r="G272" s="33" t="str">
        <f aca="false">IF(ISBLANK(H272),"",IF(MONTH(H272)=1,"Janvier",IF(MONTH(H272)=2,"Février",IF(MONTH(H272)=3,"Mars",IF(MONTH(H272)=4,"Avril",IF(MONTH(H272)=5,"Mai",IF(MONTH(H272)=6,"Juin",IF(MONTH(H272)=7,"Juillet",IF(MONTH(H272)=8,"Août",IF(MONTH(H272)=9,"Septembre",IF(MONTH(H272)=10,"Octobre",IF(MONTH(H272)=11,"Novembre",IF(MONTH(H272)=12,"Décembre")))))))))))))</f>
        <v/>
      </c>
      <c r="H272" s="36"/>
      <c r="I272" s="37"/>
      <c r="J272" s="37"/>
      <c r="K272" s="37"/>
      <c r="L272" s="38"/>
      <c r="M272" s="39"/>
      <c r="N272" s="40"/>
      <c r="O272" s="41"/>
      <c r="P272" s="43"/>
    </row>
    <row r="273" customFormat="false" ht="15" hidden="false" customHeight="true" outlineLevel="0" collapsed="false">
      <c r="A273" s="30" t="str">
        <f aca="false">IF(B273="","",A272+1)</f>
        <v/>
      </c>
      <c r="B273" s="31"/>
      <c r="C273" s="32" t="str">
        <f aca="false">IF(B273="","",CONCATENATE(B273,"-",D273))</f>
        <v/>
      </c>
      <c r="D273" s="33" t="str">
        <f aca="false">IF(B273="","",IFERROR(VLOOKUP(B273,MATRICEIMMAT,2,0),"inconnu"))</f>
        <v/>
      </c>
      <c r="E273" s="34"/>
      <c r="F273" s="35" t="str">
        <f aca="false">IF(B273="","",IFERROR(VLOOKUP(B273,MATRICEIMMAT,3,0),"inconnu"))</f>
        <v/>
      </c>
      <c r="G273" s="33" t="str">
        <f aca="false">IF(ISBLANK(H273),"",IF(MONTH(H273)=1,"Janvier",IF(MONTH(H273)=2,"Février",IF(MONTH(H273)=3,"Mars",IF(MONTH(H273)=4,"Avril",IF(MONTH(H273)=5,"Mai",IF(MONTH(H273)=6,"Juin",IF(MONTH(H273)=7,"Juillet",IF(MONTH(H273)=8,"Août",IF(MONTH(H273)=9,"Septembre",IF(MONTH(H273)=10,"Octobre",IF(MONTH(H273)=11,"Novembre",IF(MONTH(H273)=12,"Décembre")))))))))))))</f>
        <v/>
      </c>
      <c r="H273" s="36"/>
      <c r="I273" s="37"/>
      <c r="J273" s="37"/>
      <c r="K273" s="37"/>
      <c r="L273" s="38"/>
      <c r="M273" s="39"/>
      <c r="N273" s="40"/>
      <c r="O273" s="41"/>
      <c r="P273" s="43"/>
    </row>
    <row r="274" customFormat="false" ht="15" hidden="false" customHeight="true" outlineLevel="0" collapsed="false">
      <c r="A274" s="30" t="str">
        <f aca="false">IF(B274="","",A273+1)</f>
        <v/>
      </c>
      <c r="B274" s="31"/>
      <c r="C274" s="32" t="str">
        <f aca="false">IF(B274="","",CONCATENATE(B274,"-",D274))</f>
        <v/>
      </c>
      <c r="D274" s="33" t="str">
        <f aca="false">IF(B274="","",IFERROR(VLOOKUP(B274,MATRICEIMMAT,2,0),"inconnu"))</f>
        <v/>
      </c>
      <c r="E274" s="34"/>
      <c r="F274" s="35" t="str">
        <f aca="false">IF(B274="","",IFERROR(VLOOKUP(B274,MATRICEIMMAT,3,0),"inconnu"))</f>
        <v/>
      </c>
      <c r="G274" s="33" t="str">
        <f aca="false">IF(ISBLANK(H274),"",IF(MONTH(H274)=1,"Janvier",IF(MONTH(H274)=2,"Février",IF(MONTH(H274)=3,"Mars",IF(MONTH(H274)=4,"Avril",IF(MONTH(H274)=5,"Mai",IF(MONTH(H274)=6,"Juin",IF(MONTH(H274)=7,"Juillet",IF(MONTH(H274)=8,"Août",IF(MONTH(H274)=9,"Septembre",IF(MONTH(H274)=10,"Octobre",IF(MONTH(H274)=11,"Novembre",IF(MONTH(H274)=12,"Décembre")))))))))))))</f>
        <v/>
      </c>
      <c r="H274" s="36"/>
      <c r="I274" s="37"/>
      <c r="J274" s="37"/>
      <c r="K274" s="37"/>
      <c r="L274" s="38"/>
      <c r="M274" s="39"/>
      <c r="N274" s="40"/>
      <c r="O274" s="41"/>
      <c r="P274" s="43"/>
    </row>
    <row r="275" customFormat="false" ht="15" hidden="false" customHeight="true" outlineLevel="0" collapsed="false">
      <c r="A275" s="30" t="str">
        <f aca="false">IF(B275="","",A274+1)</f>
        <v/>
      </c>
      <c r="B275" s="31"/>
      <c r="C275" s="32" t="str">
        <f aca="false">IF(B275="","",CONCATENATE(B275,"-",D275))</f>
        <v/>
      </c>
      <c r="D275" s="33" t="str">
        <f aca="false">IF(B275="","",IFERROR(VLOOKUP(B275,MATRICEIMMAT,2,0),"inconnu"))</f>
        <v/>
      </c>
      <c r="E275" s="34"/>
      <c r="F275" s="35" t="str">
        <f aca="false">IF(B275="","",IFERROR(VLOOKUP(B275,MATRICEIMMAT,3,0),"inconnu"))</f>
        <v/>
      </c>
      <c r="G275" s="33" t="str">
        <f aca="false">IF(ISBLANK(H275),"",IF(MONTH(H275)=1,"Janvier",IF(MONTH(H275)=2,"Février",IF(MONTH(H275)=3,"Mars",IF(MONTH(H275)=4,"Avril",IF(MONTH(H275)=5,"Mai",IF(MONTH(H275)=6,"Juin",IF(MONTH(H275)=7,"Juillet",IF(MONTH(H275)=8,"Août",IF(MONTH(H275)=9,"Septembre",IF(MONTH(H275)=10,"Octobre",IF(MONTH(H275)=11,"Novembre",IF(MONTH(H275)=12,"Décembre")))))))))))))</f>
        <v/>
      </c>
      <c r="H275" s="36"/>
      <c r="I275" s="37"/>
      <c r="J275" s="37"/>
      <c r="K275" s="37"/>
      <c r="L275" s="38"/>
      <c r="M275" s="39"/>
      <c r="N275" s="40"/>
      <c r="O275" s="41"/>
      <c r="P275" s="43"/>
    </row>
    <row r="276" customFormat="false" ht="15" hidden="false" customHeight="true" outlineLevel="0" collapsed="false">
      <c r="A276" s="30" t="str">
        <f aca="false">IF(B276="","",A275+1)</f>
        <v/>
      </c>
      <c r="B276" s="31"/>
      <c r="C276" s="32" t="str">
        <f aca="false">IF(B276="","",CONCATENATE(B276,"-",D276))</f>
        <v/>
      </c>
      <c r="D276" s="33" t="str">
        <f aca="false">IF(B276="","",IFERROR(VLOOKUP(B276,MATRICEIMMAT,2,0),"inconnu"))</f>
        <v/>
      </c>
      <c r="E276" s="34"/>
      <c r="F276" s="35" t="str">
        <f aca="false">IF(B276="","",IFERROR(VLOOKUP(B276,MATRICEIMMAT,3,0),"inconnu"))</f>
        <v/>
      </c>
      <c r="G276" s="33" t="str">
        <f aca="false">IF(ISBLANK(H276),"",IF(MONTH(H276)=1,"Janvier",IF(MONTH(H276)=2,"Février",IF(MONTH(H276)=3,"Mars",IF(MONTH(H276)=4,"Avril",IF(MONTH(H276)=5,"Mai",IF(MONTH(H276)=6,"Juin",IF(MONTH(H276)=7,"Juillet",IF(MONTH(H276)=8,"Août",IF(MONTH(H276)=9,"Septembre",IF(MONTH(H276)=10,"Octobre",IF(MONTH(H276)=11,"Novembre",IF(MONTH(H276)=12,"Décembre")))))))))))))</f>
        <v/>
      </c>
      <c r="H276" s="36"/>
      <c r="I276" s="37"/>
      <c r="J276" s="37"/>
      <c r="K276" s="37"/>
      <c r="L276" s="38"/>
      <c r="M276" s="39"/>
      <c r="N276" s="40"/>
      <c r="O276" s="41"/>
      <c r="P276" s="43"/>
    </row>
    <row r="277" customFormat="false" ht="15" hidden="false" customHeight="true" outlineLevel="0" collapsed="false">
      <c r="A277" s="30" t="str">
        <f aca="false">IF(B277="","",A276+1)</f>
        <v/>
      </c>
      <c r="B277" s="31"/>
      <c r="C277" s="32" t="str">
        <f aca="false">IF(B277="","",CONCATENATE(B277,"-",D277))</f>
        <v/>
      </c>
      <c r="D277" s="33" t="str">
        <f aca="false">IF(B277="","",IFERROR(VLOOKUP(B277,MATRICEIMMAT,2,0),"inconnu"))</f>
        <v/>
      </c>
      <c r="E277" s="34"/>
      <c r="F277" s="35" t="str">
        <f aca="false">IF(B277="","",IFERROR(VLOOKUP(B277,MATRICEIMMAT,3,0),"inconnu"))</f>
        <v/>
      </c>
      <c r="G277" s="33" t="str">
        <f aca="false">IF(ISBLANK(H277),"",IF(MONTH(H277)=1,"Janvier",IF(MONTH(H277)=2,"Février",IF(MONTH(H277)=3,"Mars",IF(MONTH(H277)=4,"Avril",IF(MONTH(H277)=5,"Mai",IF(MONTH(H277)=6,"Juin",IF(MONTH(H277)=7,"Juillet",IF(MONTH(H277)=8,"Août",IF(MONTH(H277)=9,"Septembre",IF(MONTH(H277)=10,"Octobre",IF(MONTH(H277)=11,"Novembre",IF(MONTH(H277)=12,"Décembre")))))))))))))</f>
        <v/>
      </c>
      <c r="H277" s="36"/>
      <c r="I277" s="37"/>
      <c r="J277" s="37"/>
      <c r="K277" s="37"/>
      <c r="L277" s="38"/>
      <c r="M277" s="39"/>
      <c r="N277" s="40"/>
      <c r="O277" s="41"/>
      <c r="P277" s="43"/>
    </row>
    <row r="278" customFormat="false" ht="15" hidden="false" customHeight="true" outlineLevel="0" collapsed="false">
      <c r="A278" s="30" t="str">
        <f aca="false">IF(B278="","",A277+1)</f>
        <v/>
      </c>
      <c r="B278" s="31"/>
      <c r="C278" s="32" t="str">
        <f aca="false">IF(B278="","",CONCATENATE(B278,"-",D278))</f>
        <v/>
      </c>
      <c r="D278" s="33" t="str">
        <f aca="false">IF(B278="","",IFERROR(VLOOKUP(B278,MATRICEIMMAT,2,0),"inconnu"))</f>
        <v/>
      </c>
      <c r="E278" s="34"/>
      <c r="F278" s="35" t="str">
        <f aca="false">IF(B278="","",IFERROR(VLOOKUP(B278,MATRICEIMMAT,3,0),"inconnu"))</f>
        <v/>
      </c>
      <c r="G278" s="33" t="str">
        <f aca="false">IF(ISBLANK(H278),"",IF(MONTH(H278)=1,"Janvier",IF(MONTH(H278)=2,"Février",IF(MONTH(H278)=3,"Mars",IF(MONTH(H278)=4,"Avril",IF(MONTH(H278)=5,"Mai",IF(MONTH(H278)=6,"Juin",IF(MONTH(H278)=7,"Juillet",IF(MONTH(H278)=8,"Août",IF(MONTH(H278)=9,"Septembre",IF(MONTH(H278)=10,"Octobre",IF(MONTH(H278)=11,"Novembre",IF(MONTH(H278)=12,"Décembre")))))))))))))</f>
        <v/>
      </c>
      <c r="H278" s="36"/>
      <c r="I278" s="37"/>
      <c r="J278" s="37"/>
      <c r="K278" s="37"/>
      <c r="L278" s="38"/>
      <c r="M278" s="39"/>
      <c r="N278" s="40"/>
      <c r="O278" s="41"/>
      <c r="P278" s="43"/>
    </row>
    <row r="279" customFormat="false" ht="15" hidden="false" customHeight="true" outlineLevel="0" collapsed="false">
      <c r="A279" s="30" t="str">
        <f aca="false">IF(B279="","",A278+1)</f>
        <v/>
      </c>
      <c r="B279" s="31"/>
      <c r="C279" s="32" t="str">
        <f aca="false">IF(B279="","",CONCATENATE(B279,"-",D279))</f>
        <v/>
      </c>
      <c r="D279" s="33" t="str">
        <f aca="false">IF(B279="","",IFERROR(VLOOKUP(B279,MATRICEIMMAT,2,0),"inconnu"))</f>
        <v/>
      </c>
      <c r="E279" s="34"/>
      <c r="F279" s="35" t="str">
        <f aca="false">IF(B279="","",IFERROR(VLOOKUP(B279,MATRICEIMMAT,3,0),"inconnu"))</f>
        <v/>
      </c>
      <c r="G279" s="33" t="str">
        <f aca="false">IF(ISBLANK(H279),"",IF(MONTH(H279)=1,"Janvier",IF(MONTH(H279)=2,"Février",IF(MONTH(H279)=3,"Mars",IF(MONTH(H279)=4,"Avril",IF(MONTH(H279)=5,"Mai",IF(MONTH(H279)=6,"Juin",IF(MONTH(H279)=7,"Juillet",IF(MONTH(H279)=8,"Août",IF(MONTH(H279)=9,"Septembre",IF(MONTH(H279)=10,"Octobre",IF(MONTH(H279)=11,"Novembre",IF(MONTH(H279)=12,"Décembre")))))))))))))</f>
        <v/>
      </c>
      <c r="H279" s="36"/>
      <c r="I279" s="37"/>
      <c r="J279" s="37"/>
      <c r="K279" s="37"/>
      <c r="L279" s="38"/>
      <c r="M279" s="39"/>
      <c r="N279" s="40"/>
      <c r="O279" s="41"/>
      <c r="P279" s="43"/>
    </row>
    <row r="280" customFormat="false" ht="15" hidden="false" customHeight="true" outlineLevel="0" collapsed="false">
      <c r="A280" s="30" t="str">
        <f aca="false">IF(B280="","",A279+1)</f>
        <v/>
      </c>
      <c r="B280" s="31"/>
      <c r="C280" s="32" t="str">
        <f aca="false">IF(B280="","",CONCATENATE(B280,"-",D280))</f>
        <v/>
      </c>
      <c r="D280" s="33" t="str">
        <f aca="false">IF(B280="","",IFERROR(VLOOKUP(B280,MATRICEIMMAT,2,0),"inconnu"))</f>
        <v/>
      </c>
      <c r="E280" s="34"/>
      <c r="F280" s="35" t="str">
        <f aca="false">IF(B280="","",IFERROR(VLOOKUP(B280,MATRICEIMMAT,3,0),"inconnu"))</f>
        <v/>
      </c>
      <c r="G280" s="33" t="str">
        <f aca="false">IF(ISBLANK(H280),"",IF(MONTH(H280)=1,"Janvier",IF(MONTH(H280)=2,"Février",IF(MONTH(H280)=3,"Mars",IF(MONTH(H280)=4,"Avril",IF(MONTH(H280)=5,"Mai",IF(MONTH(H280)=6,"Juin",IF(MONTH(H280)=7,"Juillet",IF(MONTH(H280)=8,"Août",IF(MONTH(H280)=9,"Septembre",IF(MONTH(H280)=10,"Octobre",IF(MONTH(H280)=11,"Novembre",IF(MONTH(H280)=12,"Décembre")))))))))))))</f>
        <v/>
      </c>
      <c r="H280" s="36"/>
      <c r="I280" s="37"/>
      <c r="J280" s="45"/>
      <c r="K280" s="45"/>
      <c r="L280" s="38"/>
      <c r="M280" s="39"/>
      <c r="N280" s="40"/>
      <c r="O280" s="41"/>
      <c r="P280" s="43"/>
    </row>
    <row r="281" customFormat="false" ht="15" hidden="false" customHeight="true" outlineLevel="0" collapsed="false">
      <c r="A281" s="30" t="str">
        <f aca="false">IF(B281="","",A280+1)</f>
        <v/>
      </c>
      <c r="B281" s="31"/>
      <c r="C281" s="32" t="str">
        <f aca="false">IF(B281="","",CONCATENATE(B281,"-",D281))</f>
        <v/>
      </c>
      <c r="D281" s="33" t="str">
        <f aca="false">IF(B281="","",IFERROR(VLOOKUP(B281,MATRICEIMMAT,2,0),"inconnu"))</f>
        <v/>
      </c>
      <c r="E281" s="34"/>
      <c r="F281" s="35" t="str">
        <f aca="false">IF(B281="","",IFERROR(VLOOKUP(B281,MATRICEIMMAT,3,0),"inconnu"))</f>
        <v/>
      </c>
      <c r="G281" s="33" t="str">
        <f aca="false">IF(ISBLANK(H281),"",IF(MONTH(H281)=1,"Janvier",IF(MONTH(H281)=2,"Février",IF(MONTH(H281)=3,"Mars",IF(MONTH(H281)=4,"Avril",IF(MONTH(H281)=5,"Mai",IF(MONTH(H281)=6,"Juin",IF(MONTH(H281)=7,"Juillet",IF(MONTH(H281)=8,"Août",IF(MONTH(H281)=9,"Septembre",IF(MONTH(H281)=10,"Octobre",IF(MONTH(H281)=11,"Novembre",IF(MONTH(H281)=12,"Décembre")))))))))))))</f>
        <v/>
      </c>
      <c r="H281" s="36"/>
      <c r="I281" s="37"/>
      <c r="J281" s="37"/>
      <c r="K281" s="37"/>
      <c r="L281" s="38"/>
      <c r="M281" s="39"/>
      <c r="N281" s="40"/>
      <c r="O281" s="41"/>
      <c r="P281" s="43"/>
    </row>
    <row r="282" customFormat="false" ht="15" hidden="false" customHeight="true" outlineLevel="0" collapsed="false">
      <c r="A282" s="30" t="str">
        <f aca="false">IF(B282="","",A281+1)</f>
        <v/>
      </c>
      <c r="B282" s="31"/>
      <c r="C282" s="32" t="str">
        <f aca="false">IF(B282="","",CONCATENATE(B282,"-",D282))</f>
        <v/>
      </c>
      <c r="D282" s="33" t="str">
        <f aca="false">IF(B282="","",IFERROR(VLOOKUP(B282,MATRICEIMMAT,2,0),"inconnu"))</f>
        <v/>
      </c>
      <c r="E282" s="34"/>
      <c r="F282" s="35" t="str">
        <f aca="false">IF(B282="","",IFERROR(VLOOKUP(B282,MATRICEIMMAT,3,0),"inconnu"))</f>
        <v/>
      </c>
      <c r="G282" s="33" t="str">
        <f aca="false">IF(ISBLANK(H282),"",IF(MONTH(H282)=1,"Janvier",IF(MONTH(H282)=2,"Février",IF(MONTH(H282)=3,"Mars",IF(MONTH(H282)=4,"Avril",IF(MONTH(H282)=5,"Mai",IF(MONTH(H282)=6,"Juin",IF(MONTH(H282)=7,"Juillet",IF(MONTH(H282)=8,"Août",IF(MONTH(H282)=9,"Septembre",IF(MONTH(H282)=10,"Octobre",IF(MONTH(H282)=11,"Novembre",IF(MONTH(H282)=12,"Décembre")))))))))))))</f>
        <v/>
      </c>
      <c r="H282" s="36"/>
      <c r="I282" s="37"/>
      <c r="J282" s="37"/>
      <c r="K282" s="37"/>
      <c r="L282" s="38"/>
      <c r="M282" s="39"/>
      <c r="N282" s="40"/>
      <c r="O282" s="41"/>
      <c r="P282" s="43"/>
    </row>
    <row r="283" customFormat="false" ht="15" hidden="false" customHeight="true" outlineLevel="0" collapsed="false">
      <c r="A283" s="30" t="str">
        <f aca="false">IF(B283="","",A282+1)</f>
        <v/>
      </c>
      <c r="B283" s="31"/>
      <c r="C283" s="32" t="str">
        <f aca="false">IF(B283="","",CONCATENATE(B283,"-",D283))</f>
        <v/>
      </c>
      <c r="D283" s="33" t="str">
        <f aca="false">IF(B283="","",IFERROR(VLOOKUP(B283,MATRICEIMMAT,2,0),"inconnu"))</f>
        <v/>
      </c>
      <c r="E283" s="34"/>
      <c r="F283" s="35" t="str">
        <f aca="false">IF(B283="","",IFERROR(VLOOKUP(B283,MATRICEIMMAT,3,0),"inconnu"))</f>
        <v/>
      </c>
      <c r="G283" s="33" t="str">
        <f aca="false">IF(ISBLANK(H283),"",IF(MONTH(H283)=1,"Janvier",IF(MONTH(H283)=2,"Février",IF(MONTH(H283)=3,"Mars",IF(MONTH(H283)=4,"Avril",IF(MONTH(H283)=5,"Mai",IF(MONTH(H283)=6,"Juin",IF(MONTH(H283)=7,"Juillet",IF(MONTH(H283)=8,"Août",IF(MONTH(H283)=9,"Septembre",IF(MONTH(H283)=10,"Octobre",IF(MONTH(H283)=11,"Novembre",IF(MONTH(H283)=12,"Décembre")))))))))))))</f>
        <v/>
      </c>
      <c r="H283" s="36"/>
      <c r="I283" s="37"/>
      <c r="J283" s="37"/>
      <c r="K283" s="37"/>
      <c r="L283" s="38"/>
      <c r="M283" s="39"/>
      <c r="N283" s="40"/>
      <c r="O283" s="41"/>
      <c r="P283" s="43"/>
    </row>
    <row r="284" customFormat="false" ht="15" hidden="false" customHeight="true" outlineLevel="0" collapsed="false">
      <c r="A284" s="30" t="str">
        <f aca="false">IF(B284="","",A283+1)</f>
        <v/>
      </c>
      <c r="B284" s="31"/>
      <c r="C284" s="32" t="str">
        <f aca="false">IF(B284="","",CONCATENATE(B284,"-",D284))</f>
        <v/>
      </c>
      <c r="D284" s="33" t="str">
        <f aca="false">IF(B284="","",IFERROR(VLOOKUP(B284,MATRICEIMMAT,2,0),"inconnu"))</f>
        <v/>
      </c>
      <c r="E284" s="34"/>
      <c r="F284" s="35" t="str">
        <f aca="false">IF(B284="","",IFERROR(VLOOKUP(B284,MATRICEIMMAT,3,0),"inconnu"))</f>
        <v/>
      </c>
      <c r="G284" s="33" t="str">
        <f aca="false">IF(ISBLANK(H284),"",IF(MONTH(H284)=1,"Janvier",IF(MONTH(H284)=2,"Février",IF(MONTH(H284)=3,"Mars",IF(MONTH(H284)=4,"Avril",IF(MONTH(H284)=5,"Mai",IF(MONTH(H284)=6,"Juin",IF(MONTH(H284)=7,"Juillet",IF(MONTH(H284)=8,"Août",IF(MONTH(H284)=9,"Septembre",IF(MONTH(H284)=10,"Octobre",IF(MONTH(H284)=11,"Novembre",IF(MONTH(H284)=12,"Décembre")))))))))))))</f>
        <v/>
      </c>
      <c r="H284" s="36"/>
      <c r="I284" s="37"/>
      <c r="J284" s="37"/>
      <c r="K284" s="37"/>
      <c r="L284" s="38"/>
      <c r="M284" s="39"/>
      <c r="N284" s="40"/>
      <c r="O284" s="41"/>
      <c r="P284" s="43"/>
    </row>
    <row r="285" customFormat="false" ht="15" hidden="false" customHeight="true" outlineLevel="0" collapsed="false">
      <c r="A285" s="30" t="str">
        <f aca="false">IF(B285="","",A284+1)</f>
        <v/>
      </c>
      <c r="B285" s="31"/>
      <c r="C285" s="32" t="str">
        <f aca="false">IF(B285="","",CONCATENATE(B285,"-",D285))</f>
        <v/>
      </c>
      <c r="D285" s="33" t="str">
        <f aca="false">IF(B285="","",IFERROR(VLOOKUP(B285,MATRICEIMMAT,2,0),"inconnu"))</f>
        <v/>
      </c>
      <c r="E285" s="34"/>
      <c r="F285" s="35" t="str">
        <f aca="false">IF(B285="","",IFERROR(VLOOKUP(B285,MATRICEIMMAT,3,0),"inconnu"))</f>
        <v/>
      </c>
      <c r="G285" s="33" t="str">
        <f aca="false">IF(ISBLANK(H285),"",IF(MONTH(H285)=1,"Janvier",IF(MONTH(H285)=2,"Février",IF(MONTH(H285)=3,"Mars",IF(MONTH(H285)=4,"Avril",IF(MONTH(H285)=5,"Mai",IF(MONTH(H285)=6,"Juin",IF(MONTH(H285)=7,"Juillet",IF(MONTH(H285)=8,"Août",IF(MONTH(H285)=9,"Septembre",IF(MONTH(H285)=10,"Octobre",IF(MONTH(H285)=11,"Novembre",IF(MONTH(H285)=12,"Décembre")))))))))))))</f>
        <v/>
      </c>
      <c r="H285" s="36"/>
      <c r="I285" s="37"/>
      <c r="J285" s="37"/>
      <c r="K285" s="37"/>
      <c r="L285" s="38"/>
      <c r="M285" s="39"/>
      <c r="N285" s="40"/>
      <c r="O285" s="41"/>
      <c r="P285" s="43"/>
    </row>
    <row r="286" customFormat="false" ht="15" hidden="false" customHeight="true" outlineLevel="0" collapsed="false">
      <c r="A286" s="30" t="str">
        <f aca="false">IF(B286="","",A285+1)</f>
        <v/>
      </c>
      <c r="B286" s="31"/>
      <c r="C286" s="32" t="str">
        <f aca="false">IF(B286="","",CONCATENATE(B286,"-",D286))</f>
        <v/>
      </c>
      <c r="D286" s="33" t="str">
        <f aca="false">IF(B286="","",IFERROR(VLOOKUP(B286,MATRICEIMMAT,2,0),"inconnu"))</f>
        <v/>
      </c>
      <c r="E286" s="34"/>
      <c r="F286" s="35" t="str">
        <f aca="false">IF(B286="","",IFERROR(VLOOKUP(B286,MATRICEIMMAT,3,0),"inconnu"))</f>
        <v/>
      </c>
      <c r="G286" s="33" t="str">
        <f aca="false">IF(ISBLANK(H286),"",IF(MONTH(H286)=1,"Janvier",IF(MONTH(H286)=2,"Février",IF(MONTH(H286)=3,"Mars",IF(MONTH(H286)=4,"Avril",IF(MONTH(H286)=5,"Mai",IF(MONTH(H286)=6,"Juin",IF(MONTH(H286)=7,"Juillet",IF(MONTH(H286)=8,"Août",IF(MONTH(H286)=9,"Septembre",IF(MONTH(H286)=10,"Octobre",IF(MONTH(H286)=11,"Novembre",IF(MONTH(H286)=12,"Décembre")))))))))))))</f>
        <v/>
      </c>
      <c r="H286" s="36"/>
      <c r="I286" s="37"/>
      <c r="J286" s="37"/>
      <c r="K286" s="37"/>
      <c r="L286" s="38"/>
      <c r="M286" s="39"/>
      <c r="N286" s="40"/>
      <c r="O286" s="41"/>
      <c r="P286" s="43"/>
    </row>
    <row r="287" customFormat="false" ht="15" hidden="false" customHeight="true" outlineLevel="0" collapsed="false">
      <c r="A287" s="30" t="str">
        <f aca="false">IF(B287="","",A286+1)</f>
        <v/>
      </c>
      <c r="B287" s="31"/>
      <c r="C287" s="32" t="str">
        <f aca="false">IF(B287="","",CONCATENATE(B287,"-",D287))</f>
        <v/>
      </c>
      <c r="D287" s="33" t="str">
        <f aca="false">IF(B287="","",IFERROR(VLOOKUP(B287,MATRICEIMMAT,2,0),"inconnu"))</f>
        <v/>
      </c>
      <c r="E287" s="34"/>
      <c r="F287" s="35" t="str">
        <f aca="false">IF(B287="","",IFERROR(VLOOKUP(B287,MATRICEIMMAT,3,0),"inconnu"))</f>
        <v/>
      </c>
      <c r="G287" s="33" t="str">
        <f aca="false">IF(ISBLANK(H287),"",IF(MONTH(H287)=1,"Janvier",IF(MONTH(H287)=2,"Février",IF(MONTH(H287)=3,"Mars",IF(MONTH(H287)=4,"Avril",IF(MONTH(H287)=5,"Mai",IF(MONTH(H287)=6,"Juin",IF(MONTH(H287)=7,"Juillet",IF(MONTH(H287)=8,"Août",IF(MONTH(H287)=9,"Septembre",IF(MONTH(H287)=10,"Octobre",IF(MONTH(H287)=11,"Novembre",IF(MONTH(H287)=12,"Décembre")))))))))))))</f>
        <v/>
      </c>
      <c r="H287" s="36"/>
      <c r="I287" s="37"/>
      <c r="J287" s="37"/>
      <c r="K287" s="37"/>
      <c r="L287" s="38"/>
      <c r="M287" s="39"/>
      <c r="N287" s="40"/>
      <c r="O287" s="41"/>
      <c r="P287" s="43"/>
    </row>
    <row r="288" customFormat="false" ht="15" hidden="false" customHeight="true" outlineLevel="0" collapsed="false">
      <c r="A288" s="30" t="str">
        <f aca="false">IF(B288="","",A287+1)</f>
        <v/>
      </c>
      <c r="B288" s="31"/>
      <c r="C288" s="32" t="str">
        <f aca="false">IF(B288="","",CONCATENATE(B288,"-",D288))</f>
        <v/>
      </c>
      <c r="D288" s="33" t="str">
        <f aca="false">IF(B288="","",IFERROR(VLOOKUP(B288,MATRICEIMMAT,2,0),"inconnu"))</f>
        <v/>
      </c>
      <c r="E288" s="34"/>
      <c r="F288" s="35" t="str">
        <f aca="false">IF(B288="","",IFERROR(VLOOKUP(B288,MATRICEIMMAT,3,0),"inconnu"))</f>
        <v/>
      </c>
      <c r="G288" s="33" t="str">
        <f aca="false">IF(ISBLANK(H288),"",IF(MONTH(H288)=1,"Janvier",IF(MONTH(H288)=2,"Février",IF(MONTH(H288)=3,"Mars",IF(MONTH(H288)=4,"Avril",IF(MONTH(H288)=5,"Mai",IF(MONTH(H288)=6,"Juin",IF(MONTH(H288)=7,"Juillet",IF(MONTH(H288)=8,"Août",IF(MONTH(H288)=9,"Septembre",IF(MONTH(H288)=10,"Octobre",IF(MONTH(H288)=11,"Novembre",IF(MONTH(H288)=12,"Décembre")))))))))))))</f>
        <v/>
      </c>
      <c r="H288" s="36"/>
      <c r="I288" s="37"/>
      <c r="J288" s="37"/>
      <c r="K288" s="37"/>
      <c r="L288" s="38"/>
      <c r="M288" s="39"/>
      <c r="N288" s="40"/>
      <c r="O288" s="41"/>
      <c r="P288" s="43"/>
    </row>
    <row r="289" customFormat="false" ht="15" hidden="false" customHeight="true" outlineLevel="0" collapsed="false">
      <c r="A289" s="30" t="str">
        <f aca="false">IF(B289="","",A288+1)</f>
        <v/>
      </c>
      <c r="B289" s="31"/>
      <c r="C289" s="32" t="str">
        <f aca="false">IF(B289="","",CONCATENATE(B289,"-",D289))</f>
        <v/>
      </c>
      <c r="D289" s="33" t="str">
        <f aca="false">IF(B289="","",IFERROR(VLOOKUP(B289,MATRICEIMMAT,2,0),"inconnu"))</f>
        <v/>
      </c>
      <c r="E289" s="34"/>
      <c r="F289" s="35" t="str">
        <f aca="false">IF(B289="","",IFERROR(VLOOKUP(B289,MATRICEIMMAT,3,0),"inconnu"))</f>
        <v/>
      </c>
      <c r="G289" s="33" t="str">
        <f aca="false">IF(ISBLANK(H289),"",IF(MONTH(H289)=1,"Janvier",IF(MONTH(H289)=2,"Février",IF(MONTH(H289)=3,"Mars",IF(MONTH(H289)=4,"Avril",IF(MONTH(H289)=5,"Mai",IF(MONTH(H289)=6,"Juin",IF(MONTH(H289)=7,"Juillet",IF(MONTH(H289)=8,"Août",IF(MONTH(H289)=9,"Septembre",IF(MONTH(H289)=10,"Octobre",IF(MONTH(H289)=11,"Novembre",IF(MONTH(H289)=12,"Décembre")))))))))))))</f>
        <v/>
      </c>
      <c r="H289" s="36"/>
      <c r="I289" s="37"/>
      <c r="J289" s="37"/>
      <c r="K289" s="37"/>
      <c r="L289" s="38"/>
      <c r="M289" s="39"/>
      <c r="N289" s="40"/>
      <c r="O289" s="41"/>
      <c r="P289" s="43"/>
    </row>
    <row r="290" customFormat="false" ht="15" hidden="false" customHeight="true" outlineLevel="0" collapsed="false">
      <c r="A290" s="30" t="str">
        <f aca="false">IF(B290="","",A289+1)</f>
        <v/>
      </c>
      <c r="B290" s="31"/>
      <c r="C290" s="32" t="str">
        <f aca="false">IF(B290="","",CONCATENATE(B290,"-",D290))</f>
        <v/>
      </c>
      <c r="D290" s="33" t="str">
        <f aca="false">IF(B290="","",IFERROR(VLOOKUP(B290,MATRICEIMMAT,2,0),"inconnu"))</f>
        <v/>
      </c>
      <c r="E290" s="34"/>
      <c r="F290" s="35" t="str">
        <f aca="false">IF(B290="","",IFERROR(VLOOKUP(B290,MATRICEIMMAT,3,0),"inconnu"))</f>
        <v/>
      </c>
      <c r="G290" s="33" t="str">
        <f aca="false">IF(ISBLANK(H290),"",IF(MONTH(H290)=1,"Janvier",IF(MONTH(H290)=2,"Février",IF(MONTH(H290)=3,"Mars",IF(MONTH(H290)=4,"Avril",IF(MONTH(H290)=5,"Mai",IF(MONTH(H290)=6,"Juin",IF(MONTH(H290)=7,"Juillet",IF(MONTH(H290)=8,"Août",IF(MONTH(H290)=9,"Septembre",IF(MONTH(H290)=10,"Octobre",IF(MONTH(H290)=11,"Novembre",IF(MONTH(H290)=12,"Décembre")))))))))))))</f>
        <v/>
      </c>
      <c r="H290" s="36"/>
      <c r="I290" s="37"/>
      <c r="J290" s="37"/>
      <c r="K290" s="37"/>
      <c r="L290" s="38"/>
      <c r="M290" s="39"/>
      <c r="N290" s="40"/>
      <c r="O290" s="41"/>
      <c r="P290" s="43"/>
    </row>
    <row r="291" customFormat="false" ht="15" hidden="false" customHeight="true" outlineLevel="0" collapsed="false">
      <c r="A291" s="30" t="str">
        <f aca="false">IF(B291="","",A290+1)</f>
        <v/>
      </c>
      <c r="B291" s="31"/>
      <c r="C291" s="32" t="str">
        <f aca="false">IF(B291="","",CONCATENATE(B291,"-",D291))</f>
        <v/>
      </c>
      <c r="D291" s="33" t="str">
        <f aca="false">IF(B291="","",IFERROR(VLOOKUP(B291,MATRICEIMMAT,2,0),"inconnu"))</f>
        <v/>
      </c>
      <c r="E291" s="34"/>
      <c r="F291" s="35" t="str">
        <f aca="false">IF(B291="","",IFERROR(VLOOKUP(B291,MATRICEIMMAT,3,0),"inconnu"))</f>
        <v/>
      </c>
      <c r="G291" s="33" t="str">
        <f aca="false">IF(ISBLANK(H291),"",IF(MONTH(H291)=1,"Janvier",IF(MONTH(H291)=2,"Février",IF(MONTH(H291)=3,"Mars",IF(MONTH(H291)=4,"Avril",IF(MONTH(H291)=5,"Mai",IF(MONTH(H291)=6,"Juin",IF(MONTH(H291)=7,"Juillet",IF(MONTH(H291)=8,"Août",IF(MONTH(H291)=9,"Septembre",IF(MONTH(H291)=10,"Octobre",IF(MONTH(H291)=11,"Novembre",IF(MONTH(H291)=12,"Décembre")))))))))))))</f>
        <v/>
      </c>
      <c r="H291" s="36"/>
      <c r="I291" s="37"/>
      <c r="J291" s="37"/>
      <c r="K291" s="37"/>
      <c r="L291" s="38"/>
      <c r="M291" s="39"/>
      <c r="N291" s="40"/>
      <c r="O291" s="41"/>
      <c r="P291" s="43"/>
    </row>
    <row r="292" customFormat="false" ht="15" hidden="false" customHeight="true" outlineLevel="0" collapsed="false">
      <c r="A292" s="30" t="str">
        <f aca="false">IF(B292="","",A291+1)</f>
        <v/>
      </c>
      <c r="B292" s="31"/>
      <c r="C292" s="32" t="str">
        <f aca="false">IF(B292="","",CONCATENATE(B292,"-",D292))</f>
        <v/>
      </c>
      <c r="D292" s="33" t="str">
        <f aca="false">IF(B292="","",IFERROR(VLOOKUP(B292,MATRICEIMMAT,2,0),"inconnu"))</f>
        <v/>
      </c>
      <c r="E292" s="34"/>
      <c r="F292" s="35" t="str">
        <f aca="false">IF(B292="","",IFERROR(VLOOKUP(B292,MATRICEIMMAT,3,0),"inconnu"))</f>
        <v/>
      </c>
      <c r="G292" s="33" t="str">
        <f aca="false">IF(ISBLANK(H292),"",IF(MONTH(H292)=1,"Janvier",IF(MONTH(H292)=2,"Février",IF(MONTH(H292)=3,"Mars",IF(MONTH(H292)=4,"Avril",IF(MONTH(H292)=5,"Mai",IF(MONTH(H292)=6,"Juin",IF(MONTH(H292)=7,"Juillet",IF(MONTH(H292)=8,"Août",IF(MONTH(H292)=9,"Septembre",IF(MONTH(H292)=10,"Octobre",IF(MONTH(H292)=11,"Novembre",IF(MONTH(H292)=12,"Décembre")))))))))))))</f>
        <v/>
      </c>
      <c r="H292" s="36"/>
      <c r="I292" s="37"/>
      <c r="J292" s="37"/>
      <c r="K292" s="37"/>
      <c r="L292" s="38"/>
      <c r="M292" s="39"/>
      <c r="N292" s="40"/>
      <c r="O292" s="41"/>
      <c r="P292" s="43"/>
    </row>
    <row r="293" customFormat="false" ht="15" hidden="false" customHeight="true" outlineLevel="0" collapsed="false">
      <c r="A293" s="30" t="str">
        <f aca="false">IF(B293="","",A292+1)</f>
        <v/>
      </c>
      <c r="B293" s="31"/>
      <c r="C293" s="32" t="str">
        <f aca="false">IF(B293="","",CONCATENATE(B293,"-",D293))</f>
        <v/>
      </c>
      <c r="D293" s="33" t="str">
        <f aca="false">IF(B293="","",IFERROR(VLOOKUP(B293,MATRICEIMMAT,2,0),"inconnu"))</f>
        <v/>
      </c>
      <c r="E293" s="34"/>
      <c r="F293" s="35" t="str">
        <f aca="false">IF(B293="","",IFERROR(VLOOKUP(B293,MATRICEIMMAT,3,0),"inconnu"))</f>
        <v/>
      </c>
      <c r="G293" s="33" t="str">
        <f aca="false">IF(ISBLANK(H293),"",IF(MONTH(H293)=1,"Janvier",IF(MONTH(H293)=2,"Février",IF(MONTH(H293)=3,"Mars",IF(MONTH(H293)=4,"Avril",IF(MONTH(H293)=5,"Mai",IF(MONTH(H293)=6,"Juin",IF(MONTH(H293)=7,"Juillet",IF(MONTH(H293)=8,"Août",IF(MONTH(H293)=9,"Septembre",IF(MONTH(H293)=10,"Octobre",IF(MONTH(H293)=11,"Novembre",IF(MONTH(H293)=12,"Décembre")))))))))))))</f>
        <v/>
      </c>
      <c r="H293" s="36"/>
      <c r="I293" s="37"/>
      <c r="J293" s="37"/>
      <c r="K293" s="37"/>
      <c r="L293" s="38"/>
      <c r="M293" s="39"/>
      <c r="N293" s="40"/>
      <c r="O293" s="41"/>
      <c r="P293" s="43"/>
    </row>
    <row r="294" customFormat="false" ht="15" hidden="false" customHeight="true" outlineLevel="0" collapsed="false">
      <c r="A294" s="30" t="str">
        <f aca="false">IF(B294="","",A293+1)</f>
        <v/>
      </c>
      <c r="B294" s="31"/>
      <c r="C294" s="32" t="str">
        <f aca="false">IF(B294="","",CONCATENATE(B294,"-",D294))</f>
        <v/>
      </c>
      <c r="D294" s="33" t="str">
        <f aca="false">IF(B294="","",IFERROR(VLOOKUP(B294,MATRICEIMMAT,2,0),"inconnu"))</f>
        <v/>
      </c>
      <c r="E294" s="34"/>
      <c r="F294" s="35" t="str">
        <f aca="false">IF(B294="","",IFERROR(VLOOKUP(B294,MATRICEIMMAT,3,0),"inconnu"))</f>
        <v/>
      </c>
      <c r="G294" s="33" t="str">
        <f aca="false">IF(ISBLANK(H294),"",IF(MONTH(H294)=1,"Janvier",IF(MONTH(H294)=2,"Février",IF(MONTH(H294)=3,"Mars",IF(MONTH(H294)=4,"Avril",IF(MONTH(H294)=5,"Mai",IF(MONTH(H294)=6,"Juin",IF(MONTH(H294)=7,"Juillet",IF(MONTH(H294)=8,"Août",IF(MONTH(H294)=9,"Septembre",IF(MONTH(H294)=10,"Octobre",IF(MONTH(H294)=11,"Novembre",IF(MONTH(H294)=12,"Décembre")))))))))))))</f>
        <v/>
      </c>
      <c r="H294" s="36"/>
      <c r="I294" s="37"/>
      <c r="J294" s="37"/>
      <c r="K294" s="37"/>
      <c r="L294" s="38"/>
      <c r="M294" s="39"/>
      <c r="N294" s="40"/>
      <c r="O294" s="41"/>
      <c r="P294" s="43"/>
    </row>
    <row r="295" customFormat="false" ht="15" hidden="false" customHeight="true" outlineLevel="0" collapsed="false">
      <c r="A295" s="30" t="str">
        <f aca="false">IF(B295="","",A294+1)</f>
        <v/>
      </c>
      <c r="B295" s="31"/>
      <c r="C295" s="32" t="str">
        <f aca="false">IF(B295="","",CONCATENATE(B295,"-",D295))</f>
        <v/>
      </c>
      <c r="D295" s="33" t="str">
        <f aca="false">IF(B295="","",IFERROR(VLOOKUP(B295,MATRICEIMMAT,2,0),"inconnu"))</f>
        <v/>
      </c>
      <c r="E295" s="34"/>
      <c r="F295" s="35" t="str">
        <f aca="false">IF(B295="","",IFERROR(VLOOKUP(B295,MATRICEIMMAT,3,0),"inconnu"))</f>
        <v/>
      </c>
      <c r="G295" s="33" t="str">
        <f aca="false">IF(ISBLANK(H295),"",IF(MONTH(H295)=1,"Janvier",IF(MONTH(H295)=2,"Février",IF(MONTH(H295)=3,"Mars",IF(MONTH(H295)=4,"Avril",IF(MONTH(H295)=5,"Mai",IF(MONTH(H295)=6,"Juin",IF(MONTH(H295)=7,"Juillet",IF(MONTH(H295)=8,"Août",IF(MONTH(H295)=9,"Septembre",IF(MONTH(H295)=10,"Octobre",IF(MONTH(H295)=11,"Novembre",IF(MONTH(H295)=12,"Décembre")))))))))))))</f>
        <v/>
      </c>
      <c r="H295" s="36"/>
      <c r="I295" s="37"/>
      <c r="J295" s="37"/>
      <c r="K295" s="37"/>
      <c r="L295" s="38"/>
      <c r="M295" s="39"/>
      <c r="N295" s="40"/>
      <c r="O295" s="41"/>
      <c r="P295" s="43"/>
    </row>
    <row r="296" customFormat="false" ht="15" hidden="false" customHeight="true" outlineLevel="0" collapsed="false">
      <c r="A296" s="30" t="n">
        <v>15295</v>
      </c>
      <c r="B296" s="31"/>
      <c r="C296" s="32" t="str">
        <f aca="false">IF(B296="","",CONCATENATE(B296,"-",D296))</f>
        <v/>
      </c>
      <c r="D296" s="33" t="str">
        <f aca="false">IF(B296="","",IFERROR(VLOOKUP(B296,MATRICEIMMAT,2,0),"inconnu"))</f>
        <v/>
      </c>
      <c r="E296" s="34"/>
      <c r="F296" s="35" t="s">
        <v>151</v>
      </c>
      <c r="G296" s="33" t="str">
        <f aca="false">IF(ISBLANK(H296),"",IF(MONTH(H296)=1,"Janvier",IF(MONTH(H296)=2,"Février",IF(MONTH(H296)=3,"Mars",IF(MONTH(H296)=4,"Avril",IF(MONTH(H296)=5,"Mai",IF(MONTH(H296)=6,"Juin",IF(MONTH(H296)=7,"Juillet",IF(MONTH(H296)=8,"Août",IF(MONTH(H296)=9,"Septembre",IF(MONTH(H296)=10,"Octobre",IF(MONTH(H296)=11,"Novembre",IF(MONTH(H296)=12,"Décembre")))))))))))))</f>
        <v/>
      </c>
      <c r="H296" s="36"/>
      <c r="I296" s="37"/>
      <c r="J296" s="37"/>
      <c r="K296" s="37"/>
      <c r="L296" s="38"/>
      <c r="M296" s="39"/>
      <c r="N296" s="40"/>
      <c r="O296" s="41"/>
      <c r="P296" s="43"/>
    </row>
    <row r="297" customFormat="false" ht="15" hidden="false" customHeight="true" outlineLevel="0" collapsed="false">
      <c r="A297" s="30" t="str">
        <f aca="false">IF(B297="","",A296+1)</f>
        <v/>
      </c>
      <c r="B297" s="31"/>
      <c r="C297" s="32" t="str">
        <f aca="false">IF(B297="","",CONCATENATE(B297,"-",D297))</f>
        <v/>
      </c>
      <c r="D297" s="33" t="str">
        <f aca="false">IF(B297="","",IFERROR(VLOOKUP(B297,MATRICEIMMAT,2,0),"inconnu"))</f>
        <v/>
      </c>
      <c r="E297" s="34"/>
      <c r="F297" s="35" t="str">
        <f aca="false">IF(B297="","",IFERROR(VLOOKUP(B297,MATRICEIMMAT,3,0),"inconnu"))</f>
        <v/>
      </c>
      <c r="G297" s="33" t="str">
        <f aca="false">IF(ISBLANK(H297),"",IF(MONTH(H297)=1,"Janvier",IF(MONTH(H297)=2,"Février",IF(MONTH(H297)=3,"Mars",IF(MONTH(H297)=4,"Avril",IF(MONTH(H297)=5,"Mai",IF(MONTH(H297)=6,"Juin",IF(MONTH(H297)=7,"Juillet",IF(MONTH(H297)=8,"Août",IF(MONTH(H297)=9,"Septembre",IF(MONTH(H297)=10,"Octobre",IF(MONTH(H297)=11,"Novembre",IF(MONTH(H297)=12,"Décembre")))))))))))))</f>
        <v/>
      </c>
      <c r="H297" s="36"/>
      <c r="I297" s="37"/>
      <c r="J297" s="37"/>
      <c r="K297" s="37"/>
      <c r="L297" s="38"/>
      <c r="M297" s="39"/>
      <c r="N297" s="40"/>
      <c r="O297" s="41"/>
      <c r="P297" s="43"/>
    </row>
    <row r="298" customFormat="false" ht="15" hidden="false" customHeight="true" outlineLevel="0" collapsed="false">
      <c r="A298" s="30" t="str">
        <f aca="false">IF(B298="","",A297+1)</f>
        <v/>
      </c>
      <c r="B298" s="31"/>
      <c r="C298" s="32" t="str">
        <f aca="false">IF(B298="","",CONCATENATE(B298,"-",D298))</f>
        <v/>
      </c>
      <c r="D298" s="33" t="str">
        <f aca="false">IF(B298="","",IFERROR(VLOOKUP(B298,MATRICEIMMAT,2,0),"inconnu"))</f>
        <v/>
      </c>
      <c r="E298" s="34"/>
      <c r="F298" s="35" t="str">
        <f aca="false">IF(B298="","",IFERROR(VLOOKUP(B298,MATRICEIMMAT,3,0),"inconnu"))</f>
        <v/>
      </c>
      <c r="G298" s="33" t="str">
        <f aca="false">IF(ISBLANK(H298),"",IF(MONTH(H298)=1,"Janvier",IF(MONTH(H298)=2,"Février",IF(MONTH(H298)=3,"Mars",IF(MONTH(H298)=4,"Avril",IF(MONTH(H298)=5,"Mai",IF(MONTH(H298)=6,"Juin",IF(MONTH(H298)=7,"Juillet",IF(MONTH(H298)=8,"Août",IF(MONTH(H298)=9,"Septembre",IF(MONTH(H298)=10,"Octobre",IF(MONTH(H298)=11,"Novembre",IF(MONTH(H298)=12,"Décembre")))))))))))))</f>
        <v/>
      </c>
      <c r="H298" s="36"/>
      <c r="I298" s="37"/>
      <c r="J298" s="37"/>
      <c r="K298" s="37"/>
      <c r="L298" s="38"/>
      <c r="M298" s="39"/>
      <c r="N298" s="40"/>
      <c r="O298" s="41"/>
      <c r="P298" s="43"/>
    </row>
    <row r="299" customFormat="false" ht="15" hidden="false" customHeight="true" outlineLevel="0" collapsed="false">
      <c r="A299" s="30" t="str">
        <f aca="false">IF(B299="","",A298+1)</f>
        <v/>
      </c>
      <c r="B299" s="31"/>
      <c r="C299" s="32" t="str">
        <f aca="false">IF(B299="","",CONCATENATE(B299,"-",D299))</f>
        <v/>
      </c>
      <c r="D299" s="33" t="str">
        <f aca="false">IF(B299="","",IFERROR(VLOOKUP(B299,MATRICEIMMAT,2,0),"inconnu"))</f>
        <v/>
      </c>
      <c r="E299" s="34"/>
      <c r="F299" s="35" t="str">
        <f aca="false">IF(B299="","",IFERROR(VLOOKUP(B299,MATRICEIMMAT,3,0),"inconnu"))</f>
        <v/>
      </c>
      <c r="G299" s="33" t="str">
        <f aca="false">IF(ISBLANK(H299),"",IF(MONTH(H299)=1,"Janvier",IF(MONTH(H299)=2,"Février",IF(MONTH(H299)=3,"Mars",IF(MONTH(H299)=4,"Avril",IF(MONTH(H299)=5,"Mai",IF(MONTH(H299)=6,"Juin",IF(MONTH(H299)=7,"Juillet",IF(MONTH(H299)=8,"Août",IF(MONTH(H299)=9,"Septembre",IF(MONTH(H299)=10,"Octobre",IF(MONTH(H299)=11,"Novembre",IF(MONTH(H299)=12,"Décembre")))))))))))))</f>
        <v/>
      </c>
      <c r="H299" s="36"/>
      <c r="I299" s="37"/>
      <c r="J299" s="37"/>
      <c r="K299" s="37"/>
      <c r="L299" s="38"/>
      <c r="M299" s="39"/>
      <c r="N299" s="40"/>
      <c r="O299" s="41"/>
      <c r="P299" s="43"/>
    </row>
    <row r="300" customFormat="false" ht="15" hidden="false" customHeight="true" outlineLevel="0" collapsed="false">
      <c r="A300" s="30" t="str">
        <f aca="false">IF(B300="","",A299+1)</f>
        <v/>
      </c>
      <c r="B300" s="31"/>
      <c r="C300" s="32" t="str">
        <f aca="false">IF(B300="","",CONCATENATE(B300,"-",D300))</f>
        <v/>
      </c>
      <c r="D300" s="33" t="str">
        <f aca="false">IF(B300="","",IFERROR(VLOOKUP(B300,MATRICEIMMAT,2,0),"inconnu"))</f>
        <v/>
      </c>
      <c r="E300" s="34"/>
      <c r="F300" s="35" t="str">
        <f aca="false">IF(B300="","",IFERROR(VLOOKUP(B300,MATRICEIMMAT,3,0),"inconnu"))</f>
        <v/>
      </c>
      <c r="G300" s="33" t="str">
        <f aca="false">IF(ISBLANK(H300),"",IF(MONTH(H300)=1,"Janvier",IF(MONTH(H300)=2,"Février",IF(MONTH(H300)=3,"Mars",IF(MONTH(H300)=4,"Avril",IF(MONTH(H300)=5,"Mai",IF(MONTH(H300)=6,"Juin",IF(MONTH(H300)=7,"Juillet",IF(MONTH(H300)=8,"Août",IF(MONTH(H300)=9,"Septembre",IF(MONTH(H300)=10,"Octobre",IF(MONTH(H300)=11,"Novembre",IF(MONTH(H300)=12,"Décembre")))))))))))))</f>
        <v/>
      </c>
      <c r="H300" s="36"/>
      <c r="I300" s="37"/>
      <c r="J300" s="37"/>
      <c r="K300" s="37"/>
      <c r="L300" s="38"/>
      <c r="M300" s="39"/>
      <c r="N300" s="40"/>
      <c r="O300" s="41"/>
      <c r="P300" s="43"/>
    </row>
    <row r="301" customFormat="false" ht="15" hidden="false" customHeight="true" outlineLevel="0" collapsed="false">
      <c r="A301" s="30" t="n">
        <v>15300</v>
      </c>
      <c r="B301" s="31"/>
      <c r="C301" s="32" t="str">
        <f aca="false">IF(B301="","",CONCATENATE(B301,"-",D301))</f>
        <v/>
      </c>
      <c r="D301" s="33" t="str">
        <f aca="false">IF(B301="","",IFERROR(VLOOKUP(B301,MATRICEIMMAT,2,0),"inconnu"))</f>
        <v/>
      </c>
      <c r="E301" s="34"/>
      <c r="F301" s="35" t="str">
        <f aca="false">IF(B301="","",IFERROR(VLOOKUP(B301,MATRICEIMMAT,3,0),"inconnu"))</f>
        <v/>
      </c>
      <c r="G301" s="33" t="str">
        <f aca="false">IF(ISBLANK(H301),"",IF(MONTH(H301)=1,"Janvier",IF(MONTH(H301)=2,"Février",IF(MONTH(H301)=3,"Mars",IF(MONTH(H301)=4,"Avril",IF(MONTH(H301)=5,"Mai",IF(MONTH(H301)=6,"Juin",IF(MONTH(H301)=7,"Juillet",IF(MONTH(H301)=8,"Août",IF(MONTH(H301)=9,"Septembre",IF(MONTH(H301)=10,"Octobre",IF(MONTH(H301)=11,"Novembre",IF(MONTH(H301)=12,"Décembre")))))))))))))</f>
        <v/>
      </c>
      <c r="H301" s="36"/>
      <c r="I301" s="37"/>
      <c r="J301" s="37"/>
      <c r="K301" s="37"/>
      <c r="L301" s="38"/>
      <c r="M301" s="39"/>
      <c r="N301" s="40"/>
      <c r="O301" s="41"/>
      <c r="P301" s="43"/>
    </row>
    <row r="302" customFormat="false" ht="15" hidden="false" customHeight="true" outlineLevel="0" collapsed="false">
      <c r="A302" s="30" t="str">
        <f aca="false">IF(B302="","",A301+1)</f>
        <v/>
      </c>
      <c r="B302" s="31"/>
      <c r="C302" s="32" t="str">
        <f aca="false">IF(B302="","",CONCATENATE(B302,"-",D302))</f>
        <v/>
      </c>
      <c r="D302" s="33" t="str">
        <f aca="false">IF(B302="","",IFERROR(VLOOKUP(B302,MATRICEIMMAT,2,0),"inconnu"))</f>
        <v/>
      </c>
      <c r="E302" s="34"/>
      <c r="F302" s="35" t="str">
        <f aca="false">IF(B302="","",IFERROR(VLOOKUP(B302,MATRICEIMMAT,3,0),"inconnu"))</f>
        <v/>
      </c>
      <c r="G302" s="33" t="str">
        <f aca="false">IF(ISBLANK(H302),"",IF(MONTH(H302)=1,"Janvier",IF(MONTH(H302)=2,"Février",IF(MONTH(H302)=3,"Mars",IF(MONTH(H302)=4,"Avril",IF(MONTH(H302)=5,"Mai",IF(MONTH(H302)=6,"Juin",IF(MONTH(H302)=7,"Juillet",IF(MONTH(H302)=8,"Août",IF(MONTH(H302)=9,"Septembre",IF(MONTH(H302)=10,"Octobre",IF(MONTH(H302)=11,"Novembre",IF(MONTH(H302)=12,"Décembre")))))))))))))</f>
        <v/>
      </c>
      <c r="H302" s="36"/>
      <c r="I302" s="37"/>
      <c r="J302" s="37"/>
      <c r="K302" s="37"/>
      <c r="L302" s="38"/>
      <c r="M302" s="39"/>
      <c r="N302" s="40"/>
      <c r="O302" s="41"/>
      <c r="P302" s="43"/>
    </row>
    <row r="303" customFormat="false" ht="15" hidden="false" customHeight="true" outlineLevel="0" collapsed="false">
      <c r="A303" s="30" t="str">
        <f aca="false">IF(B303="","",A302+1)</f>
        <v/>
      </c>
      <c r="B303" s="31"/>
      <c r="C303" s="32" t="str">
        <f aca="false">IF(B303="","",CONCATENATE(B303,"-",D303))</f>
        <v/>
      </c>
      <c r="D303" s="33" t="str">
        <f aca="false">IF(B303="","",IFERROR(VLOOKUP(B303,MATRICEIMMAT,2,0),"inconnu"))</f>
        <v/>
      </c>
      <c r="E303" s="34"/>
      <c r="F303" s="35" t="str">
        <f aca="false">IF(B303="","",IFERROR(VLOOKUP(B303,MATRICEIMMAT,3,0),"inconnu"))</f>
        <v/>
      </c>
      <c r="G303" s="33" t="str">
        <f aca="false">IF(ISBLANK(H303),"",IF(MONTH(H303)=1,"Janvier",IF(MONTH(H303)=2,"Février",IF(MONTH(H303)=3,"Mars",IF(MONTH(H303)=4,"Avril",IF(MONTH(H303)=5,"Mai",IF(MONTH(H303)=6,"Juin",IF(MONTH(H303)=7,"Juillet",IF(MONTH(H303)=8,"Août",IF(MONTH(H303)=9,"Septembre",IF(MONTH(H303)=10,"Octobre",IF(MONTH(H303)=11,"Novembre",IF(MONTH(H303)=12,"Décembre")))))))))))))</f>
        <v/>
      </c>
      <c r="H303" s="36"/>
      <c r="I303" s="37"/>
      <c r="J303" s="37"/>
      <c r="K303" s="37"/>
      <c r="L303" s="38"/>
      <c r="M303" s="39"/>
      <c r="N303" s="40"/>
      <c r="O303" s="41"/>
      <c r="P303" s="43"/>
    </row>
    <row r="304" customFormat="false" ht="15" hidden="false" customHeight="true" outlineLevel="0" collapsed="false">
      <c r="A304" s="30" t="str">
        <f aca="false">IF(B304="","",A303+1)</f>
        <v/>
      </c>
      <c r="B304" s="31"/>
      <c r="C304" s="32" t="str">
        <f aca="false">IF(B304="","",CONCATENATE(B304,"-",D304))</f>
        <v/>
      </c>
      <c r="D304" s="33" t="str">
        <f aca="false">IF(B304="","",IFERROR(VLOOKUP(B304,MATRICEIMMAT,2,0),"inconnu"))</f>
        <v/>
      </c>
      <c r="E304" s="34"/>
      <c r="F304" s="35" t="str">
        <f aca="false">IF(B304="","",IFERROR(VLOOKUP(B304,MATRICEIMMAT,3,0),"inconnu"))</f>
        <v/>
      </c>
      <c r="G304" s="33" t="str">
        <f aca="false">IF(ISBLANK(H304),"",IF(MONTH(H304)=1,"Janvier",IF(MONTH(H304)=2,"Février",IF(MONTH(H304)=3,"Mars",IF(MONTH(H304)=4,"Avril",IF(MONTH(H304)=5,"Mai",IF(MONTH(H304)=6,"Juin",IF(MONTH(H304)=7,"Juillet",IF(MONTH(H304)=8,"Août",IF(MONTH(H304)=9,"Septembre",IF(MONTH(H304)=10,"Octobre",IF(MONTH(H304)=11,"Novembre",IF(MONTH(H304)=12,"Décembre")))))))))))))</f>
        <v/>
      </c>
      <c r="H304" s="36"/>
      <c r="I304" s="37"/>
      <c r="J304" s="37"/>
      <c r="K304" s="37"/>
      <c r="L304" s="38"/>
      <c r="M304" s="39"/>
      <c r="N304" s="40"/>
      <c r="O304" s="41"/>
      <c r="P304" s="43"/>
    </row>
    <row r="305" customFormat="false" ht="15" hidden="false" customHeight="true" outlineLevel="0" collapsed="false">
      <c r="A305" s="30" t="str">
        <f aca="false">IF(B305="","",A304+1)</f>
        <v/>
      </c>
      <c r="B305" s="31"/>
      <c r="C305" s="32" t="str">
        <f aca="false">IF(B305="","",CONCATENATE(B305,"-",D305))</f>
        <v/>
      </c>
      <c r="D305" s="33" t="str">
        <f aca="false">IF(B305="","",IFERROR(VLOOKUP(B305,MATRICEIMMAT,2,0),"inconnu"))</f>
        <v/>
      </c>
      <c r="E305" s="34"/>
      <c r="F305" s="35" t="str">
        <f aca="false">IF(B305="","",IFERROR(VLOOKUP(B305,MATRICEIMMAT,3,0),"inconnu"))</f>
        <v/>
      </c>
      <c r="G305" s="33" t="str">
        <f aca="false">IF(ISBLANK(H305),"",IF(MONTH(H305)=1,"Janvier",IF(MONTH(H305)=2,"Février",IF(MONTH(H305)=3,"Mars",IF(MONTH(H305)=4,"Avril",IF(MONTH(H305)=5,"Mai",IF(MONTH(H305)=6,"Juin",IF(MONTH(H305)=7,"Juillet",IF(MONTH(H305)=8,"Août",IF(MONTH(H305)=9,"Septembre",IF(MONTH(H305)=10,"Octobre",IF(MONTH(H305)=11,"Novembre",IF(MONTH(H305)=12,"Décembre")))))))))))))</f>
        <v/>
      </c>
      <c r="H305" s="36"/>
      <c r="I305" s="37"/>
      <c r="J305" s="37"/>
      <c r="K305" s="37"/>
      <c r="L305" s="38"/>
      <c r="M305" s="39"/>
      <c r="N305" s="40"/>
      <c r="O305" s="41"/>
      <c r="P305" s="43"/>
    </row>
    <row r="306" customFormat="false" ht="15" hidden="false" customHeight="true" outlineLevel="0" collapsed="false">
      <c r="A306" s="30" t="str">
        <f aca="false">IF(B306="","",A305+1)</f>
        <v/>
      </c>
      <c r="B306" s="31"/>
      <c r="C306" s="32" t="str">
        <f aca="false">IF(B306="","",CONCATENATE(B306,"-",D306))</f>
        <v/>
      </c>
      <c r="D306" s="33" t="str">
        <f aca="false">IF(B306="","",IFERROR(VLOOKUP(B306,MATRICEIMMAT,2,0),"inconnu"))</f>
        <v/>
      </c>
      <c r="E306" s="34"/>
      <c r="F306" s="35" t="str">
        <f aca="false">IF(B306="","",IFERROR(VLOOKUP(B306,MATRICEIMMAT,3,0),"inconnu"))</f>
        <v/>
      </c>
      <c r="G306" s="33" t="str">
        <f aca="false">IF(ISBLANK(H306),"",IF(MONTH(H306)=1,"Janvier",IF(MONTH(H306)=2,"Février",IF(MONTH(H306)=3,"Mars",IF(MONTH(H306)=4,"Avril",IF(MONTH(H306)=5,"Mai",IF(MONTH(H306)=6,"Juin",IF(MONTH(H306)=7,"Juillet",IF(MONTH(H306)=8,"Août",IF(MONTH(H306)=9,"Septembre",IF(MONTH(H306)=10,"Octobre",IF(MONTH(H306)=11,"Novembre",IF(MONTH(H306)=12,"Décembre")))))))))))))</f>
        <v/>
      </c>
      <c r="H306" s="36"/>
      <c r="I306" s="37"/>
      <c r="J306" s="37"/>
      <c r="K306" s="37"/>
      <c r="L306" s="38"/>
      <c r="M306" s="39"/>
      <c r="N306" s="40"/>
      <c r="O306" s="41"/>
      <c r="P306" s="43"/>
    </row>
    <row r="307" customFormat="false" ht="15" hidden="false" customHeight="true" outlineLevel="0" collapsed="false">
      <c r="A307" s="30" t="str">
        <f aca="false">IF(B307="","",A306+1)</f>
        <v/>
      </c>
      <c r="B307" s="31"/>
      <c r="C307" s="32" t="str">
        <f aca="false">IF(B307="","",CONCATENATE(B307,"-",D307))</f>
        <v/>
      </c>
      <c r="D307" s="33" t="str">
        <f aca="false">IF(B307="","",IFERROR(VLOOKUP(B307,MATRICEIMMAT,2,0),"inconnu"))</f>
        <v/>
      </c>
      <c r="E307" s="34"/>
      <c r="F307" s="35" t="str">
        <f aca="false">IF(B307="","",IFERROR(VLOOKUP(B307,MATRICEIMMAT,3,0),"inconnu"))</f>
        <v/>
      </c>
      <c r="G307" s="33" t="str">
        <f aca="false">IF(ISBLANK(H307),"",IF(MONTH(H307)=1,"Janvier",IF(MONTH(H307)=2,"Février",IF(MONTH(H307)=3,"Mars",IF(MONTH(H307)=4,"Avril",IF(MONTH(H307)=5,"Mai",IF(MONTH(H307)=6,"Juin",IF(MONTH(H307)=7,"Juillet",IF(MONTH(H307)=8,"Août",IF(MONTH(H307)=9,"Septembre",IF(MONTH(H307)=10,"Octobre",IF(MONTH(H307)=11,"Novembre",IF(MONTH(H307)=12,"Décembre")))))))))))))</f>
        <v/>
      </c>
      <c r="H307" s="36"/>
      <c r="I307" s="37"/>
      <c r="J307" s="37"/>
      <c r="K307" s="37"/>
      <c r="L307" s="38"/>
      <c r="M307" s="39"/>
      <c r="N307" s="40"/>
      <c r="O307" s="41"/>
      <c r="P307" s="43"/>
    </row>
    <row r="308" customFormat="false" ht="15" hidden="false" customHeight="true" outlineLevel="0" collapsed="false">
      <c r="A308" s="30" t="str">
        <f aca="false">IF(B308="","",A307+1)</f>
        <v/>
      </c>
      <c r="B308" s="31"/>
      <c r="C308" s="32" t="str">
        <f aca="false">IF(B308="","",CONCATENATE(B308,"-",D308))</f>
        <v/>
      </c>
      <c r="D308" s="33" t="str">
        <f aca="false">IF(B308="","",IFERROR(VLOOKUP(B308,MATRICEIMMAT,2,0),"inconnu"))</f>
        <v/>
      </c>
      <c r="E308" s="34"/>
      <c r="F308" s="35" t="str">
        <f aca="false">IF(B308="","",IFERROR(VLOOKUP(B308,MATRICEIMMAT,3,0),"inconnu"))</f>
        <v/>
      </c>
      <c r="G308" s="33" t="str">
        <f aca="false">IF(ISBLANK(H308),"",IF(MONTH(H308)=1,"Janvier",IF(MONTH(H308)=2,"Février",IF(MONTH(H308)=3,"Mars",IF(MONTH(H308)=4,"Avril",IF(MONTH(H308)=5,"Mai",IF(MONTH(H308)=6,"Juin",IF(MONTH(H308)=7,"Juillet",IF(MONTH(H308)=8,"Août",IF(MONTH(H308)=9,"Septembre",IF(MONTH(H308)=10,"Octobre",IF(MONTH(H308)=11,"Novembre",IF(MONTH(H308)=12,"Décembre")))))))))))))</f>
        <v/>
      </c>
      <c r="H308" s="36"/>
      <c r="I308" s="37"/>
      <c r="J308" s="37"/>
      <c r="K308" s="37"/>
      <c r="L308" s="38"/>
      <c r="M308" s="39"/>
      <c r="N308" s="40"/>
      <c r="O308" s="41"/>
      <c r="P308" s="43"/>
    </row>
    <row r="309" customFormat="false" ht="15" hidden="false" customHeight="true" outlineLevel="0" collapsed="false">
      <c r="A309" s="30" t="str">
        <f aca="false">IF(B309="","",A308+1)</f>
        <v/>
      </c>
      <c r="B309" s="31"/>
      <c r="C309" s="32" t="str">
        <f aca="false">IF(B309="","",CONCATENATE(B309,"-",D309))</f>
        <v/>
      </c>
      <c r="D309" s="33" t="str">
        <f aca="false">IF(B309="","",IFERROR(VLOOKUP(B309,MATRICEIMMAT,2,0),"inconnu"))</f>
        <v/>
      </c>
      <c r="E309" s="34"/>
      <c r="F309" s="35" t="str">
        <f aca="false">IF(B309="","",IFERROR(VLOOKUP(B309,MATRICEIMMAT,3,0),"inconnu"))</f>
        <v/>
      </c>
      <c r="G309" s="33" t="str">
        <f aca="false">IF(ISBLANK(H309),"",IF(MONTH(H309)=1,"Janvier",IF(MONTH(H309)=2,"Février",IF(MONTH(H309)=3,"Mars",IF(MONTH(H309)=4,"Avril",IF(MONTH(H309)=5,"Mai",IF(MONTH(H309)=6,"Juin",IF(MONTH(H309)=7,"Juillet",IF(MONTH(H309)=8,"Août",IF(MONTH(H309)=9,"Septembre",IF(MONTH(H309)=10,"Octobre",IF(MONTH(H309)=11,"Novembre",IF(MONTH(H309)=12,"Décembre")))))))))))))</f>
        <v/>
      </c>
      <c r="H309" s="36"/>
      <c r="I309" s="37"/>
      <c r="J309" s="37"/>
      <c r="K309" s="37"/>
      <c r="L309" s="38"/>
      <c r="M309" s="39"/>
      <c r="N309" s="40"/>
      <c r="O309" s="41"/>
      <c r="P309" s="43"/>
    </row>
    <row r="310" customFormat="false" ht="27" hidden="false" customHeight="true" outlineLevel="0" collapsed="false">
      <c r="A310" s="30" t="str">
        <f aca="false">IF(B310="","",A309+1)</f>
        <v/>
      </c>
      <c r="B310" s="31"/>
      <c r="C310" s="32" t="str">
        <f aca="false">IF(B310="","",CONCATENATE(B310,"-",D310))</f>
        <v/>
      </c>
      <c r="D310" s="33" t="str">
        <f aca="false">IF(B310="","",IFERROR(VLOOKUP(B310,MATRICEIMMAT,2,0),"inconnu"))</f>
        <v/>
      </c>
      <c r="E310" s="34"/>
      <c r="F310" s="35" t="str">
        <f aca="false">IF(B310="","",IFERROR(VLOOKUP(B310,MATRICEIMMAT,3,0),"inconnu"))</f>
        <v/>
      </c>
      <c r="G310" s="33" t="str">
        <f aca="false">IF(ISBLANK(H310),"",IF(MONTH(H310)=1,"Janvier",IF(MONTH(H310)=2,"Février",IF(MONTH(H310)=3,"Mars",IF(MONTH(H310)=4,"Avril",IF(MONTH(H310)=5,"Mai",IF(MONTH(H310)=6,"Juin",IF(MONTH(H310)=7,"Juillet",IF(MONTH(H310)=8,"Août",IF(MONTH(H310)=9,"Septembre",IF(MONTH(H310)=10,"Octobre",IF(MONTH(H310)=11,"Novembre",IF(MONTH(H310)=12,"Décembre")))))))))))))</f>
        <v/>
      </c>
      <c r="H310" s="36"/>
      <c r="I310" s="37"/>
      <c r="J310" s="37"/>
      <c r="K310" s="37"/>
      <c r="L310" s="38"/>
      <c r="M310" s="39"/>
      <c r="N310" s="40"/>
      <c r="O310" s="41"/>
      <c r="P310" s="43"/>
    </row>
    <row r="311" customFormat="false" ht="15" hidden="false" customHeight="true" outlineLevel="0" collapsed="false">
      <c r="A311" s="30" t="n">
        <v>15310</v>
      </c>
      <c r="B311" s="31"/>
      <c r="C311" s="32" t="str">
        <f aca="false">IF(B311="","",CONCATENATE(B311,"-",D311))</f>
        <v/>
      </c>
      <c r="D311" s="33" t="str">
        <f aca="false">IF(B311="","",IFERROR(VLOOKUP(B311,MATRICEIMMAT,2,0),"inconnu"))</f>
        <v/>
      </c>
      <c r="E311" s="34"/>
      <c r="F311" s="35" t="str">
        <f aca="false">IF(B311="","",IFERROR(VLOOKUP(B311,MATRICEIMMAT,3,0),"inconnu"))</f>
        <v/>
      </c>
      <c r="G311" s="33" t="str">
        <f aca="false">IF(ISBLANK(H311),"",IF(MONTH(H311)=1,"Janvier",IF(MONTH(H311)=2,"Février",IF(MONTH(H311)=3,"Mars",IF(MONTH(H311)=4,"Avril",IF(MONTH(H311)=5,"Mai",IF(MONTH(H311)=6,"Juin",IF(MONTH(H311)=7,"Juillet",IF(MONTH(H311)=8,"Août",IF(MONTH(H311)=9,"Septembre",IF(MONTH(H311)=10,"Octobre",IF(MONTH(H311)=11,"Novembre",IF(MONTH(H311)=12,"Décembre")))))))))))))</f>
        <v/>
      </c>
      <c r="H311" s="36"/>
      <c r="I311" s="37"/>
      <c r="J311" s="37"/>
      <c r="K311" s="37"/>
      <c r="L311" s="38"/>
      <c r="M311" s="39"/>
      <c r="N311" s="40"/>
      <c r="O311" s="41"/>
      <c r="P311" s="43"/>
    </row>
    <row r="312" customFormat="false" ht="15" hidden="false" customHeight="true" outlineLevel="0" collapsed="false">
      <c r="A312" s="30" t="str">
        <f aca="false">IF(B312="","",A311+1)</f>
        <v/>
      </c>
      <c r="B312" s="31"/>
      <c r="C312" s="32" t="str">
        <f aca="false">IF(B312="","",CONCATENATE(B312,"-",D312))</f>
        <v/>
      </c>
      <c r="D312" s="33" t="str">
        <f aca="false">IF(B312="","",IFERROR(VLOOKUP(B312,MATRICEIMMAT,2,0),"inconnu"))</f>
        <v/>
      </c>
      <c r="E312" s="34"/>
      <c r="F312" s="35" t="str">
        <f aca="false">IF(B312="","",IFERROR(VLOOKUP(B312,MATRICEIMMAT,3,0),"inconnu"))</f>
        <v/>
      </c>
      <c r="G312" s="33" t="str">
        <f aca="false">IF(ISBLANK(H312),"",IF(MONTH(H312)=1,"Janvier",IF(MONTH(H312)=2,"Février",IF(MONTH(H312)=3,"Mars",IF(MONTH(H312)=4,"Avril",IF(MONTH(H312)=5,"Mai",IF(MONTH(H312)=6,"Juin",IF(MONTH(H312)=7,"Juillet",IF(MONTH(H312)=8,"Août",IF(MONTH(H312)=9,"Septembre",IF(MONTH(H312)=10,"Octobre",IF(MONTH(H312)=11,"Novembre",IF(MONTH(H312)=12,"Décembre")))))))))))))</f>
        <v/>
      </c>
      <c r="H312" s="36"/>
      <c r="I312" s="37"/>
      <c r="J312" s="37"/>
      <c r="K312" s="37"/>
      <c r="L312" s="38"/>
      <c r="M312" s="39"/>
      <c r="N312" s="40"/>
      <c r="O312" s="41"/>
      <c r="P312" s="43"/>
    </row>
    <row r="313" customFormat="false" ht="15" hidden="false" customHeight="true" outlineLevel="0" collapsed="false">
      <c r="A313" s="30" t="str">
        <f aca="false">IF(B313="","",A312+1)</f>
        <v/>
      </c>
      <c r="B313" s="31"/>
      <c r="C313" s="32" t="str">
        <f aca="false">IF(B313="","",CONCATENATE(B313,"-",D313))</f>
        <v/>
      </c>
      <c r="D313" s="33" t="str">
        <f aca="false">IF(B313="","",IFERROR(VLOOKUP(B313,MATRICEIMMAT,2,0),"inconnu"))</f>
        <v/>
      </c>
      <c r="E313" s="34"/>
      <c r="F313" s="35" t="str">
        <f aca="false">IF(B313="","",IFERROR(VLOOKUP(B313,MATRICEIMMAT,3,0),"inconnu"))</f>
        <v/>
      </c>
      <c r="G313" s="33" t="str">
        <f aca="false">IF(ISBLANK(H313),"",IF(MONTH(H313)=1,"Janvier",IF(MONTH(H313)=2,"Février",IF(MONTH(H313)=3,"Mars",IF(MONTH(H313)=4,"Avril",IF(MONTH(H313)=5,"Mai",IF(MONTH(H313)=6,"Juin",IF(MONTH(H313)=7,"Juillet",IF(MONTH(H313)=8,"Août",IF(MONTH(H313)=9,"Septembre",IF(MONTH(H313)=10,"Octobre",IF(MONTH(H313)=11,"Novembre",IF(MONTH(H313)=12,"Décembre")))))))))))))</f>
        <v/>
      </c>
      <c r="H313" s="36"/>
      <c r="I313" s="37"/>
      <c r="J313" s="37"/>
      <c r="K313" s="37"/>
      <c r="L313" s="38"/>
      <c r="M313" s="39"/>
      <c r="N313" s="40"/>
      <c r="O313" s="41"/>
      <c r="P313" s="43"/>
    </row>
    <row r="314" customFormat="false" ht="27" hidden="false" customHeight="true" outlineLevel="0" collapsed="false">
      <c r="A314" s="30" t="str">
        <f aca="false">IF(B314="","",A313+1)</f>
        <v/>
      </c>
      <c r="B314" s="31"/>
      <c r="C314" s="32" t="str">
        <f aca="false">IF(B314="","",CONCATENATE(B314,"-",D314))</f>
        <v/>
      </c>
      <c r="D314" s="33" t="str">
        <f aca="false">IF(B314="","",IFERROR(VLOOKUP(B314,MATRICEIMMAT,2,0),"inconnu"))</f>
        <v/>
      </c>
      <c r="E314" s="34"/>
      <c r="F314" s="35" t="str">
        <f aca="false">IF(B314="","",IFERROR(VLOOKUP(B314,MATRICEIMMAT,3,0),"inconnu"))</f>
        <v/>
      </c>
      <c r="G314" s="33" t="str">
        <f aca="false">IF(ISBLANK(H314),"",IF(MONTH(H314)=1,"Janvier",IF(MONTH(H314)=2,"Février",IF(MONTH(H314)=3,"Mars",IF(MONTH(H314)=4,"Avril",IF(MONTH(H314)=5,"Mai",IF(MONTH(H314)=6,"Juin",IF(MONTH(H314)=7,"Juillet",IF(MONTH(H314)=8,"Août",IF(MONTH(H314)=9,"Septembre",IF(MONTH(H314)=10,"Octobre",IF(MONTH(H314)=11,"Novembre",IF(MONTH(H314)=12,"Décembre")))))))))))))</f>
        <v/>
      </c>
      <c r="H314" s="36"/>
      <c r="I314" s="37"/>
      <c r="J314" s="37"/>
      <c r="K314" s="37"/>
      <c r="L314" s="38"/>
      <c r="M314" s="39"/>
      <c r="N314" s="40"/>
      <c r="O314" s="41"/>
      <c r="P314" s="43"/>
    </row>
    <row r="315" customFormat="false" ht="15" hidden="false" customHeight="true" outlineLevel="0" collapsed="false">
      <c r="A315" s="30" t="str">
        <f aca="false">IF(B315="","",A314+1)</f>
        <v/>
      </c>
      <c r="B315" s="31"/>
      <c r="C315" s="32" t="str">
        <f aca="false">IF(B315="","",CONCATENATE(B315,"-",D315))</f>
        <v/>
      </c>
      <c r="D315" s="33" t="str">
        <f aca="false">IF(B315="","",IFERROR(VLOOKUP(B315,MATRICEIMMAT,2,0),"inconnu"))</f>
        <v/>
      </c>
      <c r="E315" s="34"/>
      <c r="F315" s="35" t="str">
        <f aca="false">IF(B315="","",IFERROR(VLOOKUP(B315,MATRICEIMMAT,3,0),"inconnu"))</f>
        <v/>
      </c>
      <c r="G315" s="33" t="str">
        <f aca="false">IF(ISBLANK(H315),"",IF(MONTH(H315)=1,"Janvier",IF(MONTH(H315)=2,"Février",IF(MONTH(H315)=3,"Mars",IF(MONTH(H315)=4,"Avril",IF(MONTH(H315)=5,"Mai",IF(MONTH(H315)=6,"Juin",IF(MONTH(H315)=7,"Juillet",IF(MONTH(H315)=8,"Août",IF(MONTH(H315)=9,"Septembre",IF(MONTH(H315)=10,"Octobre",IF(MONTH(H315)=11,"Novembre",IF(MONTH(H315)=12,"Décembre")))))))))))))</f>
        <v/>
      </c>
      <c r="H315" s="36"/>
      <c r="I315" s="37"/>
      <c r="J315" s="37"/>
      <c r="K315" s="37"/>
      <c r="L315" s="38"/>
      <c r="M315" s="39"/>
      <c r="N315" s="40"/>
      <c r="O315" s="41"/>
      <c r="P315" s="43"/>
    </row>
    <row r="316" customFormat="false" ht="15" hidden="false" customHeight="true" outlineLevel="0" collapsed="false">
      <c r="A316" s="30" t="str">
        <f aca="false">IF(B316="","",A315+1)</f>
        <v/>
      </c>
      <c r="B316" s="31"/>
      <c r="C316" s="32" t="str">
        <f aca="false">IF(B316="","",CONCATENATE(B316,"-",D316))</f>
        <v/>
      </c>
      <c r="D316" s="33" t="str">
        <f aca="false">IF(B316="","",IFERROR(VLOOKUP(B316,MATRICEIMMAT,2,0),"inconnu"))</f>
        <v/>
      </c>
      <c r="E316" s="34"/>
      <c r="F316" s="35" t="str">
        <f aca="false">IF(B316="","",IFERROR(VLOOKUP(B316,MATRICEIMMAT,3,0),"inconnu"))</f>
        <v/>
      </c>
      <c r="G316" s="33" t="str">
        <f aca="false">IF(ISBLANK(H316),"",IF(MONTH(H316)=1,"Janvier",IF(MONTH(H316)=2,"Février",IF(MONTH(H316)=3,"Mars",IF(MONTH(H316)=4,"Avril",IF(MONTH(H316)=5,"Mai",IF(MONTH(H316)=6,"Juin",IF(MONTH(H316)=7,"Juillet",IF(MONTH(H316)=8,"Août",IF(MONTH(H316)=9,"Septembre",IF(MONTH(H316)=10,"Octobre",IF(MONTH(H316)=11,"Novembre",IF(MONTH(H316)=12,"Décembre")))))))))))))</f>
        <v/>
      </c>
      <c r="H316" s="36"/>
      <c r="I316" s="37"/>
      <c r="J316" s="37"/>
      <c r="K316" s="37"/>
      <c r="L316" s="38"/>
      <c r="M316" s="39"/>
      <c r="N316" s="40"/>
      <c r="O316" s="41"/>
      <c r="P316" s="43"/>
    </row>
    <row r="317" customFormat="false" ht="15" hidden="false" customHeight="true" outlineLevel="0" collapsed="false">
      <c r="A317" s="30" t="str">
        <f aca="false">IF(B317="","",A316+1)</f>
        <v/>
      </c>
      <c r="B317" s="31"/>
      <c r="C317" s="32" t="str">
        <f aca="false">IF(B317="","",CONCATENATE(B317,"-",D317))</f>
        <v/>
      </c>
      <c r="D317" s="33" t="str">
        <f aca="false">IF(B317="","",IFERROR(VLOOKUP(B317,MATRICEIMMAT,2,0),"inconnu"))</f>
        <v/>
      </c>
      <c r="E317" s="34"/>
      <c r="F317" s="35" t="str">
        <f aca="false">IF(B317="","",IFERROR(VLOOKUP(B317,MATRICEIMMAT,3,0),"inconnu"))</f>
        <v/>
      </c>
      <c r="G317" s="33" t="str">
        <f aca="false">IF(ISBLANK(H317),"",IF(MONTH(H317)=1,"Janvier",IF(MONTH(H317)=2,"Février",IF(MONTH(H317)=3,"Mars",IF(MONTH(H317)=4,"Avril",IF(MONTH(H317)=5,"Mai",IF(MONTH(H317)=6,"Juin",IF(MONTH(H317)=7,"Juillet",IF(MONTH(H317)=8,"Août",IF(MONTH(H317)=9,"Septembre",IF(MONTH(H317)=10,"Octobre",IF(MONTH(H317)=11,"Novembre",IF(MONTH(H317)=12,"Décembre")))))))))))))</f>
        <v/>
      </c>
      <c r="H317" s="36"/>
      <c r="I317" s="37"/>
      <c r="J317" s="37"/>
      <c r="K317" s="37"/>
      <c r="L317" s="38"/>
      <c r="M317" s="39"/>
      <c r="N317" s="40"/>
      <c r="O317" s="41"/>
      <c r="P317" s="43"/>
    </row>
    <row r="318" customFormat="false" ht="15" hidden="false" customHeight="true" outlineLevel="0" collapsed="false">
      <c r="A318" s="30" t="str">
        <f aca="false">IF(B318="","",A317+1)</f>
        <v/>
      </c>
      <c r="B318" s="31"/>
      <c r="C318" s="32" t="str">
        <f aca="false">IF(B318="","",CONCATENATE(B318,"-",D318))</f>
        <v/>
      </c>
      <c r="D318" s="33" t="str">
        <f aca="false">IF(B318="","",IFERROR(VLOOKUP(B318,MATRICEIMMAT,2,0),"inconnu"))</f>
        <v/>
      </c>
      <c r="E318" s="34"/>
      <c r="F318" s="35" t="str">
        <f aca="false">IF(B318="","",IFERROR(VLOOKUP(B318,MATRICEIMMAT,3,0),"inconnu"))</f>
        <v/>
      </c>
      <c r="G318" s="33" t="str">
        <f aca="false">IF(ISBLANK(H318),"",IF(MONTH(H318)=1,"Janvier",IF(MONTH(H318)=2,"Février",IF(MONTH(H318)=3,"Mars",IF(MONTH(H318)=4,"Avril",IF(MONTH(H318)=5,"Mai",IF(MONTH(H318)=6,"Juin",IF(MONTH(H318)=7,"Juillet",IF(MONTH(H318)=8,"Août",IF(MONTH(H318)=9,"Septembre",IF(MONTH(H318)=10,"Octobre",IF(MONTH(H318)=11,"Novembre",IF(MONTH(H318)=12,"Décembre")))))))))))))</f>
        <v/>
      </c>
      <c r="H318" s="36"/>
      <c r="I318" s="37"/>
      <c r="J318" s="37"/>
      <c r="K318" s="37"/>
      <c r="L318" s="38"/>
      <c r="M318" s="39"/>
      <c r="N318" s="40"/>
      <c r="O318" s="41"/>
      <c r="P318" s="43"/>
    </row>
    <row r="319" customFormat="false" ht="15" hidden="false" customHeight="true" outlineLevel="0" collapsed="false">
      <c r="A319" s="30" t="str">
        <f aca="false">IF(B319="","",A318+1)</f>
        <v/>
      </c>
      <c r="B319" s="31"/>
      <c r="C319" s="32" t="str">
        <f aca="false">IF(B319="","",CONCATENATE(B319,"-",D319))</f>
        <v/>
      </c>
      <c r="D319" s="33" t="str">
        <f aca="false">IF(B319="","",IFERROR(VLOOKUP(B319,MATRICEIMMAT,2,0),"inconnu"))</f>
        <v/>
      </c>
      <c r="E319" s="34"/>
      <c r="F319" s="35" t="str">
        <f aca="false">IF(B319="","",IFERROR(VLOOKUP(B319,MATRICEIMMAT,3,0),"inconnu"))</f>
        <v/>
      </c>
      <c r="G319" s="33" t="str">
        <f aca="false">IF(ISBLANK(H319),"",IF(MONTH(H319)=1,"Janvier",IF(MONTH(H319)=2,"Février",IF(MONTH(H319)=3,"Mars",IF(MONTH(H319)=4,"Avril",IF(MONTH(H319)=5,"Mai",IF(MONTH(H319)=6,"Juin",IF(MONTH(H319)=7,"Juillet",IF(MONTH(H319)=8,"Août",IF(MONTH(H319)=9,"Septembre",IF(MONTH(H319)=10,"Octobre",IF(MONTH(H319)=11,"Novembre",IF(MONTH(H319)=12,"Décembre")))))))))))))</f>
        <v/>
      </c>
      <c r="H319" s="36"/>
      <c r="I319" s="37"/>
      <c r="J319" s="37"/>
      <c r="K319" s="37"/>
      <c r="L319" s="38"/>
      <c r="M319" s="39"/>
      <c r="N319" s="40"/>
      <c r="O319" s="41"/>
      <c r="P319" s="43"/>
    </row>
    <row r="320" customFormat="false" ht="15" hidden="false" customHeight="true" outlineLevel="0" collapsed="false">
      <c r="A320" s="30" t="n">
        <v>15319</v>
      </c>
      <c r="B320" s="31"/>
      <c r="C320" s="32" t="str">
        <f aca="false">IF(B320="","",CONCATENATE(B320,"-",D320))</f>
        <v/>
      </c>
      <c r="D320" s="33" t="str">
        <f aca="false">IF(B320="","",IFERROR(VLOOKUP(B320,MATRICEIMMAT,2,0),"inconnu"))</f>
        <v/>
      </c>
      <c r="E320" s="34"/>
      <c r="F320" s="35" t="str">
        <f aca="false">IF(B320="","",IFERROR(VLOOKUP(B320,MATRICEIMMAT,3,0),"inconnu"))</f>
        <v/>
      </c>
      <c r="G320" s="33" t="str">
        <f aca="false">IF(ISBLANK(H320),"",IF(MONTH(H320)=1,"Janvier",IF(MONTH(H320)=2,"Février",IF(MONTH(H320)=3,"Mars",IF(MONTH(H320)=4,"Avril",IF(MONTH(H320)=5,"Mai",IF(MONTH(H320)=6,"Juin",IF(MONTH(H320)=7,"Juillet",IF(MONTH(H320)=8,"Août",IF(MONTH(H320)=9,"Septembre",IF(MONTH(H320)=10,"Octobre",IF(MONTH(H320)=11,"Novembre",IF(MONTH(H320)=12,"Décembre")))))))))))))</f>
        <v/>
      </c>
      <c r="H320" s="36"/>
      <c r="I320" s="37"/>
      <c r="J320" s="37"/>
      <c r="K320" s="37"/>
      <c r="L320" s="38"/>
      <c r="M320" s="39"/>
      <c r="N320" s="40"/>
      <c r="O320" s="41"/>
      <c r="P320" s="43"/>
    </row>
    <row r="321" customFormat="false" ht="15" hidden="false" customHeight="true" outlineLevel="0" collapsed="false">
      <c r="A321" s="30" t="n">
        <v>15320</v>
      </c>
      <c r="B321" s="31"/>
      <c r="C321" s="32" t="str">
        <f aca="false">IF(B321="","",CONCATENATE(B321,"-",D321))</f>
        <v/>
      </c>
      <c r="D321" s="33" t="str">
        <f aca="false">IF(B321="","",IFERROR(VLOOKUP(B321,MATRICEIMMAT,2,0),"inconnu"))</f>
        <v/>
      </c>
      <c r="E321" s="34"/>
      <c r="F321" s="35" t="str">
        <f aca="false">IF(B321="","",IFERROR(VLOOKUP(B321,MATRICEIMMAT,3,0),"inconnu"))</f>
        <v/>
      </c>
      <c r="G321" s="33" t="str">
        <f aca="false">IF(ISBLANK(H321),"",IF(MONTH(H321)=1,"Janvier",IF(MONTH(H321)=2,"Février",IF(MONTH(H321)=3,"Mars",IF(MONTH(H321)=4,"Avril",IF(MONTH(H321)=5,"Mai",IF(MONTH(H321)=6,"Juin",IF(MONTH(H321)=7,"Juillet",IF(MONTH(H321)=8,"Août",IF(MONTH(H321)=9,"Septembre",IF(MONTH(H321)=10,"Octobre",IF(MONTH(H321)=11,"Novembre",IF(MONTH(H321)=12,"Décembre")))))))))))))</f>
        <v/>
      </c>
      <c r="H321" s="36"/>
      <c r="I321" s="37"/>
      <c r="J321" s="37"/>
      <c r="K321" s="37"/>
      <c r="L321" s="38"/>
      <c r="M321" s="39"/>
      <c r="N321" s="40"/>
      <c r="O321" s="41"/>
      <c r="P321" s="43"/>
    </row>
    <row r="322" customFormat="false" ht="15" hidden="false" customHeight="true" outlineLevel="0" collapsed="false">
      <c r="A322" s="30" t="str">
        <f aca="false">IF(B322="","",A321+1)</f>
        <v/>
      </c>
      <c r="B322" s="31"/>
      <c r="C322" s="32" t="str">
        <f aca="false">IF(B322="","",CONCATENATE(B322,"-",D322))</f>
        <v/>
      </c>
      <c r="D322" s="33" t="str">
        <f aca="false">IF(B322="","",IFERROR(VLOOKUP(B322,MATRICEIMMAT,2,0),"inconnu"))</f>
        <v/>
      </c>
      <c r="E322" s="34"/>
      <c r="F322" s="35" t="str">
        <f aca="false">IF(B322="","",IFERROR(VLOOKUP(B322,MATRICEIMMAT,3,0),"inconnu"))</f>
        <v/>
      </c>
      <c r="G322" s="33" t="str">
        <f aca="false">IF(ISBLANK(H322),"",IF(MONTH(H322)=1,"Janvier",IF(MONTH(H322)=2,"Février",IF(MONTH(H322)=3,"Mars",IF(MONTH(H322)=4,"Avril",IF(MONTH(H322)=5,"Mai",IF(MONTH(H322)=6,"Juin",IF(MONTH(H322)=7,"Juillet",IF(MONTH(H322)=8,"Août",IF(MONTH(H322)=9,"Septembre",IF(MONTH(H322)=10,"Octobre",IF(MONTH(H322)=11,"Novembre",IF(MONTH(H322)=12,"Décembre")))))))))))))</f>
        <v/>
      </c>
      <c r="H322" s="36"/>
      <c r="I322" s="37"/>
      <c r="J322" s="37"/>
      <c r="K322" s="37"/>
      <c r="L322" s="38"/>
      <c r="M322" s="39"/>
      <c r="N322" s="40"/>
      <c r="O322" s="41"/>
      <c r="P322" s="43"/>
    </row>
    <row r="323" customFormat="false" ht="15" hidden="false" customHeight="true" outlineLevel="0" collapsed="false">
      <c r="A323" s="30" t="str">
        <f aca="false">IF(B323="","",A322+1)</f>
        <v/>
      </c>
      <c r="B323" s="31"/>
      <c r="C323" s="32" t="str">
        <f aca="false">IF(B323="","",CONCATENATE(B323,"-",D323))</f>
        <v/>
      </c>
      <c r="D323" s="33" t="str">
        <f aca="false">IF(B323="","",IFERROR(VLOOKUP(B323,MATRICEIMMAT,2,0),"inconnu"))</f>
        <v/>
      </c>
      <c r="E323" s="34"/>
      <c r="F323" s="35" t="str">
        <f aca="false">IF(B323="","",IFERROR(VLOOKUP(B323,MATRICEIMMAT,3,0),"inconnu"))</f>
        <v/>
      </c>
      <c r="G323" s="33" t="str">
        <f aca="false">IF(ISBLANK(H323),"",IF(MONTH(H323)=1,"Janvier",IF(MONTH(H323)=2,"Février",IF(MONTH(H323)=3,"Mars",IF(MONTH(H323)=4,"Avril",IF(MONTH(H323)=5,"Mai",IF(MONTH(H323)=6,"Juin",IF(MONTH(H323)=7,"Juillet",IF(MONTH(H323)=8,"Août",IF(MONTH(H323)=9,"Septembre",IF(MONTH(H323)=10,"Octobre",IF(MONTH(H323)=11,"Novembre",IF(MONTH(H323)=12,"Décembre")))))))))))))</f>
        <v/>
      </c>
      <c r="H323" s="36"/>
      <c r="I323" s="37"/>
      <c r="J323" s="37"/>
      <c r="K323" s="37"/>
      <c r="L323" s="38"/>
      <c r="M323" s="39"/>
      <c r="N323" s="40"/>
      <c r="O323" s="41"/>
      <c r="P323" s="43"/>
    </row>
    <row r="324" customFormat="false" ht="15" hidden="false" customHeight="true" outlineLevel="0" collapsed="false">
      <c r="A324" s="30" t="n">
        <v>15323</v>
      </c>
      <c r="B324" s="31"/>
      <c r="C324" s="32" t="str">
        <f aca="false">IF(B324="","",CONCATENATE(B324,"-",D324))</f>
        <v/>
      </c>
      <c r="D324" s="33" t="str">
        <f aca="false">IF(B324="","",IFERROR(VLOOKUP(B324,MATRICEIMMAT,2,0),"inconnu"))</f>
        <v/>
      </c>
      <c r="E324" s="34"/>
      <c r="F324" s="35" t="str">
        <f aca="false">IF(B324="","",IFERROR(VLOOKUP(B324,MATRICEIMMAT,3,0),"inconnu"))</f>
        <v/>
      </c>
      <c r="G324" s="33" t="str">
        <f aca="false">IF(ISBLANK(H324),"",IF(MONTH(H324)=1,"Janvier",IF(MONTH(H324)=2,"Février",IF(MONTH(H324)=3,"Mars",IF(MONTH(H324)=4,"Avril",IF(MONTH(H324)=5,"Mai",IF(MONTH(H324)=6,"Juin",IF(MONTH(H324)=7,"Juillet",IF(MONTH(H324)=8,"Août",IF(MONTH(H324)=9,"Septembre",IF(MONTH(H324)=10,"Octobre",IF(MONTH(H324)=11,"Novembre",IF(MONTH(H324)=12,"Décembre")))))))))))))</f>
        <v/>
      </c>
      <c r="H324" s="36"/>
      <c r="I324" s="37"/>
      <c r="J324" s="37"/>
      <c r="K324" s="37"/>
      <c r="L324" s="38"/>
      <c r="M324" s="39"/>
      <c r="N324" s="40"/>
      <c r="O324" s="41"/>
      <c r="P324" s="43"/>
    </row>
    <row r="325" customFormat="false" ht="15" hidden="false" customHeight="true" outlineLevel="0" collapsed="false">
      <c r="A325" s="30" t="str">
        <f aca="false">IF(B325="","",A324+1)</f>
        <v/>
      </c>
      <c r="B325" s="31"/>
      <c r="C325" s="32" t="str">
        <f aca="false">IF(B325="","",CONCATENATE(B325,"-",D325))</f>
        <v/>
      </c>
      <c r="D325" s="33" t="str">
        <f aca="false">IF(B325="","",IFERROR(VLOOKUP(B325,MATRICEIMMAT,2,0),"inconnu"))</f>
        <v/>
      </c>
      <c r="E325" s="34"/>
      <c r="F325" s="35" t="str">
        <f aca="false">IF(B325="","",IFERROR(VLOOKUP(B325,MATRICEIMMAT,3,0),"inconnu"))</f>
        <v/>
      </c>
      <c r="G325" s="33" t="str">
        <f aca="false">IF(ISBLANK(H325),"",IF(MONTH(H325)=1,"Janvier",IF(MONTH(H325)=2,"Février",IF(MONTH(H325)=3,"Mars",IF(MONTH(H325)=4,"Avril",IF(MONTH(H325)=5,"Mai",IF(MONTH(H325)=6,"Juin",IF(MONTH(H325)=7,"Juillet",IF(MONTH(H325)=8,"Août",IF(MONTH(H325)=9,"Septembre",IF(MONTH(H325)=10,"Octobre",IF(MONTH(H325)=11,"Novembre",IF(MONTH(H325)=12,"Décembre")))))))))))))</f>
        <v/>
      </c>
      <c r="H325" s="36"/>
      <c r="I325" s="37"/>
      <c r="J325" s="37"/>
      <c r="K325" s="37"/>
      <c r="L325" s="38"/>
      <c r="M325" s="39"/>
      <c r="N325" s="40"/>
      <c r="O325" s="41"/>
      <c r="P325" s="43"/>
    </row>
    <row r="326" customFormat="false" ht="15" hidden="false" customHeight="true" outlineLevel="0" collapsed="false">
      <c r="A326" s="30" t="str">
        <f aca="false">IF(B326="","",A325+1)</f>
        <v/>
      </c>
      <c r="B326" s="31"/>
      <c r="C326" s="32" t="str">
        <f aca="false">IF(B326="","",CONCATENATE(B326,"-",D326))</f>
        <v/>
      </c>
      <c r="D326" s="33" t="str">
        <f aca="false">IF(B326="","",IFERROR(VLOOKUP(B326,MATRICEIMMAT,2,0),"inconnu"))</f>
        <v/>
      </c>
      <c r="E326" s="34"/>
      <c r="F326" s="35" t="str">
        <f aca="false">IF(B326="","",IFERROR(VLOOKUP(B326,MATRICEIMMAT,3,0),"inconnu"))</f>
        <v/>
      </c>
      <c r="G326" s="33" t="str">
        <f aca="false">IF(ISBLANK(H326),"",IF(MONTH(H326)=1,"Janvier",IF(MONTH(H326)=2,"Février",IF(MONTH(H326)=3,"Mars",IF(MONTH(H326)=4,"Avril",IF(MONTH(H326)=5,"Mai",IF(MONTH(H326)=6,"Juin",IF(MONTH(H326)=7,"Juillet",IF(MONTH(H326)=8,"Août",IF(MONTH(H326)=9,"Septembre",IF(MONTH(H326)=10,"Octobre",IF(MONTH(H326)=11,"Novembre",IF(MONTH(H326)=12,"Décembre")))))))))))))</f>
        <v/>
      </c>
      <c r="H326" s="36"/>
      <c r="I326" s="37"/>
      <c r="J326" s="37"/>
      <c r="K326" s="37"/>
      <c r="L326" s="38"/>
      <c r="M326" s="39"/>
      <c r="N326" s="40"/>
      <c r="O326" s="41"/>
      <c r="P326" s="43"/>
    </row>
    <row r="327" customFormat="false" ht="15" hidden="false" customHeight="true" outlineLevel="0" collapsed="false">
      <c r="A327" s="30" t="str">
        <f aca="false">IF(B327="","",A326+1)</f>
        <v/>
      </c>
      <c r="B327" s="31"/>
      <c r="C327" s="32" t="str">
        <f aca="false">IF(B327="","",CONCATENATE(B327,"-",D327))</f>
        <v/>
      </c>
      <c r="D327" s="33" t="str">
        <f aca="false">IF(B327="","",IFERROR(VLOOKUP(B327,MATRICEIMMAT,2,0),"inconnu"))</f>
        <v/>
      </c>
      <c r="E327" s="34"/>
      <c r="F327" s="35" t="str">
        <f aca="false">IF(B327="","",IFERROR(VLOOKUP(B327,MATRICEIMMAT,3,0),"inconnu"))</f>
        <v/>
      </c>
      <c r="G327" s="33" t="str">
        <f aca="false">IF(ISBLANK(H327),"",IF(MONTH(H327)=1,"Janvier",IF(MONTH(H327)=2,"Février",IF(MONTH(H327)=3,"Mars",IF(MONTH(H327)=4,"Avril",IF(MONTH(H327)=5,"Mai",IF(MONTH(H327)=6,"Juin",IF(MONTH(H327)=7,"Juillet",IF(MONTH(H327)=8,"Août",IF(MONTH(H327)=9,"Septembre",IF(MONTH(H327)=10,"Octobre",IF(MONTH(H327)=11,"Novembre",IF(MONTH(H327)=12,"Décembre")))))))))))))</f>
        <v/>
      </c>
      <c r="H327" s="36"/>
      <c r="I327" s="37"/>
      <c r="J327" s="37"/>
      <c r="K327" s="37"/>
      <c r="L327" s="38"/>
      <c r="M327" s="39"/>
      <c r="N327" s="40"/>
      <c r="O327" s="41"/>
      <c r="P327" s="43"/>
    </row>
    <row r="328" customFormat="false" ht="15" hidden="false" customHeight="true" outlineLevel="0" collapsed="false">
      <c r="A328" s="30" t="str">
        <f aca="false">IF(B328="","",A327+1)</f>
        <v/>
      </c>
      <c r="B328" s="31"/>
      <c r="C328" s="32" t="str">
        <f aca="false">IF(B328="","",CONCATENATE(B328,"-",D328))</f>
        <v/>
      </c>
      <c r="D328" s="33" t="str">
        <f aca="false">IF(B328="","",IFERROR(VLOOKUP(B328,MATRICEIMMAT,2,0),"inconnu"))</f>
        <v/>
      </c>
      <c r="E328" s="34"/>
      <c r="F328" s="35" t="str">
        <f aca="false">IF(B328="","",IFERROR(VLOOKUP(B328,MATRICEIMMAT,3,0),"inconnu"))</f>
        <v/>
      </c>
      <c r="G328" s="33" t="str">
        <f aca="false">IF(ISBLANK(H328),"",IF(MONTH(H328)=1,"Janvier",IF(MONTH(H328)=2,"Février",IF(MONTH(H328)=3,"Mars",IF(MONTH(H328)=4,"Avril",IF(MONTH(H328)=5,"Mai",IF(MONTH(H328)=6,"Juin",IF(MONTH(H328)=7,"Juillet",IF(MONTH(H328)=8,"Août",IF(MONTH(H328)=9,"Septembre",IF(MONTH(H328)=10,"Octobre",IF(MONTH(H328)=11,"Novembre",IF(MONTH(H328)=12,"Décembre")))))))))))))</f>
        <v/>
      </c>
      <c r="H328" s="36"/>
      <c r="I328" s="37"/>
      <c r="J328" s="37"/>
      <c r="K328" s="37"/>
      <c r="L328" s="38"/>
      <c r="M328" s="39"/>
      <c r="N328" s="40"/>
      <c r="O328" s="41"/>
      <c r="P328" s="43"/>
    </row>
    <row r="329" customFormat="false" ht="15" hidden="false" customHeight="true" outlineLevel="0" collapsed="false">
      <c r="A329" s="30" t="str">
        <f aca="false">IF(B329="","",A328+1)</f>
        <v/>
      </c>
      <c r="B329" s="31"/>
      <c r="C329" s="32" t="str">
        <f aca="false">IF(B329="","",CONCATENATE(B329,"-",D329))</f>
        <v/>
      </c>
      <c r="D329" s="33" t="str">
        <f aca="false">IF(B329="","",IFERROR(VLOOKUP(B329,MATRICEIMMAT,2,0),"inconnu"))</f>
        <v/>
      </c>
      <c r="E329" s="34"/>
      <c r="F329" s="35" t="str">
        <f aca="false">IF(B329="","",IFERROR(VLOOKUP(B329,MATRICEIMMAT,3,0),"inconnu"))</f>
        <v/>
      </c>
      <c r="G329" s="33" t="str">
        <f aca="false">IF(ISBLANK(H329),"",IF(MONTH(H329)=1,"Janvier",IF(MONTH(H329)=2,"Février",IF(MONTH(H329)=3,"Mars",IF(MONTH(H329)=4,"Avril",IF(MONTH(H329)=5,"Mai",IF(MONTH(H329)=6,"Juin",IF(MONTH(H329)=7,"Juillet",IF(MONTH(H329)=8,"Août",IF(MONTH(H329)=9,"Septembre",IF(MONTH(H329)=10,"Octobre",IF(MONTH(H329)=11,"Novembre",IF(MONTH(H329)=12,"Décembre")))))))))))))</f>
        <v/>
      </c>
      <c r="H329" s="36"/>
      <c r="I329" s="37"/>
      <c r="J329" s="37"/>
      <c r="K329" s="37"/>
      <c r="L329" s="38"/>
      <c r="M329" s="39"/>
      <c r="N329" s="40"/>
      <c r="O329" s="41"/>
      <c r="P329" s="43"/>
    </row>
    <row r="330" customFormat="false" ht="15" hidden="false" customHeight="true" outlineLevel="0" collapsed="false">
      <c r="A330" s="30" t="str">
        <f aca="false">IF(B330="","",A329+1)</f>
        <v/>
      </c>
      <c r="B330" s="31"/>
      <c r="C330" s="32" t="str">
        <f aca="false">IF(B330="","",CONCATENATE(B330,"-",D330))</f>
        <v/>
      </c>
      <c r="D330" s="33" t="str">
        <f aca="false">IF(B330="","",IFERROR(VLOOKUP(B330,MATRICEIMMAT,2,0),"inconnu"))</f>
        <v/>
      </c>
      <c r="E330" s="34"/>
      <c r="F330" s="35" t="str">
        <f aca="false">IF(B330="","",IFERROR(VLOOKUP(B330,MATRICEIMMAT,3,0),"inconnu"))</f>
        <v/>
      </c>
      <c r="G330" s="33" t="str">
        <f aca="false">IF(ISBLANK(H330),"",IF(MONTH(H330)=1,"Janvier",IF(MONTH(H330)=2,"Février",IF(MONTH(H330)=3,"Mars",IF(MONTH(H330)=4,"Avril",IF(MONTH(H330)=5,"Mai",IF(MONTH(H330)=6,"Juin",IF(MONTH(H330)=7,"Juillet",IF(MONTH(H330)=8,"Août",IF(MONTH(H330)=9,"Septembre",IF(MONTH(H330)=10,"Octobre",IF(MONTH(H330)=11,"Novembre",IF(MONTH(H330)=12,"Décembre")))))))))))))</f>
        <v/>
      </c>
      <c r="H330" s="36"/>
      <c r="I330" s="37"/>
      <c r="J330" s="37"/>
      <c r="K330" s="37"/>
      <c r="L330" s="38"/>
      <c r="M330" s="39"/>
      <c r="N330" s="40"/>
      <c r="O330" s="41"/>
      <c r="P330" s="43"/>
    </row>
    <row r="331" customFormat="false" ht="15" hidden="false" customHeight="true" outlineLevel="0" collapsed="false">
      <c r="A331" s="30" t="str">
        <f aca="false">IF(B331="","",A330+1)</f>
        <v/>
      </c>
      <c r="B331" s="31"/>
      <c r="C331" s="32" t="str">
        <f aca="false">IF(B331="","",CONCATENATE(B331,"-",D331))</f>
        <v/>
      </c>
      <c r="D331" s="33" t="str">
        <f aca="false">IF(B331="","",IFERROR(VLOOKUP(B331,MATRICEIMMAT,2,0),"inconnu"))</f>
        <v/>
      </c>
      <c r="E331" s="34"/>
      <c r="F331" s="35" t="str">
        <f aca="false">IF(B331="","",IFERROR(VLOOKUP(B331,MATRICEIMMAT,3,0),"inconnu"))</f>
        <v/>
      </c>
      <c r="G331" s="33" t="str">
        <f aca="false">IF(ISBLANK(H331),"",IF(MONTH(H331)=1,"Janvier",IF(MONTH(H331)=2,"Février",IF(MONTH(H331)=3,"Mars",IF(MONTH(H331)=4,"Avril",IF(MONTH(H331)=5,"Mai",IF(MONTH(H331)=6,"Juin",IF(MONTH(H331)=7,"Juillet",IF(MONTH(H331)=8,"Août",IF(MONTH(H331)=9,"Septembre",IF(MONTH(H331)=10,"Octobre",IF(MONTH(H331)=11,"Novembre",IF(MONTH(H331)=12,"Décembre")))))))))))))</f>
        <v/>
      </c>
      <c r="H331" s="36"/>
      <c r="I331" s="37"/>
      <c r="J331" s="37"/>
      <c r="K331" s="37"/>
      <c r="L331" s="38"/>
      <c r="M331" s="39"/>
      <c r="N331" s="40"/>
      <c r="O331" s="41"/>
      <c r="P331" s="43"/>
    </row>
    <row r="332" customFormat="false" ht="15" hidden="false" customHeight="true" outlineLevel="0" collapsed="false">
      <c r="A332" s="30" t="str">
        <f aca="false">IF(B332="","",A331+1)</f>
        <v/>
      </c>
      <c r="B332" s="31"/>
      <c r="C332" s="32" t="str">
        <f aca="false">IF(B332="","",CONCATENATE(B332,"-",D332))</f>
        <v/>
      </c>
      <c r="D332" s="33" t="str">
        <f aca="false">IF(B332="","",IFERROR(VLOOKUP(B332,MATRICEIMMAT,2,0),"inconnu"))</f>
        <v/>
      </c>
      <c r="E332" s="34"/>
      <c r="F332" s="35" t="str">
        <f aca="false">IF(B332="","",IFERROR(VLOOKUP(B332,MATRICEIMMAT,3,0),"inconnu"))</f>
        <v/>
      </c>
      <c r="G332" s="33" t="str">
        <f aca="false">IF(ISBLANK(H332),"",IF(MONTH(H332)=1,"Janvier",IF(MONTH(H332)=2,"Février",IF(MONTH(H332)=3,"Mars",IF(MONTH(H332)=4,"Avril",IF(MONTH(H332)=5,"Mai",IF(MONTH(H332)=6,"Juin",IF(MONTH(H332)=7,"Juillet",IF(MONTH(H332)=8,"Août",IF(MONTH(H332)=9,"Septembre",IF(MONTH(H332)=10,"Octobre",IF(MONTH(H332)=11,"Novembre",IF(MONTH(H332)=12,"Décembre")))))))))))))</f>
        <v/>
      </c>
      <c r="H332" s="36"/>
      <c r="I332" s="37"/>
      <c r="J332" s="37"/>
      <c r="K332" s="37"/>
      <c r="L332" s="38"/>
      <c r="M332" s="39"/>
      <c r="N332" s="40"/>
      <c r="O332" s="41"/>
      <c r="P332" s="43"/>
    </row>
    <row r="333" customFormat="false" ht="15" hidden="false" customHeight="true" outlineLevel="0" collapsed="false">
      <c r="A333" s="30" t="str">
        <f aca="false">IF(B333="","",A332+1)</f>
        <v/>
      </c>
      <c r="B333" s="31"/>
      <c r="C333" s="32" t="str">
        <f aca="false">IF(B333="","",CONCATENATE(B333,"-",D333))</f>
        <v/>
      </c>
      <c r="D333" s="33" t="str">
        <f aca="false">IF(B333="","",IFERROR(VLOOKUP(B333,MATRICEIMMAT,2,0),"inconnu"))</f>
        <v/>
      </c>
      <c r="E333" s="34"/>
      <c r="F333" s="35" t="str">
        <f aca="false">IF(B333="","",IFERROR(VLOOKUP(B333,MATRICEIMMAT,3,0),"inconnu"))</f>
        <v/>
      </c>
      <c r="G333" s="33" t="str">
        <f aca="false">IF(ISBLANK(H333),"",IF(MONTH(H333)=1,"Janvier",IF(MONTH(H333)=2,"Février",IF(MONTH(H333)=3,"Mars",IF(MONTH(H333)=4,"Avril",IF(MONTH(H333)=5,"Mai",IF(MONTH(H333)=6,"Juin",IF(MONTH(H333)=7,"Juillet",IF(MONTH(H333)=8,"Août",IF(MONTH(H333)=9,"Septembre",IF(MONTH(H333)=10,"Octobre",IF(MONTH(H333)=11,"Novembre",IF(MONTH(H333)=12,"Décembre")))))))))))))</f>
        <v/>
      </c>
      <c r="H333" s="36"/>
      <c r="I333" s="37"/>
      <c r="J333" s="37"/>
      <c r="K333" s="37"/>
      <c r="L333" s="38"/>
      <c r="M333" s="39"/>
      <c r="N333" s="40"/>
      <c r="O333" s="41"/>
      <c r="P333" s="43"/>
    </row>
    <row r="334" customFormat="false" ht="15" hidden="false" customHeight="true" outlineLevel="0" collapsed="false">
      <c r="A334" s="30" t="str">
        <f aca="false">IF(B334="","",A333+1)</f>
        <v/>
      </c>
      <c r="B334" s="31"/>
      <c r="C334" s="32" t="str">
        <f aca="false">IF(B334="","",CONCATENATE(B334,"-",D334))</f>
        <v/>
      </c>
      <c r="D334" s="33" t="str">
        <f aca="false">IF(B334="","",IFERROR(VLOOKUP(B334,MATRICEIMMAT,2,0),"inconnu"))</f>
        <v/>
      </c>
      <c r="E334" s="34"/>
      <c r="F334" s="35" t="str">
        <f aca="false">IF(B334="","",IFERROR(VLOOKUP(B334,MATRICEIMMAT,3,0),"inconnu"))</f>
        <v/>
      </c>
      <c r="G334" s="33" t="str">
        <f aca="false">IF(ISBLANK(H334),"",IF(MONTH(H334)=1,"Janvier",IF(MONTH(H334)=2,"Février",IF(MONTH(H334)=3,"Mars",IF(MONTH(H334)=4,"Avril",IF(MONTH(H334)=5,"Mai",IF(MONTH(H334)=6,"Juin",IF(MONTH(H334)=7,"Juillet",IF(MONTH(H334)=8,"Août",IF(MONTH(H334)=9,"Septembre",IF(MONTH(H334)=10,"Octobre",IF(MONTH(H334)=11,"Novembre",IF(MONTH(H334)=12,"Décembre")))))))))))))</f>
        <v/>
      </c>
      <c r="H334" s="36"/>
      <c r="I334" s="37"/>
      <c r="J334" s="37"/>
      <c r="K334" s="37"/>
      <c r="L334" s="38"/>
      <c r="M334" s="39"/>
      <c r="N334" s="40"/>
      <c r="O334" s="41"/>
      <c r="P334" s="43"/>
    </row>
    <row r="335" customFormat="false" ht="15" hidden="false" customHeight="true" outlineLevel="0" collapsed="false">
      <c r="A335" s="30" t="str">
        <f aca="false">IF(B335="","",A334+1)</f>
        <v/>
      </c>
      <c r="B335" s="31"/>
      <c r="C335" s="32" t="str">
        <f aca="false">IF(B335="","",CONCATENATE(B335,"-",D335))</f>
        <v/>
      </c>
      <c r="D335" s="33" t="str">
        <f aca="false">IF(B335="","",IFERROR(VLOOKUP(B335,MATRICEIMMAT,2,0),"inconnu"))</f>
        <v/>
      </c>
      <c r="E335" s="34"/>
      <c r="F335" s="35" t="str">
        <f aca="false">IF(B335="","",IFERROR(VLOOKUP(B335,MATRICEIMMAT,3,0),"inconnu"))</f>
        <v/>
      </c>
      <c r="G335" s="33" t="str">
        <f aca="false">IF(ISBLANK(H335),"",IF(MONTH(H335)=1,"Janvier",IF(MONTH(H335)=2,"Février",IF(MONTH(H335)=3,"Mars",IF(MONTH(H335)=4,"Avril",IF(MONTH(H335)=5,"Mai",IF(MONTH(H335)=6,"Juin",IF(MONTH(H335)=7,"Juillet",IF(MONTH(H335)=8,"Août",IF(MONTH(H335)=9,"Septembre",IF(MONTH(H335)=10,"Octobre",IF(MONTH(H335)=11,"Novembre",IF(MONTH(H335)=12,"Décembre")))))))))))))</f>
        <v/>
      </c>
      <c r="H335" s="36"/>
      <c r="I335" s="37"/>
      <c r="J335" s="37"/>
      <c r="K335" s="37"/>
      <c r="L335" s="38"/>
      <c r="M335" s="39"/>
      <c r="N335" s="40"/>
      <c r="O335" s="41"/>
      <c r="P335" s="43"/>
    </row>
    <row r="336" customFormat="false" ht="15" hidden="false" customHeight="true" outlineLevel="0" collapsed="false">
      <c r="A336" s="30" t="str">
        <f aca="false">IF(B336="","",A335+1)</f>
        <v/>
      </c>
      <c r="B336" s="31"/>
      <c r="C336" s="32" t="str">
        <f aca="false">IF(B336="","",CONCATENATE(B336,"-",D336))</f>
        <v/>
      </c>
      <c r="D336" s="33" t="str">
        <f aca="false">IF(B336="","",IFERROR(VLOOKUP(B336,MATRICEIMMAT,2,0),"inconnu"))</f>
        <v/>
      </c>
      <c r="E336" s="34"/>
      <c r="F336" s="35" t="str">
        <f aca="false">IF(B336="","",IFERROR(VLOOKUP(B336,MATRICEIMMAT,3,0),"inconnu"))</f>
        <v/>
      </c>
      <c r="G336" s="33" t="str">
        <f aca="false">IF(ISBLANK(H336),"",IF(MONTH(H336)=1,"Janvier",IF(MONTH(H336)=2,"Février",IF(MONTH(H336)=3,"Mars",IF(MONTH(H336)=4,"Avril",IF(MONTH(H336)=5,"Mai",IF(MONTH(H336)=6,"Juin",IF(MONTH(H336)=7,"Juillet",IF(MONTH(H336)=8,"Août",IF(MONTH(H336)=9,"Septembre",IF(MONTH(H336)=10,"Octobre",IF(MONTH(H336)=11,"Novembre",IF(MONTH(H336)=12,"Décembre")))))))))))))</f>
        <v/>
      </c>
      <c r="H336" s="36"/>
      <c r="I336" s="37"/>
      <c r="J336" s="37"/>
      <c r="K336" s="37"/>
      <c r="L336" s="38"/>
      <c r="M336" s="39"/>
      <c r="N336" s="40"/>
      <c r="O336" s="41"/>
      <c r="P336" s="43"/>
    </row>
    <row r="337" customFormat="false" ht="15" hidden="false" customHeight="true" outlineLevel="0" collapsed="false">
      <c r="A337" s="30" t="str">
        <f aca="false">IF(B337="","",A336+1)</f>
        <v/>
      </c>
      <c r="B337" s="31"/>
      <c r="C337" s="32" t="str">
        <f aca="false">IF(B337="","",CONCATENATE(B337,"-",D337))</f>
        <v/>
      </c>
      <c r="D337" s="33" t="str">
        <f aca="false">IF(B337="","",IFERROR(VLOOKUP(B337,MATRICEIMMAT,2,0),"inconnu"))</f>
        <v/>
      </c>
      <c r="E337" s="34"/>
      <c r="F337" s="35" t="str">
        <f aca="false">IF(B337="","",IFERROR(VLOOKUP(B337,MATRICEIMMAT,3,0),"inconnu"))</f>
        <v/>
      </c>
      <c r="G337" s="33" t="str">
        <f aca="false">IF(ISBLANK(H337),"",IF(MONTH(H337)=1,"Janvier",IF(MONTH(H337)=2,"Février",IF(MONTH(H337)=3,"Mars",IF(MONTH(H337)=4,"Avril",IF(MONTH(H337)=5,"Mai",IF(MONTH(H337)=6,"Juin",IF(MONTH(H337)=7,"Juillet",IF(MONTH(H337)=8,"Août",IF(MONTH(H337)=9,"Septembre",IF(MONTH(H337)=10,"Octobre",IF(MONTH(H337)=11,"Novembre",IF(MONTH(H337)=12,"Décembre")))))))))))))</f>
        <v/>
      </c>
      <c r="H337" s="36"/>
      <c r="I337" s="37"/>
      <c r="J337" s="37"/>
      <c r="K337" s="37"/>
      <c r="L337" s="38"/>
      <c r="M337" s="39"/>
      <c r="N337" s="40"/>
      <c r="O337" s="41"/>
      <c r="P337" s="43"/>
    </row>
    <row r="338" customFormat="false" ht="15" hidden="false" customHeight="true" outlineLevel="0" collapsed="false">
      <c r="A338" s="30" t="str">
        <f aca="false">IF(B338="","",A337+1)</f>
        <v/>
      </c>
      <c r="B338" s="31"/>
      <c r="C338" s="32" t="str">
        <f aca="false">IF(B338="","",CONCATENATE(B338,"-",D338))</f>
        <v/>
      </c>
      <c r="D338" s="33" t="str">
        <f aca="false">IF(B338="","",IFERROR(VLOOKUP(B338,MATRICEIMMAT,2,0),"inconnu"))</f>
        <v/>
      </c>
      <c r="E338" s="34"/>
      <c r="F338" s="35" t="str">
        <f aca="false">IF(B338="","",IFERROR(VLOOKUP(B338,MATRICEIMMAT,3,0),"inconnu"))</f>
        <v/>
      </c>
      <c r="G338" s="33" t="str">
        <f aca="false">IF(ISBLANK(H338),"",IF(MONTH(H338)=1,"Janvier",IF(MONTH(H338)=2,"Février",IF(MONTH(H338)=3,"Mars",IF(MONTH(H338)=4,"Avril",IF(MONTH(H338)=5,"Mai",IF(MONTH(H338)=6,"Juin",IF(MONTH(H338)=7,"Juillet",IF(MONTH(H338)=8,"Août",IF(MONTH(H338)=9,"Septembre",IF(MONTH(H338)=10,"Octobre",IF(MONTH(H338)=11,"Novembre",IF(MONTH(H338)=12,"Décembre")))))))))))))</f>
        <v/>
      </c>
      <c r="H338" s="36"/>
      <c r="I338" s="37"/>
      <c r="J338" s="37"/>
      <c r="K338" s="37"/>
      <c r="L338" s="38"/>
      <c r="M338" s="39"/>
      <c r="N338" s="40"/>
      <c r="O338" s="41"/>
      <c r="P338" s="43"/>
    </row>
    <row r="339" customFormat="false" ht="15" hidden="false" customHeight="true" outlineLevel="0" collapsed="false">
      <c r="A339" s="30" t="n">
        <v>15338</v>
      </c>
      <c r="B339" s="31"/>
      <c r="C339" s="32" t="str">
        <f aca="false">IF(B339="","",CONCATENATE(B339,"-",D339))</f>
        <v/>
      </c>
      <c r="D339" s="33" t="str">
        <f aca="false">IF(B339="","",IFERROR(VLOOKUP(B339,MATRICEIMMAT,2,0),"inconnu"))</f>
        <v/>
      </c>
      <c r="E339" s="34"/>
      <c r="F339" s="35" t="str">
        <f aca="false">IF(B339="","",IFERROR(VLOOKUP(B339,MATRICEIMMAT,3,0),"inconnu"))</f>
        <v/>
      </c>
      <c r="G339" s="33" t="str">
        <f aca="false">IF(ISBLANK(H339),"",IF(MONTH(H339)=1,"Janvier",IF(MONTH(H339)=2,"Février",IF(MONTH(H339)=3,"Mars",IF(MONTH(H339)=4,"Avril",IF(MONTH(H339)=5,"Mai",IF(MONTH(H339)=6,"Juin",IF(MONTH(H339)=7,"Juillet",IF(MONTH(H339)=8,"Août",IF(MONTH(H339)=9,"Septembre",IF(MONTH(H339)=10,"Octobre",IF(MONTH(H339)=11,"Novembre",IF(MONTH(H339)=12,"Décembre")))))))))))))</f>
        <v/>
      </c>
      <c r="H339" s="36"/>
      <c r="I339" s="37"/>
      <c r="J339" s="37"/>
      <c r="K339" s="37"/>
      <c r="L339" s="38"/>
      <c r="M339" s="39"/>
      <c r="N339" s="40"/>
      <c r="O339" s="41"/>
      <c r="P339" s="43"/>
    </row>
    <row r="340" customFormat="false" ht="15" hidden="false" customHeight="true" outlineLevel="0" collapsed="false">
      <c r="A340" s="30" t="str">
        <f aca="false">IF(B340="","",A339+1)</f>
        <v/>
      </c>
      <c r="B340" s="31"/>
      <c r="C340" s="32" t="str">
        <f aca="false">IF(B340="","",CONCATENATE(B340,"-",D340))</f>
        <v/>
      </c>
      <c r="D340" s="33" t="str">
        <f aca="false">IF(B340="","",IFERROR(VLOOKUP(B340,MATRICEIMMAT,2,0),"inconnu"))</f>
        <v/>
      </c>
      <c r="E340" s="34"/>
      <c r="F340" s="35" t="str">
        <f aca="false">IF(B340="","",IFERROR(VLOOKUP(B340,MATRICEIMMAT,3,0),"inconnu"))</f>
        <v/>
      </c>
      <c r="G340" s="33" t="str">
        <f aca="false">IF(ISBLANK(H340),"",IF(MONTH(H340)=1,"Janvier",IF(MONTH(H340)=2,"Février",IF(MONTH(H340)=3,"Mars",IF(MONTH(H340)=4,"Avril",IF(MONTH(H340)=5,"Mai",IF(MONTH(H340)=6,"Juin",IF(MONTH(H340)=7,"Juillet",IF(MONTH(H340)=8,"Août",IF(MONTH(H340)=9,"Septembre",IF(MONTH(H340)=10,"Octobre",IF(MONTH(H340)=11,"Novembre",IF(MONTH(H340)=12,"Décembre")))))))))))))</f>
        <v/>
      </c>
      <c r="H340" s="36"/>
      <c r="I340" s="37"/>
      <c r="J340" s="37"/>
      <c r="K340" s="37"/>
      <c r="L340" s="38"/>
      <c r="M340" s="39"/>
      <c r="N340" s="40"/>
      <c r="O340" s="41"/>
      <c r="P340" s="43"/>
    </row>
    <row r="341" customFormat="false" ht="15" hidden="false" customHeight="true" outlineLevel="0" collapsed="false">
      <c r="A341" s="30" t="str">
        <f aca="false">IF(B341="","",A340+1)</f>
        <v/>
      </c>
      <c r="B341" s="31"/>
      <c r="C341" s="32" t="str">
        <f aca="false">IF(B341="","",CONCATENATE(B341,"-",D341))</f>
        <v/>
      </c>
      <c r="D341" s="33" t="str">
        <f aca="false">IF(B341="","",IFERROR(VLOOKUP(B341,MATRICEIMMAT,2,0),"inconnu"))</f>
        <v/>
      </c>
      <c r="E341" s="34"/>
      <c r="F341" s="35" t="str">
        <f aca="false">IF(B341="","",IFERROR(VLOOKUP(B341,MATRICEIMMAT,3,0),"inconnu"))</f>
        <v/>
      </c>
      <c r="G341" s="33" t="str">
        <f aca="false">IF(ISBLANK(H341),"",IF(MONTH(H341)=1,"Janvier",IF(MONTH(H341)=2,"Février",IF(MONTH(H341)=3,"Mars",IF(MONTH(H341)=4,"Avril",IF(MONTH(H341)=5,"Mai",IF(MONTH(H341)=6,"Juin",IF(MONTH(H341)=7,"Juillet",IF(MONTH(H341)=8,"Août",IF(MONTH(H341)=9,"Septembre",IF(MONTH(H341)=10,"Octobre",IF(MONTH(H341)=11,"Novembre",IF(MONTH(H341)=12,"Décembre")))))))))))))</f>
        <v/>
      </c>
      <c r="H341" s="36"/>
      <c r="I341" s="37"/>
      <c r="J341" s="37"/>
      <c r="K341" s="37"/>
      <c r="L341" s="38"/>
      <c r="M341" s="39"/>
      <c r="N341" s="40"/>
      <c r="O341" s="41"/>
      <c r="P341" s="43"/>
    </row>
    <row r="342" customFormat="false" ht="15" hidden="false" customHeight="true" outlineLevel="0" collapsed="false">
      <c r="A342" s="30" t="str">
        <f aca="false">IF(B342="","",A341+1)</f>
        <v/>
      </c>
      <c r="B342" s="31"/>
      <c r="C342" s="32" t="str">
        <f aca="false">IF(B342="","",CONCATENATE(B342,"-",D342))</f>
        <v/>
      </c>
      <c r="D342" s="33" t="str">
        <f aca="false">IF(B342="","",IFERROR(VLOOKUP(B342,MATRICEIMMAT,2,0),"inconnu"))</f>
        <v/>
      </c>
      <c r="E342" s="34"/>
      <c r="F342" s="35" t="str">
        <f aca="false">IF(B342="","",IFERROR(VLOOKUP(B342,MATRICEIMMAT,3,0),"inconnu"))</f>
        <v/>
      </c>
      <c r="G342" s="33" t="str">
        <f aca="false">IF(ISBLANK(H342),"",IF(MONTH(H342)=1,"Janvier",IF(MONTH(H342)=2,"Février",IF(MONTH(H342)=3,"Mars",IF(MONTH(H342)=4,"Avril",IF(MONTH(H342)=5,"Mai",IF(MONTH(H342)=6,"Juin",IF(MONTH(H342)=7,"Juillet",IF(MONTH(H342)=8,"Août",IF(MONTH(H342)=9,"Septembre",IF(MONTH(H342)=10,"Octobre",IF(MONTH(H342)=11,"Novembre",IF(MONTH(H342)=12,"Décembre")))))))))))))</f>
        <v/>
      </c>
      <c r="H342" s="36"/>
      <c r="I342" s="37"/>
      <c r="J342" s="37"/>
      <c r="K342" s="37"/>
      <c r="L342" s="38"/>
      <c r="M342" s="39"/>
      <c r="N342" s="40"/>
      <c r="O342" s="41"/>
      <c r="P342" s="43"/>
    </row>
    <row r="343" customFormat="false" ht="15" hidden="false" customHeight="true" outlineLevel="0" collapsed="false">
      <c r="A343" s="30" t="str">
        <f aca="false">IF(B343="","",A342+1)</f>
        <v/>
      </c>
      <c r="B343" s="31"/>
      <c r="C343" s="32" t="str">
        <f aca="false">IF(B343="","",CONCATENATE(B343,"-",D343))</f>
        <v/>
      </c>
      <c r="D343" s="33" t="str">
        <f aca="false">IF(B343="","",IFERROR(VLOOKUP(B343,MATRICEIMMAT,2,0),"inconnu"))</f>
        <v/>
      </c>
      <c r="E343" s="34"/>
      <c r="F343" s="35" t="str">
        <f aca="false">IF(B343="","",IFERROR(VLOOKUP(B343,MATRICEIMMAT,3,0),"inconnu"))</f>
        <v/>
      </c>
      <c r="G343" s="33" t="str">
        <f aca="false">IF(ISBLANK(H343),"",IF(MONTH(H343)=1,"Janvier",IF(MONTH(H343)=2,"Février",IF(MONTH(H343)=3,"Mars",IF(MONTH(H343)=4,"Avril",IF(MONTH(H343)=5,"Mai",IF(MONTH(H343)=6,"Juin",IF(MONTH(H343)=7,"Juillet",IF(MONTH(H343)=8,"Août",IF(MONTH(H343)=9,"Septembre",IF(MONTH(H343)=10,"Octobre",IF(MONTH(H343)=11,"Novembre",IF(MONTH(H343)=12,"Décembre")))))))))))))</f>
        <v/>
      </c>
      <c r="H343" s="36"/>
      <c r="I343" s="37"/>
      <c r="J343" s="37"/>
      <c r="K343" s="37"/>
      <c r="L343" s="38"/>
      <c r="M343" s="39"/>
      <c r="N343" s="40"/>
      <c r="O343" s="41"/>
      <c r="P343" s="43"/>
    </row>
    <row r="344" customFormat="false" ht="15" hidden="false" customHeight="true" outlineLevel="0" collapsed="false">
      <c r="A344" s="30" t="str">
        <f aca="false">IF(B344="","",A343+1)</f>
        <v/>
      </c>
      <c r="B344" s="31"/>
      <c r="C344" s="32" t="str">
        <f aca="false">IF(B344="","",CONCATENATE(B344,"-",D344))</f>
        <v/>
      </c>
      <c r="D344" s="33" t="str">
        <f aca="false">IF(B344="","",IFERROR(VLOOKUP(B344,MATRICEIMMAT,2,0),"inconnu"))</f>
        <v/>
      </c>
      <c r="E344" s="34"/>
      <c r="F344" s="35" t="str">
        <f aca="false">IF(B344="","",IFERROR(VLOOKUP(B344,MATRICEIMMAT,3,0),"inconnu"))</f>
        <v/>
      </c>
      <c r="G344" s="33" t="str">
        <f aca="false">IF(ISBLANK(H344),"",IF(MONTH(H344)=1,"Janvier",IF(MONTH(H344)=2,"Février",IF(MONTH(H344)=3,"Mars",IF(MONTH(H344)=4,"Avril",IF(MONTH(H344)=5,"Mai",IF(MONTH(H344)=6,"Juin",IF(MONTH(H344)=7,"Juillet",IF(MONTH(H344)=8,"Août",IF(MONTH(H344)=9,"Septembre",IF(MONTH(H344)=10,"Octobre",IF(MONTH(H344)=11,"Novembre",IF(MONTH(H344)=12,"Décembre")))))))))))))</f>
        <v/>
      </c>
      <c r="H344" s="36"/>
      <c r="I344" s="37"/>
      <c r="J344" s="37"/>
      <c r="K344" s="37"/>
      <c r="L344" s="38"/>
      <c r="M344" s="39"/>
      <c r="N344" s="40"/>
      <c r="O344" s="41"/>
      <c r="P344" s="43"/>
    </row>
    <row r="345" customFormat="false" ht="15" hidden="false" customHeight="true" outlineLevel="0" collapsed="false">
      <c r="A345" s="30" t="str">
        <f aca="false">IF(B345="","",A344+1)</f>
        <v/>
      </c>
      <c r="B345" s="31"/>
      <c r="C345" s="32" t="str">
        <f aca="false">IF(B345="","",CONCATENATE(B345,"-",D345))</f>
        <v/>
      </c>
      <c r="D345" s="33" t="str">
        <f aca="false">IF(B345="","",IFERROR(VLOOKUP(B345,MATRICEIMMAT,2,0),"inconnu"))</f>
        <v/>
      </c>
      <c r="E345" s="34"/>
      <c r="F345" s="35" t="str">
        <f aca="false">IF(B345="","",IFERROR(VLOOKUP(B345,MATRICEIMMAT,3,0),"inconnu"))</f>
        <v/>
      </c>
      <c r="G345" s="33" t="str">
        <f aca="false">IF(ISBLANK(H345),"",IF(MONTH(H345)=1,"Janvier",IF(MONTH(H345)=2,"Février",IF(MONTH(H345)=3,"Mars",IF(MONTH(H345)=4,"Avril",IF(MONTH(H345)=5,"Mai",IF(MONTH(H345)=6,"Juin",IF(MONTH(H345)=7,"Juillet",IF(MONTH(H345)=8,"Août",IF(MONTH(H345)=9,"Septembre",IF(MONTH(H345)=10,"Octobre",IF(MONTH(H345)=11,"Novembre",IF(MONTH(H345)=12,"Décembre")))))))))))))</f>
        <v/>
      </c>
      <c r="H345" s="36"/>
      <c r="I345" s="37"/>
      <c r="J345" s="37"/>
      <c r="K345" s="37"/>
      <c r="L345" s="38"/>
      <c r="M345" s="39"/>
      <c r="N345" s="40"/>
      <c r="O345" s="41"/>
      <c r="P345" s="43"/>
    </row>
    <row r="346" customFormat="false" ht="15" hidden="false" customHeight="true" outlineLevel="0" collapsed="false">
      <c r="A346" s="30" t="str">
        <f aca="false">IF(B346="","",A345+1)</f>
        <v/>
      </c>
      <c r="B346" s="31"/>
      <c r="C346" s="32" t="str">
        <f aca="false">IF(B346="","",CONCATENATE(B346,"-",D346))</f>
        <v/>
      </c>
      <c r="D346" s="33" t="str">
        <f aca="false">IF(B346="","",IFERROR(VLOOKUP(B346,MATRICEIMMAT,2,0),"inconnu"))</f>
        <v/>
      </c>
      <c r="E346" s="34"/>
      <c r="F346" s="35" t="str">
        <f aca="false">IF(B346="","",IFERROR(VLOOKUP(B346,MATRICEIMMAT,3,0),"inconnu"))</f>
        <v/>
      </c>
      <c r="G346" s="33" t="str">
        <f aca="false">IF(ISBLANK(H346),"",IF(MONTH(H346)=1,"Janvier",IF(MONTH(H346)=2,"Février",IF(MONTH(H346)=3,"Mars",IF(MONTH(H346)=4,"Avril",IF(MONTH(H346)=5,"Mai",IF(MONTH(H346)=6,"Juin",IF(MONTH(H346)=7,"Juillet",IF(MONTH(H346)=8,"Août",IF(MONTH(H346)=9,"Septembre",IF(MONTH(H346)=10,"Octobre",IF(MONTH(H346)=11,"Novembre",IF(MONTH(H346)=12,"Décembre")))))))))))))</f>
        <v/>
      </c>
      <c r="H346" s="36"/>
      <c r="I346" s="37"/>
      <c r="J346" s="37"/>
      <c r="K346" s="37"/>
      <c r="L346" s="38"/>
      <c r="M346" s="39"/>
      <c r="N346" s="40"/>
      <c r="O346" s="41"/>
      <c r="P346" s="43"/>
    </row>
    <row r="347" customFormat="false" ht="15" hidden="false" customHeight="true" outlineLevel="0" collapsed="false">
      <c r="A347" s="30" t="str">
        <f aca="false">IF(B347="","",A346+1)</f>
        <v/>
      </c>
      <c r="B347" s="31"/>
      <c r="C347" s="32" t="str">
        <f aca="false">IF(B347="","",CONCATENATE(B347,"-",D347))</f>
        <v/>
      </c>
      <c r="D347" s="33" t="str">
        <f aca="false">IF(B347="","",IFERROR(VLOOKUP(B347,MATRICEIMMAT,2,0),"inconnu"))</f>
        <v/>
      </c>
      <c r="E347" s="34"/>
      <c r="F347" s="35" t="str">
        <f aca="false">IF(B347="","",IFERROR(VLOOKUP(B347,MATRICEIMMAT,3,0),"inconnu"))</f>
        <v/>
      </c>
      <c r="G347" s="33" t="str">
        <f aca="false">IF(ISBLANK(H347),"",IF(MONTH(H347)=1,"Janvier",IF(MONTH(H347)=2,"Février",IF(MONTH(H347)=3,"Mars",IF(MONTH(H347)=4,"Avril",IF(MONTH(H347)=5,"Mai",IF(MONTH(H347)=6,"Juin",IF(MONTH(H347)=7,"Juillet",IF(MONTH(H347)=8,"Août",IF(MONTH(H347)=9,"Septembre",IF(MONTH(H347)=10,"Octobre",IF(MONTH(H347)=11,"Novembre",IF(MONTH(H347)=12,"Décembre")))))))))))))</f>
        <v/>
      </c>
      <c r="H347" s="36"/>
      <c r="I347" s="37"/>
      <c r="J347" s="37"/>
      <c r="K347" s="37"/>
      <c r="L347" s="38"/>
      <c r="M347" s="39"/>
      <c r="N347" s="40"/>
      <c r="O347" s="41"/>
      <c r="P347" s="43"/>
    </row>
    <row r="348" customFormat="false" ht="15" hidden="false" customHeight="true" outlineLevel="0" collapsed="false">
      <c r="A348" s="30" t="str">
        <f aca="false">IF(B348="","",A347+1)</f>
        <v/>
      </c>
      <c r="B348" s="31"/>
      <c r="C348" s="32" t="str">
        <f aca="false">IF(B348="","",CONCATENATE(B348,"-",D348))</f>
        <v/>
      </c>
      <c r="D348" s="33" t="str">
        <f aca="false">IF(B348="","",IFERROR(VLOOKUP(B348,MATRICEIMMAT,2,0),"inconnu"))</f>
        <v/>
      </c>
      <c r="E348" s="34"/>
      <c r="F348" s="35" t="str">
        <f aca="false">IF(B348="","",IFERROR(VLOOKUP(B348,MATRICEIMMAT,3,0),"inconnu"))</f>
        <v/>
      </c>
      <c r="G348" s="33" t="str">
        <f aca="false">IF(ISBLANK(H348),"",IF(MONTH(H348)=1,"Janvier",IF(MONTH(H348)=2,"Février",IF(MONTH(H348)=3,"Mars",IF(MONTH(H348)=4,"Avril",IF(MONTH(H348)=5,"Mai",IF(MONTH(H348)=6,"Juin",IF(MONTH(H348)=7,"Juillet",IF(MONTH(H348)=8,"Août",IF(MONTH(H348)=9,"Septembre",IF(MONTH(H348)=10,"Octobre",IF(MONTH(H348)=11,"Novembre",IF(MONTH(H348)=12,"Décembre")))))))))))))</f>
        <v/>
      </c>
      <c r="H348" s="36"/>
      <c r="I348" s="37"/>
      <c r="J348" s="37"/>
      <c r="K348" s="37"/>
      <c r="L348" s="38"/>
      <c r="M348" s="39"/>
      <c r="N348" s="40"/>
      <c r="O348" s="41"/>
      <c r="P348" s="43"/>
    </row>
    <row r="349" customFormat="false" ht="15" hidden="false" customHeight="true" outlineLevel="0" collapsed="false">
      <c r="A349" s="30" t="str">
        <f aca="false">IF(B349="","",A348+1)</f>
        <v/>
      </c>
      <c r="B349" s="31"/>
      <c r="C349" s="32" t="str">
        <f aca="false">IF(B349="","",CONCATENATE(B349,"-",D349))</f>
        <v/>
      </c>
      <c r="D349" s="33" t="str">
        <f aca="false">IF(B349="","",IFERROR(VLOOKUP(B349,MATRICEIMMAT,2,0),"inconnu"))</f>
        <v/>
      </c>
      <c r="E349" s="34"/>
      <c r="F349" s="35" t="str">
        <f aca="false">IF(B349="","",IFERROR(VLOOKUP(B349,MATRICEIMMAT,3,0),"inconnu"))</f>
        <v/>
      </c>
      <c r="G349" s="33" t="str">
        <f aca="false">IF(ISBLANK(H349),"",IF(MONTH(H349)=1,"Janvier",IF(MONTH(H349)=2,"Février",IF(MONTH(H349)=3,"Mars",IF(MONTH(H349)=4,"Avril",IF(MONTH(H349)=5,"Mai",IF(MONTH(H349)=6,"Juin",IF(MONTH(H349)=7,"Juillet",IF(MONTH(H349)=8,"Août",IF(MONTH(H349)=9,"Septembre",IF(MONTH(H349)=10,"Octobre",IF(MONTH(H349)=11,"Novembre",IF(MONTH(H349)=12,"Décembre")))))))))))))</f>
        <v/>
      </c>
      <c r="H349" s="36"/>
      <c r="I349" s="37"/>
      <c r="J349" s="37"/>
      <c r="K349" s="37"/>
      <c r="L349" s="38"/>
      <c r="M349" s="39"/>
      <c r="N349" s="40"/>
      <c r="O349" s="41"/>
      <c r="P349" s="43"/>
    </row>
    <row r="350" customFormat="false" ht="15" hidden="false" customHeight="true" outlineLevel="0" collapsed="false">
      <c r="A350" s="30" t="str">
        <f aca="false">IF(B350="","",A349+1)</f>
        <v/>
      </c>
      <c r="B350" s="31"/>
      <c r="C350" s="32" t="str">
        <f aca="false">IF(B350="","",CONCATENATE(B350,"-",D350))</f>
        <v/>
      </c>
      <c r="D350" s="33" t="str">
        <f aca="false">IF(B350="","",IFERROR(VLOOKUP(B350,MATRICEIMMAT,2,0),"inconnu"))</f>
        <v/>
      </c>
      <c r="E350" s="34"/>
      <c r="F350" s="35" t="str">
        <f aca="false">IF(B350="","",IFERROR(VLOOKUP(B350,MATRICEIMMAT,3,0),"inconnu"))</f>
        <v/>
      </c>
      <c r="G350" s="33" t="str">
        <f aca="false">IF(ISBLANK(H350),"",IF(MONTH(H350)=1,"Janvier",IF(MONTH(H350)=2,"Février",IF(MONTH(H350)=3,"Mars",IF(MONTH(H350)=4,"Avril",IF(MONTH(H350)=5,"Mai",IF(MONTH(H350)=6,"Juin",IF(MONTH(H350)=7,"Juillet",IF(MONTH(H350)=8,"Août",IF(MONTH(H350)=9,"Septembre",IF(MONTH(H350)=10,"Octobre",IF(MONTH(H350)=11,"Novembre",IF(MONTH(H350)=12,"Décembre")))))))))))))</f>
        <v/>
      </c>
      <c r="H350" s="36"/>
      <c r="I350" s="37"/>
      <c r="J350" s="37"/>
      <c r="K350" s="37"/>
      <c r="L350" s="38"/>
      <c r="M350" s="39"/>
      <c r="N350" s="40"/>
      <c r="O350" s="41"/>
      <c r="P350" s="43"/>
    </row>
    <row r="351" customFormat="false" ht="15" hidden="false" customHeight="true" outlineLevel="0" collapsed="false">
      <c r="A351" s="30" t="n">
        <v>15350</v>
      </c>
      <c r="B351" s="31"/>
      <c r="C351" s="32" t="str">
        <f aca="false">IF(B351="","",CONCATENATE(B351,"-",D351))</f>
        <v/>
      </c>
      <c r="D351" s="33" t="str">
        <f aca="false">IF(B351="","",IFERROR(VLOOKUP(B351,MATRICEIMMAT,2,0),"inconnu"))</f>
        <v/>
      </c>
      <c r="E351" s="34"/>
      <c r="F351" s="35" t="str">
        <f aca="false">IF(B351="","",IFERROR(VLOOKUP(B351,MATRICEIMMAT,3,0),"inconnu"))</f>
        <v/>
      </c>
      <c r="G351" s="33" t="str">
        <f aca="false">IF(ISBLANK(H351),"",IF(MONTH(H351)=1,"Janvier",IF(MONTH(H351)=2,"Février",IF(MONTH(H351)=3,"Mars",IF(MONTH(H351)=4,"Avril",IF(MONTH(H351)=5,"Mai",IF(MONTH(H351)=6,"Juin",IF(MONTH(H351)=7,"Juillet",IF(MONTH(H351)=8,"Août",IF(MONTH(H351)=9,"Septembre",IF(MONTH(H351)=10,"Octobre",IF(MONTH(H351)=11,"Novembre",IF(MONTH(H351)=12,"Décembre")))))))))))))</f>
        <v/>
      </c>
      <c r="H351" s="36"/>
      <c r="I351" s="37"/>
      <c r="J351" s="37"/>
      <c r="K351" s="37"/>
      <c r="L351" s="38"/>
      <c r="M351" s="39"/>
      <c r="N351" s="40"/>
      <c r="O351" s="41"/>
      <c r="P351" s="43"/>
    </row>
    <row r="352" customFormat="false" ht="15" hidden="false" customHeight="true" outlineLevel="0" collapsed="false">
      <c r="A352" s="30" t="str">
        <f aca="false">IF(B352="","",A351+1)</f>
        <v/>
      </c>
      <c r="B352" s="31"/>
      <c r="C352" s="32" t="str">
        <f aca="false">IF(B352="","",CONCATENATE(B352,"-",D352))</f>
        <v/>
      </c>
      <c r="D352" s="33" t="str">
        <f aca="false">IF(B352="","",IFERROR(VLOOKUP(B352,MATRICEIMMAT,2,0),"inconnu"))</f>
        <v/>
      </c>
      <c r="E352" s="34"/>
      <c r="F352" s="35" t="str">
        <f aca="false">IF(B352="","",IFERROR(VLOOKUP(B352,MATRICEIMMAT,3,0),"inconnu"))</f>
        <v/>
      </c>
      <c r="G352" s="33" t="str">
        <f aca="false">IF(ISBLANK(H352),"",IF(MONTH(H352)=1,"Janvier",IF(MONTH(H352)=2,"Février",IF(MONTH(H352)=3,"Mars",IF(MONTH(H352)=4,"Avril",IF(MONTH(H352)=5,"Mai",IF(MONTH(H352)=6,"Juin",IF(MONTH(H352)=7,"Juillet",IF(MONTH(H352)=8,"Août",IF(MONTH(H352)=9,"Septembre",IF(MONTH(H352)=10,"Octobre",IF(MONTH(H352)=11,"Novembre",IF(MONTH(H352)=12,"Décembre")))))))))))))</f>
        <v/>
      </c>
      <c r="H352" s="36"/>
      <c r="I352" s="37"/>
      <c r="J352" s="37"/>
      <c r="K352" s="37"/>
      <c r="L352" s="38"/>
      <c r="M352" s="39"/>
      <c r="N352" s="40"/>
      <c r="O352" s="41"/>
      <c r="P352" s="43"/>
    </row>
    <row r="353" customFormat="false" ht="15" hidden="false" customHeight="true" outlineLevel="0" collapsed="false">
      <c r="A353" s="30" t="n">
        <v>15352</v>
      </c>
      <c r="B353" s="31"/>
      <c r="C353" s="32" t="str">
        <f aca="false">IF(B353="","",CONCATENATE(B353,"-",D353))</f>
        <v/>
      </c>
      <c r="D353" s="33" t="str">
        <f aca="false">IF(B353="","",IFERROR(VLOOKUP(B353,MATRICEIMMAT,2,0),"inconnu"))</f>
        <v/>
      </c>
      <c r="E353" s="34"/>
      <c r="F353" s="35" t="str">
        <f aca="false">IF(B353="","",IFERROR(VLOOKUP(B353,MATRICEIMMAT,3,0),"inconnu"))</f>
        <v/>
      </c>
      <c r="G353" s="33" t="str">
        <f aca="false">IF(ISBLANK(H353),"",IF(MONTH(H353)=1,"Janvier",IF(MONTH(H353)=2,"Février",IF(MONTH(H353)=3,"Mars",IF(MONTH(H353)=4,"Avril",IF(MONTH(H353)=5,"Mai",IF(MONTH(H353)=6,"Juin",IF(MONTH(H353)=7,"Juillet",IF(MONTH(H353)=8,"Août",IF(MONTH(H353)=9,"Septembre",IF(MONTH(H353)=10,"Octobre",IF(MONTH(H353)=11,"Novembre",IF(MONTH(H353)=12,"Décembre")))))))))))))</f>
        <v/>
      </c>
      <c r="H353" s="36"/>
      <c r="I353" s="37"/>
      <c r="J353" s="37"/>
      <c r="K353" s="37"/>
      <c r="L353" s="38"/>
      <c r="M353" s="39"/>
      <c r="N353" s="40"/>
      <c r="O353" s="41"/>
      <c r="P353" s="43"/>
    </row>
    <row r="354" customFormat="false" ht="15" hidden="false" customHeight="true" outlineLevel="0" collapsed="false">
      <c r="A354" s="30" t="str">
        <f aca="false">IF(B354="","",A353+1)</f>
        <v/>
      </c>
      <c r="B354" s="31"/>
      <c r="C354" s="32" t="str">
        <f aca="false">IF(B354="","",CONCATENATE(B354,"-",D354))</f>
        <v/>
      </c>
      <c r="D354" s="33" t="str">
        <f aca="false">IF(B354="","",IFERROR(VLOOKUP(B354,MATRICEIMMAT,2,0),"inconnu"))</f>
        <v/>
      </c>
      <c r="E354" s="34"/>
      <c r="F354" s="35" t="str">
        <f aca="false">IF(B354="","",IFERROR(VLOOKUP(B354,MATRICEIMMAT,3,0),"inconnu"))</f>
        <v/>
      </c>
      <c r="G354" s="33" t="str">
        <f aca="false">IF(ISBLANK(H354),"",IF(MONTH(H354)=1,"Janvier",IF(MONTH(H354)=2,"Février",IF(MONTH(H354)=3,"Mars",IF(MONTH(H354)=4,"Avril",IF(MONTH(H354)=5,"Mai",IF(MONTH(H354)=6,"Juin",IF(MONTH(H354)=7,"Juillet",IF(MONTH(H354)=8,"Août",IF(MONTH(H354)=9,"Septembre",IF(MONTH(H354)=10,"Octobre",IF(MONTH(H354)=11,"Novembre",IF(MONTH(H354)=12,"Décembre")))))))))))))</f>
        <v/>
      </c>
      <c r="H354" s="36"/>
      <c r="I354" s="37"/>
      <c r="J354" s="37"/>
      <c r="K354" s="37"/>
      <c r="L354" s="38"/>
      <c r="M354" s="39"/>
      <c r="N354" s="40"/>
      <c r="O354" s="41"/>
      <c r="P354" s="43"/>
    </row>
    <row r="355" customFormat="false" ht="15" hidden="false" customHeight="true" outlineLevel="0" collapsed="false">
      <c r="A355" s="30" t="str">
        <f aca="false">IF(B355="","",A354+1)</f>
        <v/>
      </c>
      <c r="B355" s="31"/>
      <c r="C355" s="32" t="str">
        <f aca="false">IF(B355="","",CONCATENATE(B355,"-",D355))</f>
        <v/>
      </c>
      <c r="D355" s="33" t="str">
        <f aca="false">IF(B355="","",IFERROR(VLOOKUP(B355,MATRICEIMMAT,2,0),"inconnu"))</f>
        <v/>
      </c>
      <c r="E355" s="34"/>
      <c r="F355" s="35" t="str">
        <f aca="false">IF(B355="","",IFERROR(VLOOKUP(B355,MATRICEIMMAT,3,0),"inconnu"))</f>
        <v/>
      </c>
      <c r="G355" s="33" t="str">
        <f aca="false">IF(ISBLANK(H355),"",IF(MONTH(H355)=1,"Janvier",IF(MONTH(H355)=2,"Février",IF(MONTH(H355)=3,"Mars",IF(MONTH(H355)=4,"Avril",IF(MONTH(H355)=5,"Mai",IF(MONTH(H355)=6,"Juin",IF(MONTH(H355)=7,"Juillet",IF(MONTH(H355)=8,"Août",IF(MONTH(H355)=9,"Septembre",IF(MONTH(H355)=10,"Octobre",IF(MONTH(H355)=11,"Novembre",IF(MONTH(H355)=12,"Décembre")))))))))))))</f>
        <v/>
      </c>
      <c r="H355" s="36"/>
      <c r="I355" s="37"/>
      <c r="J355" s="37"/>
      <c r="K355" s="37"/>
      <c r="L355" s="38"/>
      <c r="M355" s="39"/>
      <c r="N355" s="40"/>
      <c r="O355" s="41"/>
      <c r="P355" s="43"/>
    </row>
    <row r="356" customFormat="false" ht="15" hidden="false" customHeight="true" outlineLevel="0" collapsed="false">
      <c r="A356" s="30" t="str">
        <f aca="false">IF(B356="","",A355+1)</f>
        <v/>
      </c>
      <c r="B356" s="31"/>
      <c r="C356" s="32" t="str">
        <f aca="false">IF(B356="","",CONCATENATE(B356,"-",D356))</f>
        <v/>
      </c>
      <c r="D356" s="33" t="str">
        <f aca="false">IF(B356="","",IFERROR(VLOOKUP(B356,MATRICEIMMAT,2,0),"inconnu"))</f>
        <v/>
      </c>
      <c r="E356" s="34"/>
      <c r="F356" s="35" t="str">
        <f aca="false">IF(B356="","",IFERROR(VLOOKUP(B356,MATRICEIMMAT,3,0),"inconnu"))</f>
        <v/>
      </c>
      <c r="G356" s="33" t="str">
        <f aca="false">IF(ISBLANK(H356),"",IF(MONTH(H356)=1,"Janvier",IF(MONTH(H356)=2,"Février",IF(MONTH(H356)=3,"Mars",IF(MONTH(H356)=4,"Avril",IF(MONTH(H356)=5,"Mai",IF(MONTH(H356)=6,"Juin",IF(MONTH(H356)=7,"Juillet",IF(MONTH(H356)=8,"Août",IF(MONTH(H356)=9,"Septembre",IF(MONTH(H356)=10,"Octobre",IF(MONTH(H356)=11,"Novembre",IF(MONTH(H356)=12,"Décembre")))))))))))))</f>
        <v/>
      </c>
      <c r="H356" s="36"/>
      <c r="I356" s="37"/>
      <c r="J356" s="37"/>
      <c r="K356" s="37"/>
      <c r="L356" s="38"/>
      <c r="M356" s="39"/>
      <c r="N356" s="40"/>
      <c r="O356" s="41"/>
      <c r="P356" s="43"/>
    </row>
    <row r="357" customFormat="false" ht="15" hidden="false" customHeight="true" outlineLevel="0" collapsed="false">
      <c r="A357" s="30" t="n">
        <v>15356</v>
      </c>
      <c r="B357" s="31"/>
      <c r="C357" s="32" t="str">
        <f aca="false">IF(B357="","",CONCATENATE(B357,"-",D357))</f>
        <v/>
      </c>
      <c r="D357" s="33" t="str">
        <f aca="false">IF(B357="","",IFERROR(VLOOKUP(B357,MATRICEIMMAT,2,0),"inconnu"))</f>
        <v/>
      </c>
      <c r="E357" s="34"/>
      <c r="F357" s="35" t="str">
        <f aca="false">IF(B357="","",IFERROR(VLOOKUP(B357,MATRICEIMMAT,3,0),"inconnu"))</f>
        <v/>
      </c>
      <c r="G357" s="33" t="str">
        <f aca="false">IF(ISBLANK(H357),"",IF(MONTH(H357)=1,"Janvier",IF(MONTH(H357)=2,"Février",IF(MONTH(H357)=3,"Mars",IF(MONTH(H357)=4,"Avril",IF(MONTH(H357)=5,"Mai",IF(MONTH(H357)=6,"Juin",IF(MONTH(H357)=7,"Juillet",IF(MONTH(H357)=8,"Août",IF(MONTH(H357)=9,"Septembre",IF(MONTH(H357)=10,"Octobre",IF(MONTH(H357)=11,"Novembre",IF(MONTH(H357)=12,"Décembre")))))))))))))</f>
        <v/>
      </c>
      <c r="H357" s="36"/>
      <c r="I357" s="37"/>
      <c r="J357" s="37"/>
      <c r="K357" s="37"/>
      <c r="L357" s="38"/>
      <c r="M357" s="39"/>
      <c r="N357" s="40"/>
      <c r="O357" s="41"/>
      <c r="P357" s="43"/>
    </row>
    <row r="358" customFormat="false" ht="15" hidden="false" customHeight="true" outlineLevel="0" collapsed="false">
      <c r="A358" s="30" t="str">
        <f aca="false">IF(B358="","",A357+1)</f>
        <v/>
      </c>
      <c r="B358" s="31"/>
      <c r="C358" s="32" t="str">
        <f aca="false">IF(B358="","",CONCATENATE(B358,"-",D358))</f>
        <v/>
      </c>
      <c r="D358" s="33" t="str">
        <f aca="false">IF(B358="","",IFERROR(VLOOKUP(B358,MATRICEIMMAT,2,0),"inconnu"))</f>
        <v/>
      </c>
      <c r="E358" s="34"/>
      <c r="F358" s="35" t="str">
        <f aca="false">IF(B358="","",IFERROR(VLOOKUP(B358,MATRICEIMMAT,3,0),"inconnu"))</f>
        <v/>
      </c>
      <c r="G358" s="33" t="str">
        <f aca="false">IF(ISBLANK(H358),"",IF(MONTH(H358)=1,"Janvier",IF(MONTH(H358)=2,"Février",IF(MONTH(H358)=3,"Mars",IF(MONTH(H358)=4,"Avril",IF(MONTH(H358)=5,"Mai",IF(MONTH(H358)=6,"Juin",IF(MONTH(H358)=7,"Juillet",IF(MONTH(H358)=8,"Août",IF(MONTH(H358)=9,"Septembre",IF(MONTH(H358)=10,"Octobre",IF(MONTH(H358)=11,"Novembre",IF(MONTH(H358)=12,"Décembre")))))))))))))</f>
        <v/>
      </c>
      <c r="H358" s="36"/>
      <c r="I358" s="37"/>
      <c r="J358" s="37"/>
      <c r="K358" s="37"/>
      <c r="L358" s="38"/>
      <c r="M358" s="39"/>
      <c r="N358" s="40"/>
      <c r="O358" s="41"/>
      <c r="P358" s="43"/>
    </row>
    <row r="359" customFormat="false" ht="15" hidden="false" customHeight="true" outlineLevel="0" collapsed="false">
      <c r="A359" s="30" t="str">
        <f aca="false">IF(B359="","",A358+1)</f>
        <v/>
      </c>
      <c r="B359" s="31"/>
      <c r="C359" s="32" t="str">
        <f aca="false">IF(B359="","",CONCATENATE(B359,"-",D359))</f>
        <v/>
      </c>
      <c r="D359" s="33" t="str">
        <f aca="false">IF(B359="","",IFERROR(VLOOKUP(B359,MATRICEIMMAT,2,0),"inconnu"))</f>
        <v/>
      </c>
      <c r="E359" s="34"/>
      <c r="F359" s="35" t="str">
        <f aca="false">IF(B359="","",IFERROR(VLOOKUP(B359,MATRICEIMMAT,3,0),"inconnu"))</f>
        <v/>
      </c>
      <c r="G359" s="33" t="str">
        <f aca="false">IF(ISBLANK(H359),"",IF(MONTH(H359)=1,"Janvier",IF(MONTH(H359)=2,"Février",IF(MONTH(H359)=3,"Mars",IF(MONTH(H359)=4,"Avril",IF(MONTH(H359)=5,"Mai",IF(MONTH(H359)=6,"Juin",IF(MONTH(H359)=7,"Juillet",IF(MONTH(H359)=8,"Août",IF(MONTH(H359)=9,"Septembre",IF(MONTH(H359)=10,"Octobre",IF(MONTH(H359)=11,"Novembre",IF(MONTH(H359)=12,"Décembre")))))))))))))</f>
        <v/>
      </c>
      <c r="H359" s="36"/>
      <c r="I359" s="37"/>
      <c r="J359" s="37"/>
      <c r="K359" s="37"/>
      <c r="L359" s="38"/>
      <c r="M359" s="39"/>
      <c r="N359" s="40"/>
      <c r="O359" s="41"/>
      <c r="P359" s="43"/>
    </row>
    <row r="360" customFormat="false" ht="15" hidden="false" customHeight="true" outlineLevel="0" collapsed="false">
      <c r="A360" s="30" t="str">
        <f aca="false">IF(B360="","",A359+1)</f>
        <v/>
      </c>
      <c r="B360" s="31"/>
      <c r="C360" s="32" t="str">
        <f aca="false">IF(B360="","",CONCATENATE(B360,"-",D360))</f>
        <v/>
      </c>
      <c r="D360" s="33" t="str">
        <f aca="false">IF(B360="","",IFERROR(VLOOKUP(B360,MATRICEIMMAT,2,0),"inconnu"))</f>
        <v/>
      </c>
      <c r="E360" s="34"/>
      <c r="F360" s="35" t="str">
        <f aca="false">IF(B360="","",IFERROR(VLOOKUP(B360,MATRICEIMMAT,3,0),"inconnu"))</f>
        <v/>
      </c>
      <c r="G360" s="33" t="str">
        <f aca="false">IF(ISBLANK(H360),"",IF(MONTH(H360)=1,"Janvier",IF(MONTH(H360)=2,"Février",IF(MONTH(H360)=3,"Mars",IF(MONTH(H360)=4,"Avril",IF(MONTH(H360)=5,"Mai",IF(MONTH(H360)=6,"Juin",IF(MONTH(H360)=7,"Juillet",IF(MONTH(H360)=8,"Août",IF(MONTH(H360)=9,"Septembre",IF(MONTH(H360)=10,"Octobre",IF(MONTH(H360)=11,"Novembre",IF(MONTH(H360)=12,"Décembre")))))))))))))</f>
        <v/>
      </c>
      <c r="H360" s="36"/>
      <c r="I360" s="37"/>
      <c r="J360" s="37"/>
      <c r="K360" s="37"/>
      <c r="L360" s="38"/>
      <c r="M360" s="39"/>
      <c r="N360" s="40"/>
      <c r="O360" s="41"/>
      <c r="P360" s="43"/>
    </row>
    <row r="361" customFormat="false" ht="15" hidden="false" customHeight="true" outlineLevel="0" collapsed="false">
      <c r="A361" s="30" t="str">
        <f aca="false">IF(B361="","",A360+1)</f>
        <v/>
      </c>
      <c r="B361" s="31"/>
      <c r="C361" s="32" t="str">
        <f aca="false">IF(B361="","",CONCATENATE(B361,"-",D361))</f>
        <v/>
      </c>
      <c r="D361" s="33" t="str">
        <f aca="false">IF(B361="","",IFERROR(VLOOKUP(B361,MATRICEIMMAT,2,0),"inconnu"))</f>
        <v/>
      </c>
      <c r="E361" s="34"/>
      <c r="F361" s="35" t="str">
        <f aca="false">IF(B361="","",IFERROR(VLOOKUP(B361,MATRICEIMMAT,3,0),"inconnu"))</f>
        <v/>
      </c>
      <c r="G361" s="33" t="str">
        <f aca="false">IF(ISBLANK(H361),"",IF(MONTH(H361)=1,"Janvier",IF(MONTH(H361)=2,"Février",IF(MONTH(H361)=3,"Mars",IF(MONTH(H361)=4,"Avril",IF(MONTH(H361)=5,"Mai",IF(MONTH(H361)=6,"Juin",IF(MONTH(H361)=7,"Juillet",IF(MONTH(H361)=8,"Août",IF(MONTH(H361)=9,"Septembre",IF(MONTH(H361)=10,"Octobre",IF(MONTH(H361)=11,"Novembre",IF(MONTH(H361)=12,"Décembre")))))))))))))</f>
        <v/>
      </c>
      <c r="H361" s="36"/>
      <c r="I361" s="37"/>
      <c r="J361" s="37"/>
      <c r="K361" s="37"/>
      <c r="L361" s="38"/>
      <c r="M361" s="39"/>
      <c r="N361" s="40"/>
      <c r="O361" s="41"/>
      <c r="P361" s="43"/>
    </row>
    <row r="362" customFormat="false" ht="15" hidden="false" customHeight="true" outlineLevel="0" collapsed="false">
      <c r="A362" s="30" t="str">
        <f aca="false">IF(B362="","",A361+1)</f>
        <v/>
      </c>
      <c r="B362" s="31"/>
      <c r="C362" s="32" t="str">
        <f aca="false">IF(B362="","",CONCATENATE(B362,"-",D362))</f>
        <v/>
      </c>
      <c r="D362" s="33" t="str">
        <f aca="false">IF(B362="","",IFERROR(VLOOKUP(B362,MATRICEIMMAT,2,0),"inconnu"))</f>
        <v/>
      </c>
      <c r="E362" s="34"/>
      <c r="F362" s="35" t="str">
        <f aca="false">IF(B362="","",IFERROR(VLOOKUP(B362,MATRICEIMMAT,3,0),"inconnu"))</f>
        <v/>
      </c>
      <c r="G362" s="33" t="str">
        <f aca="false">IF(ISBLANK(H362),"",IF(MONTH(H362)=1,"Janvier",IF(MONTH(H362)=2,"Février",IF(MONTH(H362)=3,"Mars",IF(MONTH(H362)=4,"Avril",IF(MONTH(H362)=5,"Mai",IF(MONTH(H362)=6,"Juin",IF(MONTH(H362)=7,"Juillet",IF(MONTH(H362)=8,"Août",IF(MONTH(H362)=9,"Septembre",IF(MONTH(H362)=10,"Octobre",IF(MONTH(H362)=11,"Novembre",IF(MONTH(H362)=12,"Décembre")))))))))))))</f>
        <v/>
      </c>
      <c r="H362" s="36"/>
      <c r="I362" s="37"/>
      <c r="J362" s="37"/>
      <c r="K362" s="37"/>
      <c r="L362" s="38"/>
      <c r="M362" s="39"/>
      <c r="N362" s="40"/>
      <c r="O362" s="41"/>
      <c r="P362" s="43"/>
    </row>
    <row r="363" customFormat="false" ht="15" hidden="false" customHeight="true" outlineLevel="0" collapsed="false">
      <c r="A363" s="30" t="str">
        <f aca="false">IF(B363="","",A362+1)</f>
        <v/>
      </c>
      <c r="B363" s="31"/>
      <c r="C363" s="32" t="str">
        <f aca="false">IF(B363="","",CONCATENATE(B363,"-",D363))</f>
        <v/>
      </c>
      <c r="D363" s="33" t="str">
        <f aca="false">IF(B363="","",IFERROR(VLOOKUP(B363,MATRICEIMMAT,2,0),"inconnu"))</f>
        <v/>
      </c>
      <c r="E363" s="34"/>
      <c r="F363" s="35" t="str">
        <f aca="false">IF(B363="","",IFERROR(VLOOKUP(B363,MATRICEIMMAT,3,0),"inconnu"))</f>
        <v/>
      </c>
      <c r="G363" s="33" t="str">
        <f aca="false">IF(ISBLANK(H363),"",IF(MONTH(H363)=1,"Janvier",IF(MONTH(H363)=2,"Février",IF(MONTH(H363)=3,"Mars",IF(MONTH(H363)=4,"Avril",IF(MONTH(H363)=5,"Mai",IF(MONTH(H363)=6,"Juin",IF(MONTH(H363)=7,"Juillet",IF(MONTH(H363)=8,"Août",IF(MONTH(H363)=9,"Septembre",IF(MONTH(H363)=10,"Octobre",IF(MONTH(H363)=11,"Novembre",IF(MONTH(H363)=12,"Décembre")))))))))))))</f>
        <v/>
      </c>
      <c r="H363" s="36"/>
      <c r="I363" s="37"/>
      <c r="J363" s="37"/>
      <c r="K363" s="37"/>
      <c r="L363" s="38"/>
      <c r="M363" s="39"/>
      <c r="N363" s="40"/>
      <c r="O363" s="41"/>
      <c r="P363" s="43"/>
    </row>
    <row r="364" customFormat="false" ht="15" hidden="false" customHeight="true" outlineLevel="0" collapsed="false">
      <c r="A364" s="30" t="str">
        <f aca="false">IF(B364="","",A363+1)</f>
        <v/>
      </c>
      <c r="B364" s="31"/>
      <c r="C364" s="32" t="str">
        <f aca="false">IF(B364="","",CONCATENATE(B364,"-",D364))</f>
        <v/>
      </c>
      <c r="D364" s="33" t="str">
        <f aca="false">IF(B364="","",IFERROR(VLOOKUP(B364,MATRICEIMMAT,2,0),"inconnu"))</f>
        <v/>
      </c>
      <c r="E364" s="34"/>
      <c r="F364" s="35" t="str">
        <f aca="false">IF(B364="","",IFERROR(VLOOKUP(B364,MATRICEIMMAT,3,0),"inconnu"))</f>
        <v/>
      </c>
      <c r="G364" s="33" t="str">
        <f aca="false">IF(ISBLANK(H364),"",IF(MONTH(H364)=1,"Janvier",IF(MONTH(H364)=2,"Février",IF(MONTH(H364)=3,"Mars",IF(MONTH(H364)=4,"Avril",IF(MONTH(H364)=5,"Mai",IF(MONTH(H364)=6,"Juin",IF(MONTH(H364)=7,"Juillet",IF(MONTH(H364)=8,"Août",IF(MONTH(H364)=9,"Septembre",IF(MONTH(H364)=10,"Octobre",IF(MONTH(H364)=11,"Novembre",IF(MONTH(H364)=12,"Décembre")))))))))))))</f>
        <v/>
      </c>
      <c r="H364" s="36"/>
      <c r="I364" s="37"/>
      <c r="J364" s="37"/>
      <c r="K364" s="37"/>
      <c r="L364" s="38"/>
      <c r="M364" s="39"/>
      <c r="N364" s="40"/>
      <c r="O364" s="41"/>
      <c r="P364" s="43"/>
    </row>
    <row r="365" customFormat="false" ht="15" hidden="false" customHeight="true" outlineLevel="0" collapsed="false">
      <c r="A365" s="30" t="str">
        <f aca="false">IF(B365="","",A364+1)</f>
        <v/>
      </c>
      <c r="B365" s="31"/>
      <c r="C365" s="32" t="str">
        <f aca="false">IF(B365="","",CONCATENATE(B365,"-",D365))</f>
        <v/>
      </c>
      <c r="D365" s="33" t="str">
        <f aca="false">IF(B365="","",IFERROR(VLOOKUP(B365,MATRICEIMMAT,2,0),"inconnu"))</f>
        <v/>
      </c>
      <c r="E365" s="34"/>
      <c r="F365" s="35" t="str">
        <f aca="false">IF(B365="","",IFERROR(VLOOKUP(B365,MATRICEIMMAT,3,0),"inconnu"))</f>
        <v/>
      </c>
      <c r="G365" s="33" t="str">
        <f aca="false">IF(ISBLANK(H365),"",IF(MONTH(H365)=1,"Janvier",IF(MONTH(H365)=2,"Février",IF(MONTH(H365)=3,"Mars",IF(MONTH(H365)=4,"Avril",IF(MONTH(H365)=5,"Mai",IF(MONTH(H365)=6,"Juin",IF(MONTH(H365)=7,"Juillet",IF(MONTH(H365)=8,"Août",IF(MONTH(H365)=9,"Septembre",IF(MONTH(H365)=10,"Octobre",IF(MONTH(H365)=11,"Novembre",IF(MONTH(H365)=12,"Décembre")))))))))))))</f>
        <v/>
      </c>
      <c r="H365" s="36"/>
      <c r="I365" s="37"/>
      <c r="J365" s="37"/>
      <c r="K365" s="37"/>
      <c r="L365" s="38"/>
      <c r="M365" s="39"/>
      <c r="N365" s="40"/>
      <c r="O365" s="41"/>
      <c r="P365" s="43"/>
    </row>
    <row r="366" customFormat="false" ht="27" hidden="false" customHeight="true" outlineLevel="0" collapsed="false">
      <c r="A366" s="30" t="str">
        <f aca="false">IF(B366="","",A365+1)</f>
        <v/>
      </c>
      <c r="B366" s="31"/>
      <c r="C366" s="32" t="str">
        <f aca="false">IF(B366="","",CONCATENATE(B366,"-",D366))</f>
        <v/>
      </c>
      <c r="D366" s="33" t="str">
        <f aca="false">IF(B366="","",IFERROR(VLOOKUP(B366,MATRICEIMMAT,2,0),"inconnu"))</f>
        <v/>
      </c>
      <c r="E366" s="34"/>
      <c r="F366" s="35" t="str">
        <f aca="false">IF(B366="","",IFERROR(VLOOKUP(B366,MATRICEIMMAT,3,0),"inconnu"))</f>
        <v/>
      </c>
      <c r="G366" s="33" t="str">
        <f aca="false">IF(ISBLANK(H366),"",IF(MONTH(H366)=1,"Janvier",IF(MONTH(H366)=2,"Février",IF(MONTH(H366)=3,"Mars",IF(MONTH(H366)=4,"Avril",IF(MONTH(H366)=5,"Mai",IF(MONTH(H366)=6,"Juin",IF(MONTH(H366)=7,"Juillet",IF(MONTH(H366)=8,"Août",IF(MONTH(H366)=9,"Septembre",IF(MONTH(H366)=10,"Octobre",IF(MONTH(H366)=11,"Novembre",IF(MONTH(H366)=12,"Décembre")))))))))))))</f>
        <v/>
      </c>
      <c r="H366" s="36"/>
      <c r="I366" s="37"/>
      <c r="J366" s="37"/>
      <c r="K366" s="37"/>
      <c r="L366" s="38"/>
      <c r="M366" s="39"/>
      <c r="N366" s="40"/>
      <c r="O366" s="41"/>
      <c r="P366" s="43"/>
    </row>
    <row r="367" customFormat="false" ht="15" hidden="false" customHeight="true" outlineLevel="0" collapsed="false">
      <c r="A367" s="30" t="str">
        <f aca="false">IF(B367="","",A366+1)</f>
        <v/>
      </c>
      <c r="B367" s="31"/>
      <c r="C367" s="32" t="str">
        <f aca="false">IF(B367="","",CONCATENATE(B367,"-",D367))</f>
        <v/>
      </c>
      <c r="D367" s="33" t="str">
        <f aca="false">IF(B367="","",IFERROR(VLOOKUP(B367,MATRICEIMMAT,2,0),"inconnu"))</f>
        <v/>
      </c>
      <c r="E367" s="34"/>
      <c r="F367" s="35" t="str">
        <f aca="false">IF(B367="","",IFERROR(VLOOKUP(B367,MATRICEIMMAT,3,0),"inconnu"))</f>
        <v/>
      </c>
      <c r="G367" s="33" t="str">
        <f aca="false">IF(ISBLANK(H367),"",IF(MONTH(H367)=1,"Janvier",IF(MONTH(H367)=2,"Février",IF(MONTH(H367)=3,"Mars",IF(MONTH(H367)=4,"Avril",IF(MONTH(H367)=5,"Mai",IF(MONTH(H367)=6,"Juin",IF(MONTH(H367)=7,"Juillet",IF(MONTH(H367)=8,"Août",IF(MONTH(H367)=9,"Septembre",IF(MONTH(H367)=10,"Octobre",IF(MONTH(H367)=11,"Novembre",IF(MONTH(H367)=12,"Décembre")))))))))))))</f>
        <v/>
      </c>
      <c r="H367" s="36"/>
      <c r="I367" s="37"/>
      <c r="J367" s="37"/>
      <c r="K367" s="37"/>
      <c r="L367" s="38"/>
      <c r="M367" s="39"/>
      <c r="N367" s="40"/>
      <c r="O367" s="41"/>
      <c r="P367" s="43"/>
    </row>
    <row r="368" customFormat="false" ht="15" hidden="false" customHeight="true" outlineLevel="0" collapsed="false">
      <c r="A368" s="30" t="str">
        <f aca="false">IF(B368="","",A367+1)</f>
        <v/>
      </c>
      <c r="B368" s="31"/>
      <c r="C368" s="32" t="str">
        <f aca="false">IF(B368="","",CONCATENATE(B368,"-",D368))</f>
        <v/>
      </c>
      <c r="D368" s="33" t="str">
        <f aca="false">IF(B368="","",IFERROR(VLOOKUP(B368,MATRICEIMMAT,2,0),"inconnu"))</f>
        <v/>
      </c>
      <c r="E368" s="34"/>
      <c r="F368" s="35" t="str">
        <f aca="false">IF(B368="","",IFERROR(VLOOKUP(B368,MATRICEIMMAT,3,0),"inconnu"))</f>
        <v/>
      </c>
      <c r="G368" s="33" t="str">
        <f aca="false">IF(ISBLANK(H368),"",IF(MONTH(H368)=1,"Janvier",IF(MONTH(H368)=2,"Février",IF(MONTH(H368)=3,"Mars",IF(MONTH(H368)=4,"Avril",IF(MONTH(H368)=5,"Mai",IF(MONTH(H368)=6,"Juin",IF(MONTH(H368)=7,"Juillet",IF(MONTH(H368)=8,"Août",IF(MONTH(H368)=9,"Septembre",IF(MONTH(H368)=10,"Octobre",IF(MONTH(H368)=11,"Novembre",IF(MONTH(H368)=12,"Décembre")))))))))))))</f>
        <v/>
      </c>
      <c r="H368" s="36"/>
      <c r="I368" s="37"/>
      <c r="J368" s="37"/>
      <c r="K368" s="37"/>
      <c r="L368" s="38"/>
      <c r="M368" s="39"/>
      <c r="N368" s="40"/>
      <c r="O368" s="41"/>
      <c r="P368" s="43"/>
    </row>
    <row r="369" customFormat="false" ht="15" hidden="false" customHeight="true" outlineLevel="0" collapsed="false">
      <c r="A369" s="30" t="str">
        <f aca="false">IF(B369="","",A368+1)</f>
        <v/>
      </c>
      <c r="B369" s="31"/>
      <c r="C369" s="32" t="str">
        <f aca="false">IF(B369="","",CONCATENATE(B369,"-",D369))</f>
        <v/>
      </c>
      <c r="D369" s="33" t="str">
        <f aca="false">IF(B369="","",IFERROR(VLOOKUP(B369,MATRICEIMMAT,2,0),"inconnu"))</f>
        <v/>
      </c>
      <c r="E369" s="34"/>
      <c r="F369" s="35" t="str">
        <f aca="false">IF(B369="","",IFERROR(VLOOKUP(B369,MATRICEIMMAT,3,0),"inconnu"))</f>
        <v/>
      </c>
      <c r="G369" s="33" t="str">
        <f aca="false">IF(ISBLANK(H369),"",IF(MONTH(H369)=1,"Janvier",IF(MONTH(H369)=2,"Février",IF(MONTH(H369)=3,"Mars",IF(MONTH(H369)=4,"Avril",IF(MONTH(H369)=5,"Mai",IF(MONTH(H369)=6,"Juin",IF(MONTH(H369)=7,"Juillet",IF(MONTH(H369)=8,"Août",IF(MONTH(H369)=9,"Septembre",IF(MONTH(H369)=10,"Octobre",IF(MONTH(H369)=11,"Novembre",IF(MONTH(H369)=12,"Décembre")))))))))))))</f>
        <v/>
      </c>
      <c r="H369" s="36"/>
      <c r="I369" s="37"/>
      <c r="J369" s="37"/>
      <c r="K369" s="37"/>
      <c r="L369" s="38"/>
      <c r="M369" s="39"/>
      <c r="N369" s="40"/>
      <c r="O369" s="41"/>
      <c r="P369" s="43"/>
    </row>
    <row r="370" customFormat="false" ht="15" hidden="false" customHeight="true" outlineLevel="0" collapsed="false">
      <c r="A370" s="30" t="n">
        <v>15369</v>
      </c>
      <c r="B370" s="31"/>
      <c r="C370" s="32" t="str">
        <f aca="false">IF(B370="","",CONCATENATE(B370,"-",D370))</f>
        <v/>
      </c>
      <c r="D370" s="33" t="str">
        <f aca="false">IF(B370="","",IFERROR(VLOOKUP(B370,MATRICEIMMAT,2,0),"inconnu"))</f>
        <v/>
      </c>
      <c r="E370" s="34"/>
      <c r="F370" s="35" t="str">
        <f aca="false">IF(B370="","",IFERROR(VLOOKUP(B370,MATRICEIMMAT,3,0),"inconnu"))</f>
        <v/>
      </c>
      <c r="G370" s="33" t="str">
        <f aca="false">IF(ISBLANK(H370),"",IF(MONTH(H370)=1,"Janvier",IF(MONTH(H370)=2,"Février",IF(MONTH(H370)=3,"Mars",IF(MONTH(H370)=4,"Avril",IF(MONTH(H370)=5,"Mai",IF(MONTH(H370)=6,"Juin",IF(MONTH(H370)=7,"Juillet",IF(MONTH(H370)=8,"Août",IF(MONTH(H370)=9,"Septembre",IF(MONTH(H370)=10,"Octobre",IF(MONTH(H370)=11,"Novembre",IF(MONTH(H370)=12,"Décembre")))))))))))))</f>
        <v/>
      </c>
      <c r="H370" s="36"/>
      <c r="I370" s="37"/>
      <c r="J370" s="37"/>
      <c r="K370" s="37"/>
      <c r="L370" s="38"/>
      <c r="M370" s="39"/>
      <c r="N370" s="40"/>
      <c r="O370" s="41"/>
      <c r="P370" s="43"/>
    </row>
    <row r="371" customFormat="false" ht="15" hidden="false" customHeight="true" outlineLevel="0" collapsed="false">
      <c r="A371" s="30" t="str">
        <f aca="false">IF(B371="","",A370+1)</f>
        <v/>
      </c>
      <c r="B371" s="31"/>
      <c r="C371" s="32" t="str">
        <f aca="false">IF(B371="","",CONCATENATE(B371,"-",D371))</f>
        <v/>
      </c>
      <c r="D371" s="33" t="str">
        <f aca="false">IF(B371="","",IFERROR(VLOOKUP(B371,MATRICEIMMAT,2,0),"inconnu"))</f>
        <v/>
      </c>
      <c r="E371" s="34"/>
      <c r="F371" s="35" t="str">
        <f aca="false">IF(B371="","",IFERROR(VLOOKUP(B371,MATRICEIMMAT,3,0),"inconnu"))</f>
        <v/>
      </c>
      <c r="G371" s="33" t="str">
        <f aca="false">IF(ISBLANK(H371),"",IF(MONTH(H371)=1,"Janvier",IF(MONTH(H371)=2,"Février",IF(MONTH(H371)=3,"Mars",IF(MONTH(H371)=4,"Avril",IF(MONTH(H371)=5,"Mai",IF(MONTH(H371)=6,"Juin",IF(MONTH(H371)=7,"Juillet",IF(MONTH(H371)=8,"Août",IF(MONTH(H371)=9,"Septembre",IF(MONTH(H371)=10,"Octobre",IF(MONTH(H371)=11,"Novembre",IF(MONTH(H371)=12,"Décembre")))))))))))))</f>
        <v/>
      </c>
      <c r="H371" s="36"/>
      <c r="I371" s="37"/>
      <c r="J371" s="37"/>
      <c r="K371" s="37"/>
      <c r="L371" s="38"/>
      <c r="M371" s="39"/>
      <c r="N371" s="40"/>
      <c r="O371" s="41"/>
      <c r="P371" s="43"/>
    </row>
    <row r="372" customFormat="false" ht="15" hidden="false" customHeight="true" outlineLevel="0" collapsed="false">
      <c r="A372" s="30" t="str">
        <f aca="false">IF(B372="","",A371+1)</f>
        <v/>
      </c>
      <c r="B372" s="31"/>
      <c r="C372" s="32" t="str">
        <f aca="false">IF(B372="","",CONCATENATE(B372,"-",D372))</f>
        <v/>
      </c>
      <c r="D372" s="33" t="str">
        <f aca="false">IF(B372="","",IFERROR(VLOOKUP(B372,MATRICEIMMAT,2,0),"inconnu"))</f>
        <v/>
      </c>
      <c r="E372" s="34"/>
      <c r="F372" s="35" t="str">
        <f aca="false">IF(B372="","",IFERROR(VLOOKUP(B372,MATRICEIMMAT,3,0),"inconnu"))</f>
        <v/>
      </c>
      <c r="G372" s="33" t="str">
        <f aca="false">IF(ISBLANK(H372),"",IF(MONTH(H372)=1,"Janvier",IF(MONTH(H372)=2,"Février",IF(MONTH(H372)=3,"Mars",IF(MONTH(H372)=4,"Avril",IF(MONTH(H372)=5,"Mai",IF(MONTH(H372)=6,"Juin",IF(MONTH(H372)=7,"Juillet",IF(MONTH(H372)=8,"Août",IF(MONTH(H372)=9,"Septembre",IF(MONTH(H372)=10,"Octobre",IF(MONTH(H372)=11,"Novembre",IF(MONTH(H372)=12,"Décembre")))))))))))))</f>
        <v/>
      </c>
      <c r="H372" s="36"/>
      <c r="I372" s="37"/>
      <c r="J372" s="37"/>
      <c r="K372" s="37"/>
      <c r="L372" s="38"/>
      <c r="M372" s="39"/>
      <c r="N372" s="40"/>
      <c r="O372" s="41"/>
      <c r="P372" s="43"/>
    </row>
    <row r="373" customFormat="false" ht="15" hidden="false" customHeight="true" outlineLevel="0" collapsed="false">
      <c r="A373" s="30" t="str">
        <f aca="false">IF(B373="","",A372+1)</f>
        <v/>
      </c>
      <c r="B373" s="31"/>
      <c r="C373" s="32" t="str">
        <f aca="false">IF(B373="","",CONCATENATE(B373,"-",D373))</f>
        <v/>
      </c>
      <c r="D373" s="33" t="str">
        <f aca="false">IF(B373="","",IFERROR(VLOOKUP(B373,MATRICEIMMAT,2,0),"inconnu"))</f>
        <v/>
      </c>
      <c r="E373" s="34"/>
      <c r="F373" s="35" t="str">
        <f aca="false">IF(B373="","",IFERROR(VLOOKUP(B373,MATRICEIMMAT,3,0),"inconnu"))</f>
        <v/>
      </c>
      <c r="G373" s="33" t="str">
        <f aca="false">IF(ISBLANK(H373),"",IF(MONTH(H373)=1,"Janvier",IF(MONTH(H373)=2,"Février",IF(MONTH(H373)=3,"Mars",IF(MONTH(H373)=4,"Avril",IF(MONTH(H373)=5,"Mai",IF(MONTH(H373)=6,"Juin",IF(MONTH(H373)=7,"Juillet",IF(MONTH(H373)=8,"Août",IF(MONTH(H373)=9,"Septembre",IF(MONTH(H373)=10,"Octobre",IF(MONTH(H373)=11,"Novembre",IF(MONTH(H373)=12,"Décembre")))))))))))))</f>
        <v/>
      </c>
      <c r="H373" s="36"/>
      <c r="I373" s="37"/>
      <c r="J373" s="37"/>
      <c r="K373" s="37"/>
      <c r="L373" s="38"/>
      <c r="M373" s="39"/>
      <c r="N373" s="40"/>
      <c r="O373" s="41"/>
      <c r="P373" s="43"/>
    </row>
    <row r="374" customFormat="false" ht="15" hidden="false" customHeight="true" outlineLevel="0" collapsed="false">
      <c r="A374" s="30" t="str">
        <f aca="false">IF(B374="","",A373+1)</f>
        <v/>
      </c>
      <c r="B374" s="31"/>
      <c r="C374" s="32" t="str">
        <f aca="false">IF(B374="","",CONCATENATE(B374,"-",D374))</f>
        <v/>
      </c>
      <c r="D374" s="33" t="str">
        <f aca="false">IF(B374="","",IFERROR(VLOOKUP(B374,MATRICEIMMAT,2,0),"inconnu"))</f>
        <v/>
      </c>
      <c r="E374" s="34"/>
      <c r="F374" s="35" t="str">
        <f aca="false">IF(B374="","",IFERROR(VLOOKUP(B374,MATRICEIMMAT,3,0),"inconnu"))</f>
        <v/>
      </c>
      <c r="G374" s="33" t="str">
        <f aca="false">IF(ISBLANK(H374),"",IF(MONTH(H374)=1,"Janvier",IF(MONTH(H374)=2,"Février",IF(MONTH(H374)=3,"Mars",IF(MONTH(H374)=4,"Avril",IF(MONTH(H374)=5,"Mai",IF(MONTH(H374)=6,"Juin",IF(MONTH(H374)=7,"Juillet",IF(MONTH(H374)=8,"Août",IF(MONTH(H374)=9,"Septembre",IF(MONTH(H374)=10,"Octobre",IF(MONTH(H374)=11,"Novembre",IF(MONTH(H374)=12,"Décembre")))))))))))))</f>
        <v/>
      </c>
      <c r="H374" s="36"/>
      <c r="I374" s="37"/>
      <c r="J374" s="37"/>
      <c r="K374" s="37"/>
      <c r="L374" s="38"/>
      <c r="M374" s="39"/>
      <c r="N374" s="40"/>
      <c r="O374" s="41"/>
      <c r="P374" s="43"/>
    </row>
    <row r="375" customFormat="false" ht="15" hidden="false" customHeight="true" outlineLevel="0" collapsed="false">
      <c r="A375" s="30" t="str">
        <f aca="false">IF(B375="","",A374+1)</f>
        <v/>
      </c>
      <c r="B375" s="31"/>
      <c r="C375" s="32" t="str">
        <f aca="false">IF(B375="","",CONCATENATE(B375,"-",D375))</f>
        <v/>
      </c>
      <c r="D375" s="33" t="str">
        <f aca="false">IF(B375="","",IFERROR(VLOOKUP(B375,MATRICEIMMAT,2,0),"inconnu"))</f>
        <v/>
      </c>
      <c r="E375" s="34"/>
      <c r="F375" s="35" t="str">
        <f aca="false">IF(B375="","",IFERROR(VLOOKUP(B375,MATRICEIMMAT,3,0),"inconnu"))</f>
        <v/>
      </c>
      <c r="G375" s="33" t="str">
        <f aca="false">IF(ISBLANK(H375),"",IF(MONTH(H375)=1,"Janvier",IF(MONTH(H375)=2,"Février",IF(MONTH(H375)=3,"Mars",IF(MONTH(H375)=4,"Avril",IF(MONTH(H375)=5,"Mai",IF(MONTH(H375)=6,"Juin",IF(MONTH(H375)=7,"Juillet",IF(MONTH(H375)=8,"Août",IF(MONTH(H375)=9,"Septembre",IF(MONTH(H375)=10,"Octobre",IF(MONTH(H375)=11,"Novembre",IF(MONTH(H375)=12,"Décembre")))))))))))))</f>
        <v/>
      </c>
      <c r="H375" s="36"/>
      <c r="I375" s="37"/>
      <c r="J375" s="37"/>
      <c r="K375" s="37"/>
      <c r="L375" s="38"/>
      <c r="M375" s="39"/>
      <c r="N375" s="40"/>
      <c r="O375" s="41"/>
      <c r="P375" s="43"/>
    </row>
    <row r="376" customFormat="false" ht="15" hidden="false" customHeight="true" outlineLevel="0" collapsed="false">
      <c r="A376" s="30" t="str">
        <f aca="false">IF(B376="","",A375+1)</f>
        <v/>
      </c>
      <c r="B376" s="31"/>
      <c r="C376" s="32" t="str">
        <f aca="false">IF(B376="","",CONCATENATE(B376,"-",D376))</f>
        <v/>
      </c>
      <c r="D376" s="33" t="str">
        <f aca="false">IF(B376="","",IFERROR(VLOOKUP(B376,MATRICEIMMAT,2,0),"inconnu"))</f>
        <v/>
      </c>
      <c r="E376" s="34"/>
      <c r="F376" s="35" t="str">
        <f aca="false">IF(B376="","",IFERROR(VLOOKUP(B376,MATRICEIMMAT,3,0),"inconnu"))</f>
        <v/>
      </c>
      <c r="G376" s="33" t="str">
        <f aca="false">IF(ISBLANK(H376),"",IF(MONTH(H376)=1,"Janvier",IF(MONTH(H376)=2,"Février",IF(MONTH(H376)=3,"Mars",IF(MONTH(H376)=4,"Avril",IF(MONTH(H376)=5,"Mai",IF(MONTH(H376)=6,"Juin",IF(MONTH(H376)=7,"Juillet",IF(MONTH(H376)=8,"Août",IF(MONTH(H376)=9,"Septembre",IF(MONTH(H376)=10,"Octobre",IF(MONTH(H376)=11,"Novembre",IF(MONTH(H376)=12,"Décembre")))))))))))))</f>
        <v/>
      </c>
      <c r="H376" s="36"/>
      <c r="I376" s="37"/>
      <c r="J376" s="37"/>
      <c r="K376" s="37"/>
      <c r="L376" s="38"/>
      <c r="M376" s="39"/>
      <c r="N376" s="40"/>
      <c r="O376" s="41"/>
      <c r="P376" s="43"/>
    </row>
    <row r="377" customFormat="false" ht="15" hidden="false" customHeight="true" outlineLevel="0" collapsed="false">
      <c r="A377" s="30" t="str">
        <f aca="false">IF(B377="","",A376+1)</f>
        <v/>
      </c>
      <c r="B377" s="31"/>
      <c r="C377" s="32" t="str">
        <f aca="false">IF(B377="","",CONCATENATE(B377,"-",D377))</f>
        <v/>
      </c>
      <c r="D377" s="33" t="str">
        <f aca="false">IF(B377="","",IFERROR(VLOOKUP(B377,MATRICEIMMAT,2,0),"inconnu"))</f>
        <v/>
      </c>
      <c r="E377" s="34"/>
      <c r="F377" s="35" t="str">
        <f aca="false">IF(B377="","",IFERROR(VLOOKUP(B377,MATRICEIMMAT,3,0),"inconnu"))</f>
        <v/>
      </c>
      <c r="G377" s="33" t="str">
        <f aca="false">IF(ISBLANK(H377),"",IF(MONTH(H377)=1,"Janvier",IF(MONTH(H377)=2,"Février",IF(MONTH(H377)=3,"Mars",IF(MONTH(H377)=4,"Avril",IF(MONTH(H377)=5,"Mai",IF(MONTH(H377)=6,"Juin",IF(MONTH(H377)=7,"Juillet",IF(MONTH(H377)=8,"Août",IF(MONTH(H377)=9,"Septembre",IF(MONTH(H377)=10,"Octobre",IF(MONTH(H377)=11,"Novembre",IF(MONTH(H377)=12,"Décembre")))))))))))))</f>
        <v/>
      </c>
      <c r="H377" s="36"/>
      <c r="I377" s="37"/>
      <c r="J377" s="37"/>
      <c r="K377" s="37"/>
      <c r="L377" s="38"/>
      <c r="M377" s="39"/>
      <c r="N377" s="40"/>
      <c r="O377" s="41"/>
      <c r="P377" s="43"/>
    </row>
    <row r="378" customFormat="false" ht="15" hidden="false" customHeight="true" outlineLevel="0" collapsed="false">
      <c r="A378" s="30" t="str">
        <f aca="false">IF(B378="","",A377+1)</f>
        <v/>
      </c>
      <c r="B378" s="31"/>
      <c r="C378" s="32" t="str">
        <f aca="false">IF(B378="","",CONCATENATE(B378,"-",D378))</f>
        <v/>
      </c>
      <c r="D378" s="33" t="str">
        <f aca="false">IF(B378="","",IFERROR(VLOOKUP(B378,MATRICEIMMAT,2,0),"inconnu"))</f>
        <v/>
      </c>
      <c r="E378" s="34"/>
      <c r="F378" s="35" t="str">
        <f aca="false">IF(B378="","",IFERROR(VLOOKUP(B378,MATRICEIMMAT,3,0),"inconnu"))</f>
        <v/>
      </c>
      <c r="G378" s="33" t="str">
        <f aca="false">IF(ISBLANK(H378),"",IF(MONTH(H378)=1,"Janvier",IF(MONTH(H378)=2,"Février",IF(MONTH(H378)=3,"Mars",IF(MONTH(H378)=4,"Avril",IF(MONTH(H378)=5,"Mai",IF(MONTH(H378)=6,"Juin",IF(MONTH(H378)=7,"Juillet",IF(MONTH(H378)=8,"Août",IF(MONTH(H378)=9,"Septembre",IF(MONTH(H378)=10,"Octobre",IF(MONTH(H378)=11,"Novembre",IF(MONTH(H378)=12,"Décembre")))))))))))))</f>
        <v/>
      </c>
      <c r="H378" s="36"/>
      <c r="I378" s="37"/>
      <c r="J378" s="37"/>
      <c r="K378" s="37"/>
      <c r="L378" s="38"/>
      <c r="M378" s="39"/>
      <c r="N378" s="40"/>
      <c r="O378" s="41"/>
      <c r="P378" s="43"/>
    </row>
    <row r="379" customFormat="false" ht="15" hidden="false" customHeight="true" outlineLevel="0" collapsed="false">
      <c r="A379" s="30" t="str">
        <f aca="false">IF(B379="","",A378+1)</f>
        <v/>
      </c>
      <c r="B379" s="31"/>
      <c r="C379" s="32" t="str">
        <f aca="false">IF(B379="","",CONCATENATE(B379,"-",D379))</f>
        <v/>
      </c>
      <c r="D379" s="33" t="str">
        <f aca="false">IF(B379="","",IFERROR(VLOOKUP(B379,MATRICEIMMAT,2,0),"inconnu"))</f>
        <v/>
      </c>
      <c r="E379" s="34"/>
      <c r="F379" s="35" t="str">
        <f aca="false">IF(B379="","",IFERROR(VLOOKUP(B379,MATRICEIMMAT,3,0),"inconnu"))</f>
        <v/>
      </c>
      <c r="G379" s="33" t="str">
        <f aca="false">IF(ISBLANK(H379),"",IF(MONTH(H379)=1,"Janvier",IF(MONTH(H379)=2,"Février",IF(MONTH(H379)=3,"Mars",IF(MONTH(H379)=4,"Avril",IF(MONTH(H379)=5,"Mai",IF(MONTH(H379)=6,"Juin",IF(MONTH(H379)=7,"Juillet",IF(MONTH(H379)=8,"Août",IF(MONTH(H379)=9,"Septembre",IF(MONTH(H379)=10,"Octobre",IF(MONTH(H379)=11,"Novembre",IF(MONTH(H379)=12,"Décembre")))))))))))))</f>
        <v/>
      </c>
      <c r="H379" s="36"/>
      <c r="I379" s="37"/>
      <c r="J379" s="37"/>
      <c r="K379" s="37"/>
      <c r="L379" s="38"/>
      <c r="M379" s="39"/>
      <c r="N379" s="40"/>
      <c r="O379" s="41"/>
      <c r="P379" s="43"/>
    </row>
    <row r="380" customFormat="false" ht="15" hidden="false" customHeight="true" outlineLevel="0" collapsed="false">
      <c r="A380" s="30" t="str">
        <f aca="false">IF(B380="","",A379+1)</f>
        <v/>
      </c>
      <c r="B380" s="31"/>
      <c r="C380" s="32" t="str">
        <f aca="false">IF(B380="","",CONCATENATE(B380,"-",D380))</f>
        <v/>
      </c>
      <c r="D380" s="33" t="str">
        <f aca="false">IF(B380="","",IFERROR(VLOOKUP(B380,MATRICEIMMAT,2,0),"inconnu"))</f>
        <v/>
      </c>
      <c r="E380" s="34"/>
      <c r="F380" s="35" t="str">
        <f aca="false">IF(B380="","",IFERROR(VLOOKUP(B380,MATRICEIMMAT,3,0),"inconnu"))</f>
        <v/>
      </c>
      <c r="G380" s="33" t="str">
        <f aca="false">IF(ISBLANK(H380),"",IF(MONTH(H380)=1,"Janvier",IF(MONTH(H380)=2,"Février",IF(MONTH(H380)=3,"Mars",IF(MONTH(H380)=4,"Avril",IF(MONTH(H380)=5,"Mai",IF(MONTH(H380)=6,"Juin",IF(MONTH(H380)=7,"Juillet",IF(MONTH(H380)=8,"Août",IF(MONTH(H380)=9,"Septembre",IF(MONTH(H380)=10,"Octobre",IF(MONTH(H380)=11,"Novembre",IF(MONTH(H380)=12,"Décembre")))))))))))))</f>
        <v/>
      </c>
      <c r="H380" s="36"/>
      <c r="I380" s="37"/>
      <c r="J380" s="37"/>
      <c r="K380" s="37"/>
      <c r="L380" s="38"/>
      <c r="M380" s="39"/>
      <c r="N380" s="40"/>
      <c r="O380" s="41"/>
      <c r="P380" s="43"/>
    </row>
    <row r="381" customFormat="false" ht="15" hidden="false" customHeight="true" outlineLevel="0" collapsed="false">
      <c r="A381" s="30" t="str">
        <f aca="false">IF(B381="","",A380+1)</f>
        <v/>
      </c>
      <c r="B381" s="31"/>
      <c r="C381" s="32" t="str">
        <f aca="false">IF(B381="","",CONCATENATE(B381,"-",D381))</f>
        <v/>
      </c>
      <c r="D381" s="33" t="str">
        <f aca="false">IF(B381="","",IFERROR(VLOOKUP(B381,MATRICEIMMAT,2,0),"inconnu"))</f>
        <v/>
      </c>
      <c r="E381" s="34"/>
      <c r="F381" s="35" t="str">
        <f aca="false">IF(B381="","",IFERROR(VLOOKUP(B381,MATRICEIMMAT,3,0),"inconnu"))</f>
        <v/>
      </c>
      <c r="G381" s="33" t="str">
        <f aca="false">IF(ISBLANK(H381),"",IF(MONTH(H381)=1,"Janvier",IF(MONTH(H381)=2,"Février",IF(MONTH(H381)=3,"Mars",IF(MONTH(H381)=4,"Avril",IF(MONTH(H381)=5,"Mai",IF(MONTH(H381)=6,"Juin",IF(MONTH(H381)=7,"Juillet",IF(MONTH(H381)=8,"Août",IF(MONTH(H381)=9,"Septembre",IF(MONTH(H381)=10,"Octobre",IF(MONTH(H381)=11,"Novembre",IF(MONTH(H381)=12,"Décembre")))))))))))))</f>
        <v/>
      </c>
      <c r="H381" s="36"/>
      <c r="I381" s="37"/>
      <c r="J381" s="37"/>
      <c r="K381" s="37"/>
      <c r="L381" s="38"/>
      <c r="M381" s="39"/>
      <c r="N381" s="40"/>
      <c r="O381" s="41"/>
      <c r="P381" s="43"/>
    </row>
    <row r="382" customFormat="false" ht="15" hidden="false" customHeight="true" outlineLevel="0" collapsed="false">
      <c r="A382" s="30" t="str">
        <f aca="false">IF(B382="","",A381+1)</f>
        <v/>
      </c>
      <c r="B382" s="31"/>
      <c r="C382" s="32" t="str">
        <f aca="false">IF(B382="","",CONCATENATE(B382,"-",D382))</f>
        <v/>
      </c>
      <c r="D382" s="33" t="str">
        <f aca="false">IF(B382="","",IFERROR(VLOOKUP(B382,MATRICEIMMAT,2,0),"inconnu"))</f>
        <v/>
      </c>
      <c r="E382" s="34"/>
      <c r="F382" s="35" t="str">
        <f aca="false">IF(B382="","",IFERROR(VLOOKUP(B382,MATRICEIMMAT,3,0),"inconnu"))</f>
        <v/>
      </c>
      <c r="G382" s="33" t="str">
        <f aca="false">IF(ISBLANK(H382),"",IF(MONTH(H382)=1,"Janvier",IF(MONTH(H382)=2,"Février",IF(MONTH(H382)=3,"Mars",IF(MONTH(H382)=4,"Avril",IF(MONTH(H382)=5,"Mai",IF(MONTH(H382)=6,"Juin",IF(MONTH(H382)=7,"Juillet",IF(MONTH(H382)=8,"Août",IF(MONTH(H382)=9,"Septembre",IF(MONTH(H382)=10,"Octobre",IF(MONTH(H382)=11,"Novembre",IF(MONTH(H382)=12,"Décembre")))))))))))))</f>
        <v/>
      </c>
      <c r="H382" s="36"/>
      <c r="I382" s="37"/>
      <c r="J382" s="37"/>
      <c r="K382" s="37"/>
      <c r="L382" s="38"/>
      <c r="M382" s="39"/>
      <c r="N382" s="40"/>
      <c r="O382" s="41"/>
      <c r="P382" s="43"/>
    </row>
    <row r="383" customFormat="false" ht="27" hidden="false" customHeight="true" outlineLevel="0" collapsed="false">
      <c r="A383" s="30" t="str">
        <f aca="false">IF(B383="","",A382+1)</f>
        <v/>
      </c>
      <c r="B383" s="31"/>
      <c r="C383" s="32" t="str">
        <f aca="false">IF(B383="","",CONCATENATE(B383,"-",D383))</f>
        <v/>
      </c>
      <c r="D383" s="33" t="str">
        <f aca="false">IF(B383="","",IFERROR(VLOOKUP(B383,MATRICEIMMAT,2,0),"inconnu"))</f>
        <v/>
      </c>
      <c r="E383" s="34"/>
      <c r="F383" s="35" t="str">
        <f aca="false">IF(B383="","",IFERROR(VLOOKUP(B383,MATRICEIMMAT,3,0),"inconnu"))</f>
        <v/>
      </c>
      <c r="G383" s="33" t="str">
        <f aca="false">IF(ISBLANK(H383),"",IF(MONTH(H383)=1,"Janvier",IF(MONTH(H383)=2,"Février",IF(MONTH(H383)=3,"Mars",IF(MONTH(H383)=4,"Avril",IF(MONTH(H383)=5,"Mai",IF(MONTH(H383)=6,"Juin",IF(MONTH(H383)=7,"Juillet",IF(MONTH(H383)=8,"Août",IF(MONTH(H383)=9,"Septembre",IF(MONTH(H383)=10,"Octobre",IF(MONTH(H383)=11,"Novembre",IF(MONTH(H383)=12,"Décembre")))))))))))))</f>
        <v/>
      </c>
      <c r="H383" s="36"/>
      <c r="I383" s="37"/>
      <c r="J383" s="37"/>
      <c r="K383" s="37"/>
      <c r="L383" s="38"/>
      <c r="M383" s="39"/>
      <c r="N383" s="40"/>
      <c r="O383" s="41"/>
      <c r="P383" s="43"/>
    </row>
    <row r="384" customFormat="false" ht="15" hidden="false" customHeight="true" outlineLevel="0" collapsed="false">
      <c r="A384" s="30" t="n">
        <v>15383</v>
      </c>
      <c r="B384" s="31"/>
      <c r="C384" s="32" t="str">
        <f aca="false">IF(B384="","",CONCATENATE(B384,"-",D384))</f>
        <v/>
      </c>
      <c r="D384" s="33" t="str">
        <f aca="false">IF(B384="","",IFERROR(VLOOKUP(B384,MATRICEIMMAT,2,0),"inconnu"))</f>
        <v/>
      </c>
      <c r="E384" s="34"/>
      <c r="F384" s="35" t="str">
        <f aca="false">IF(B384="","",IFERROR(VLOOKUP(B384,MATRICEIMMAT,3,0),"inconnu"))</f>
        <v/>
      </c>
      <c r="G384" s="33" t="str">
        <f aca="false">IF(ISBLANK(H384),"",IF(MONTH(H384)=1,"Janvier",IF(MONTH(H384)=2,"Février",IF(MONTH(H384)=3,"Mars",IF(MONTH(H384)=4,"Avril",IF(MONTH(H384)=5,"Mai",IF(MONTH(H384)=6,"Juin",IF(MONTH(H384)=7,"Juillet",IF(MONTH(H384)=8,"Août",IF(MONTH(H384)=9,"Septembre",IF(MONTH(H384)=10,"Octobre",IF(MONTH(H384)=11,"Novembre",IF(MONTH(H384)=12,"Décembre")))))))))))))</f>
        <v/>
      </c>
      <c r="H384" s="36"/>
      <c r="I384" s="37"/>
      <c r="J384" s="37"/>
      <c r="K384" s="37"/>
      <c r="L384" s="38"/>
      <c r="M384" s="39"/>
      <c r="N384" s="40"/>
      <c r="O384" s="41"/>
      <c r="P384" s="43"/>
    </row>
    <row r="385" customFormat="false" ht="15" hidden="false" customHeight="true" outlineLevel="0" collapsed="false">
      <c r="A385" s="30" t="str">
        <f aca="false">IF(B385="","",A384+1)</f>
        <v/>
      </c>
      <c r="B385" s="31"/>
      <c r="C385" s="32" t="str">
        <f aca="false">IF(B385="","",CONCATENATE(B385,"-",D385))</f>
        <v/>
      </c>
      <c r="D385" s="33" t="str">
        <f aca="false">IF(B385="","",IFERROR(VLOOKUP(B385,MATRICEIMMAT,2,0),"inconnu"))</f>
        <v/>
      </c>
      <c r="E385" s="34"/>
      <c r="F385" s="35" t="str">
        <f aca="false">IF(B385="","",IFERROR(VLOOKUP(B385,MATRICEIMMAT,3,0),"inconnu"))</f>
        <v/>
      </c>
      <c r="G385" s="33" t="str">
        <f aca="false">IF(ISBLANK(H385),"",IF(MONTH(H385)=1,"Janvier",IF(MONTH(H385)=2,"Février",IF(MONTH(H385)=3,"Mars",IF(MONTH(H385)=4,"Avril",IF(MONTH(H385)=5,"Mai",IF(MONTH(H385)=6,"Juin",IF(MONTH(H385)=7,"Juillet",IF(MONTH(H385)=8,"Août",IF(MONTH(H385)=9,"Septembre",IF(MONTH(H385)=10,"Octobre",IF(MONTH(H385)=11,"Novembre",IF(MONTH(H385)=12,"Décembre")))))))))))))</f>
        <v/>
      </c>
      <c r="H385" s="36"/>
      <c r="I385" s="37"/>
      <c r="J385" s="37"/>
      <c r="K385" s="37"/>
      <c r="L385" s="38"/>
      <c r="M385" s="39"/>
      <c r="N385" s="40"/>
      <c r="O385" s="41"/>
      <c r="P385" s="43"/>
    </row>
    <row r="386" customFormat="false" ht="15" hidden="false" customHeight="true" outlineLevel="0" collapsed="false">
      <c r="A386" s="30" t="str">
        <f aca="false">IF(B386="","",A385+1)</f>
        <v/>
      </c>
      <c r="B386" s="31"/>
      <c r="C386" s="32" t="str">
        <f aca="false">IF(B386="","",CONCATENATE(B386,"-",D386))</f>
        <v/>
      </c>
      <c r="D386" s="33" t="str">
        <f aca="false">IF(B386="","",IFERROR(VLOOKUP(B386,MATRICEIMMAT,2,0),"inconnu"))</f>
        <v/>
      </c>
      <c r="E386" s="34"/>
      <c r="F386" s="35" t="str">
        <f aca="false">IF(B386="","",IFERROR(VLOOKUP(B386,MATRICEIMMAT,3,0),"inconnu"))</f>
        <v/>
      </c>
      <c r="G386" s="33" t="str">
        <f aca="false">IF(ISBLANK(H386),"",IF(MONTH(H386)=1,"Janvier",IF(MONTH(H386)=2,"Février",IF(MONTH(H386)=3,"Mars",IF(MONTH(H386)=4,"Avril",IF(MONTH(H386)=5,"Mai",IF(MONTH(H386)=6,"Juin",IF(MONTH(H386)=7,"Juillet",IF(MONTH(H386)=8,"Août",IF(MONTH(H386)=9,"Septembre",IF(MONTH(H386)=10,"Octobre",IF(MONTH(H386)=11,"Novembre",IF(MONTH(H386)=12,"Décembre")))))))))))))</f>
        <v/>
      </c>
      <c r="H386" s="36"/>
      <c r="I386" s="37"/>
      <c r="J386" s="37"/>
      <c r="K386" s="37"/>
      <c r="L386" s="38"/>
      <c r="M386" s="39"/>
      <c r="N386" s="40"/>
      <c r="O386" s="41"/>
      <c r="P386" s="43"/>
    </row>
    <row r="387" customFormat="false" ht="15" hidden="false" customHeight="true" outlineLevel="0" collapsed="false">
      <c r="A387" s="30" t="str">
        <f aca="false">IF(B387="","",A386+1)</f>
        <v/>
      </c>
      <c r="B387" s="31"/>
      <c r="C387" s="32" t="str">
        <f aca="false">IF(B387="","",CONCATENATE(B387,"-",D387))</f>
        <v/>
      </c>
      <c r="D387" s="33" t="str">
        <f aca="false">IF(B387="","",IFERROR(VLOOKUP(B387,MATRICEIMMAT,2,0),"inconnu"))</f>
        <v/>
      </c>
      <c r="E387" s="34"/>
      <c r="F387" s="35" t="str">
        <f aca="false">IF(B387="","",IFERROR(VLOOKUP(B387,MATRICEIMMAT,3,0),"inconnu"))</f>
        <v/>
      </c>
      <c r="G387" s="33" t="str">
        <f aca="false">IF(ISBLANK(H387),"",IF(MONTH(H387)=1,"Janvier",IF(MONTH(H387)=2,"Février",IF(MONTH(H387)=3,"Mars",IF(MONTH(H387)=4,"Avril",IF(MONTH(H387)=5,"Mai",IF(MONTH(H387)=6,"Juin",IF(MONTH(H387)=7,"Juillet",IF(MONTH(H387)=8,"Août",IF(MONTH(H387)=9,"Septembre",IF(MONTH(H387)=10,"Octobre",IF(MONTH(H387)=11,"Novembre",IF(MONTH(H387)=12,"Décembre")))))))))))))</f>
        <v/>
      </c>
      <c r="H387" s="36"/>
      <c r="I387" s="37"/>
      <c r="J387" s="37"/>
      <c r="K387" s="37"/>
      <c r="L387" s="38"/>
      <c r="M387" s="39"/>
      <c r="N387" s="40"/>
      <c r="O387" s="41"/>
      <c r="P387" s="43"/>
    </row>
    <row r="388" customFormat="false" ht="15" hidden="false" customHeight="true" outlineLevel="0" collapsed="false">
      <c r="A388" s="30" t="str">
        <f aca="false">IF(B388="","",A387+1)</f>
        <v/>
      </c>
      <c r="B388" s="31"/>
      <c r="C388" s="32" t="str">
        <f aca="false">IF(B388="","",CONCATENATE(B388,"-",D388))</f>
        <v/>
      </c>
      <c r="D388" s="33" t="str">
        <f aca="false">IF(B388="","",IFERROR(VLOOKUP(B388,MATRICEIMMAT,2,0),"inconnu"))</f>
        <v/>
      </c>
      <c r="E388" s="34"/>
      <c r="F388" s="35" t="str">
        <f aca="false">IF(B388="","",IFERROR(VLOOKUP(B388,MATRICEIMMAT,3,0),"inconnu"))</f>
        <v/>
      </c>
      <c r="G388" s="33" t="str">
        <f aca="false">IF(ISBLANK(H388),"",IF(MONTH(H388)=1,"Janvier",IF(MONTH(H388)=2,"Février",IF(MONTH(H388)=3,"Mars",IF(MONTH(H388)=4,"Avril",IF(MONTH(H388)=5,"Mai",IF(MONTH(H388)=6,"Juin",IF(MONTH(H388)=7,"Juillet",IF(MONTH(H388)=8,"Août",IF(MONTH(H388)=9,"Septembre",IF(MONTH(H388)=10,"Octobre",IF(MONTH(H388)=11,"Novembre",IF(MONTH(H388)=12,"Décembre")))))))))))))</f>
        <v/>
      </c>
      <c r="H388" s="36"/>
      <c r="I388" s="37"/>
      <c r="J388" s="37"/>
      <c r="K388" s="37"/>
      <c r="L388" s="38"/>
      <c r="M388" s="39"/>
      <c r="N388" s="40"/>
      <c r="O388" s="41"/>
      <c r="P388" s="43"/>
    </row>
    <row r="389" customFormat="false" ht="15" hidden="false" customHeight="true" outlineLevel="0" collapsed="false">
      <c r="A389" s="30" t="str">
        <f aca="false">IF(B389="","",A388+1)</f>
        <v/>
      </c>
      <c r="B389" s="31"/>
      <c r="C389" s="32" t="str">
        <f aca="false">IF(B389="","",CONCATENATE(B389,"-",D389))</f>
        <v/>
      </c>
      <c r="D389" s="33" t="str">
        <f aca="false">IF(B389="","",IFERROR(VLOOKUP(B389,MATRICEIMMAT,2,0),"inconnu"))</f>
        <v/>
      </c>
      <c r="E389" s="34"/>
      <c r="F389" s="35" t="str">
        <f aca="false">IF(B389="","",IFERROR(VLOOKUP(B389,MATRICEIMMAT,3,0),"inconnu"))</f>
        <v/>
      </c>
      <c r="G389" s="33" t="str">
        <f aca="false">IF(ISBLANK(H389),"",IF(MONTH(H389)=1,"Janvier",IF(MONTH(H389)=2,"Février",IF(MONTH(H389)=3,"Mars",IF(MONTH(H389)=4,"Avril",IF(MONTH(H389)=5,"Mai",IF(MONTH(H389)=6,"Juin",IF(MONTH(H389)=7,"Juillet",IF(MONTH(H389)=8,"Août",IF(MONTH(H389)=9,"Septembre",IF(MONTH(H389)=10,"Octobre",IF(MONTH(H389)=11,"Novembre",IF(MONTH(H389)=12,"Décembre")))))))))))))</f>
        <v/>
      </c>
      <c r="H389" s="36"/>
      <c r="I389" s="37"/>
      <c r="J389" s="37"/>
      <c r="K389" s="37"/>
      <c r="L389" s="38"/>
      <c r="M389" s="39"/>
      <c r="N389" s="40"/>
      <c r="O389" s="41"/>
      <c r="P389" s="43"/>
    </row>
    <row r="390" customFormat="false" ht="27" hidden="false" customHeight="true" outlineLevel="0" collapsed="false">
      <c r="A390" s="30" t="str">
        <f aca="false">IF(B390="","",A389+1)</f>
        <v/>
      </c>
      <c r="B390" s="31"/>
      <c r="C390" s="32" t="str">
        <f aca="false">IF(B390="","",CONCATENATE(B390,"-",D390))</f>
        <v/>
      </c>
      <c r="D390" s="33" t="str">
        <f aca="false">IF(B390="","",IFERROR(VLOOKUP(B390,MATRICEIMMAT,2,0),"inconnu"))</f>
        <v/>
      </c>
      <c r="E390" s="34"/>
      <c r="F390" s="35" t="str">
        <f aca="false">IF(B390="","",IFERROR(VLOOKUP(B390,MATRICEIMMAT,3,0),"inconnu"))</f>
        <v/>
      </c>
      <c r="G390" s="33" t="str">
        <f aca="false">IF(ISBLANK(H390),"",IF(MONTH(H390)=1,"Janvier",IF(MONTH(H390)=2,"Février",IF(MONTH(H390)=3,"Mars",IF(MONTH(H390)=4,"Avril",IF(MONTH(H390)=5,"Mai",IF(MONTH(H390)=6,"Juin",IF(MONTH(H390)=7,"Juillet",IF(MONTH(H390)=8,"Août",IF(MONTH(H390)=9,"Septembre",IF(MONTH(H390)=10,"Octobre",IF(MONTH(H390)=11,"Novembre",IF(MONTH(H390)=12,"Décembre")))))))))))))</f>
        <v/>
      </c>
      <c r="H390" s="36"/>
      <c r="I390" s="37"/>
      <c r="J390" s="37"/>
      <c r="K390" s="37"/>
      <c r="L390" s="38"/>
      <c r="M390" s="39"/>
      <c r="N390" s="40"/>
      <c r="O390" s="41"/>
      <c r="P390" s="43"/>
    </row>
    <row r="391" customFormat="false" ht="15" hidden="false" customHeight="true" outlineLevel="0" collapsed="false">
      <c r="A391" s="30" t="str">
        <f aca="false">IF(B391="","",A390+1)</f>
        <v/>
      </c>
      <c r="B391" s="31"/>
      <c r="C391" s="32" t="str">
        <f aca="false">IF(B391="","",CONCATENATE(B391,"-",D391))</f>
        <v/>
      </c>
      <c r="D391" s="33" t="str">
        <f aca="false">IF(B391="","",IFERROR(VLOOKUP(B391,MATRICEIMMAT,2,0),"inconnu"))</f>
        <v/>
      </c>
      <c r="E391" s="34"/>
      <c r="F391" s="35" t="str">
        <f aca="false">IF(B391="","",IFERROR(VLOOKUP(B391,MATRICEIMMAT,3,0),"inconnu"))</f>
        <v/>
      </c>
      <c r="G391" s="33" t="str">
        <f aca="false">IF(ISBLANK(H391),"",IF(MONTH(H391)=1,"Janvier",IF(MONTH(H391)=2,"Février",IF(MONTH(H391)=3,"Mars",IF(MONTH(H391)=4,"Avril",IF(MONTH(H391)=5,"Mai",IF(MONTH(H391)=6,"Juin",IF(MONTH(H391)=7,"Juillet",IF(MONTH(H391)=8,"Août",IF(MONTH(H391)=9,"Septembre",IF(MONTH(H391)=10,"Octobre",IF(MONTH(H391)=11,"Novembre",IF(MONTH(H391)=12,"Décembre")))))))))))))</f>
        <v/>
      </c>
      <c r="H391" s="36"/>
      <c r="I391" s="37"/>
      <c r="J391" s="37"/>
      <c r="K391" s="37"/>
      <c r="L391" s="38"/>
      <c r="M391" s="39"/>
      <c r="N391" s="40"/>
      <c r="O391" s="41"/>
      <c r="P391" s="43"/>
    </row>
    <row r="392" customFormat="false" ht="27" hidden="false" customHeight="true" outlineLevel="0" collapsed="false">
      <c r="A392" s="30" t="str">
        <f aca="false">IF(B392="","",A391+1)</f>
        <v/>
      </c>
      <c r="B392" s="31"/>
      <c r="C392" s="32" t="str">
        <f aca="false">IF(B392="","",CONCATENATE(B392,"-",D392))</f>
        <v/>
      </c>
      <c r="D392" s="33" t="str">
        <f aca="false">IF(B392="","",IFERROR(VLOOKUP(B392,MATRICEIMMAT,2,0),"inconnu"))</f>
        <v/>
      </c>
      <c r="E392" s="34"/>
      <c r="F392" s="35" t="str">
        <f aca="false">IF(B392="","",IFERROR(VLOOKUP(B392,MATRICEIMMAT,3,0),"inconnu"))</f>
        <v/>
      </c>
      <c r="G392" s="33" t="str">
        <f aca="false">IF(ISBLANK(H392),"",IF(MONTH(H392)=1,"Janvier",IF(MONTH(H392)=2,"Février",IF(MONTH(H392)=3,"Mars",IF(MONTH(H392)=4,"Avril",IF(MONTH(H392)=5,"Mai",IF(MONTH(H392)=6,"Juin",IF(MONTH(H392)=7,"Juillet",IF(MONTH(H392)=8,"Août",IF(MONTH(H392)=9,"Septembre",IF(MONTH(H392)=10,"Octobre",IF(MONTH(H392)=11,"Novembre",IF(MONTH(H392)=12,"Décembre")))))))))))))</f>
        <v/>
      </c>
      <c r="H392" s="36"/>
      <c r="I392" s="37"/>
      <c r="J392" s="37"/>
      <c r="K392" s="37"/>
      <c r="L392" s="38"/>
      <c r="M392" s="39"/>
      <c r="N392" s="40"/>
      <c r="O392" s="41"/>
      <c r="P392" s="43"/>
    </row>
    <row r="393" customFormat="false" ht="15" hidden="false" customHeight="true" outlineLevel="0" collapsed="false">
      <c r="A393" s="30" t="str">
        <f aca="false">IF(B393="","",A392+1)</f>
        <v/>
      </c>
      <c r="B393" s="31"/>
      <c r="C393" s="32" t="str">
        <f aca="false">IF(B393="","",CONCATENATE(B393,"-",D393))</f>
        <v/>
      </c>
      <c r="D393" s="33" t="str">
        <f aca="false">IF(B393="","",IFERROR(VLOOKUP(B393,MATRICEIMMAT,2,0),"inconnu"))</f>
        <v/>
      </c>
      <c r="E393" s="34"/>
      <c r="F393" s="35" t="str">
        <f aca="false">IF(B393="","",IFERROR(VLOOKUP(B393,MATRICEIMMAT,3,0),"inconnu"))</f>
        <v/>
      </c>
      <c r="G393" s="33" t="str">
        <f aca="false">IF(ISBLANK(H393),"",IF(MONTH(H393)=1,"Janvier",IF(MONTH(H393)=2,"Février",IF(MONTH(H393)=3,"Mars",IF(MONTH(H393)=4,"Avril",IF(MONTH(H393)=5,"Mai",IF(MONTH(H393)=6,"Juin",IF(MONTH(H393)=7,"Juillet",IF(MONTH(H393)=8,"Août",IF(MONTH(H393)=9,"Septembre",IF(MONTH(H393)=10,"Octobre",IF(MONTH(H393)=11,"Novembre",IF(MONTH(H393)=12,"Décembre")))))))))))))</f>
        <v/>
      </c>
      <c r="H393" s="36"/>
      <c r="I393" s="37"/>
      <c r="J393" s="37"/>
      <c r="K393" s="37"/>
      <c r="L393" s="38"/>
      <c r="M393" s="39"/>
      <c r="N393" s="40"/>
      <c r="O393" s="41"/>
      <c r="P393" s="43"/>
    </row>
    <row r="394" customFormat="false" ht="15" hidden="false" customHeight="true" outlineLevel="0" collapsed="false">
      <c r="A394" s="30" t="str">
        <f aca="false">IF(B394="","",A393+1)</f>
        <v/>
      </c>
      <c r="B394" s="31"/>
      <c r="C394" s="32" t="str">
        <f aca="false">IF(B394="","",CONCATENATE(B394,"-",D394))</f>
        <v/>
      </c>
      <c r="D394" s="33" t="str">
        <f aca="false">IF(B394="","",IFERROR(VLOOKUP(B394,MATRICEIMMAT,2,0),"inconnu"))</f>
        <v/>
      </c>
      <c r="E394" s="34"/>
      <c r="F394" s="35" t="str">
        <f aca="false">IF(B394="","",IFERROR(VLOOKUP(B394,MATRICEIMMAT,3,0),"inconnu"))</f>
        <v/>
      </c>
      <c r="G394" s="33" t="str">
        <f aca="false">IF(ISBLANK(H394),"",IF(MONTH(H394)=1,"Janvier",IF(MONTH(H394)=2,"Février",IF(MONTH(H394)=3,"Mars",IF(MONTH(H394)=4,"Avril",IF(MONTH(H394)=5,"Mai",IF(MONTH(H394)=6,"Juin",IF(MONTH(H394)=7,"Juillet",IF(MONTH(H394)=8,"Août",IF(MONTH(H394)=9,"Septembre",IF(MONTH(H394)=10,"Octobre",IF(MONTH(H394)=11,"Novembre",IF(MONTH(H394)=12,"Décembre")))))))))))))</f>
        <v/>
      </c>
      <c r="H394" s="36"/>
      <c r="I394" s="37"/>
      <c r="J394" s="37"/>
      <c r="K394" s="37"/>
      <c r="L394" s="38"/>
      <c r="M394" s="39"/>
      <c r="N394" s="40"/>
      <c r="O394" s="41"/>
      <c r="P394" s="43"/>
    </row>
    <row r="395" customFormat="false" ht="15" hidden="false" customHeight="true" outlineLevel="0" collapsed="false">
      <c r="A395" s="30" t="str">
        <f aca="false">IF(B395="","",A394+1)</f>
        <v/>
      </c>
      <c r="B395" s="31"/>
      <c r="C395" s="32" t="str">
        <f aca="false">IF(B395="","",CONCATENATE(B395,"-",D395))</f>
        <v/>
      </c>
      <c r="D395" s="33" t="str">
        <f aca="false">IF(B395="","",IFERROR(VLOOKUP(B395,MATRICEIMMAT,2,0),"inconnu"))</f>
        <v/>
      </c>
      <c r="E395" s="34"/>
      <c r="F395" s="35" t="str">
        <f aca="false">IF(B395="","",IFERROR(VLOOKUP(B395,MATRICEIMMAT,3,0),"inconnu"))</f>
        <v/>
      </c>
      <c r="G395" s="33" t="str">
        <f aca="false">IF(ISBLANK(H395),"",IF(MONTH(H395)=1,"Janvier",IF(MONTH(H395)=2,"Février",IF(MONTH(H395)=3,"Mars",IF(MONTH(H395)=4,"Avril",IF(MONTH(H395)=5,"Mai",IF(MONTH(H395)=6,"Juin",IF(MONTH(H395)=7,"Juillet",IF(MONTH(H395)=8,"Août",IF(MONTH(H395)=9,"Septembre",IF(MONTH(H395)=10,"Octobre",IF(MONTH(H395)=11,"Novembre",IF(MONTH(H395)=12,"Décembre")))))))))))))</f>
        <v/>
      </c>
      <c r="H395" s="36"/>
      <c r="I395" s="37"/>
      <c r="J395" s="37"/>
      <c r="K395" s="37"/>
      <c r="L395" s="38"/>
      <c r="M395" s="39"/>
      <c r="N395" s="40"/>
      <c r="O395" s="41"/>
      <c r="P395" s="43"/>
    </row>
    <row r="396" customFormat="false" ht="15" hidden="false" customHeight="true" outlineLevel="0" collapsed="false">
      <c r="A396" s="30" t="str">
        <f aca="false">IF(B396="","",A395+1)</f>
        <v/>
      </c>
      <c r="B396" s="31"/>
      <c r="C396" s="32" t="str">
        <f aca="false">IF(B396="","",CONCATENATE(B396,"-",D396))</f>
        <v/>
      </c>
      <c r="D396" s="33" t="str">
        <f aca="false">IF(B396="","",IFERROR(VLOOKUP(B396,MATRICEIMMAT,2,0),"inconnu"))</f>
        <v/>
      </c>
      <c r="E396" s="34"/>
      <c r="F396" s="35" t="str">
        <f aca="false">IF(B396="","",IFERROR(VLOOKUP(B396,MATRICEIMMAT,3,0),"inconnu"))</f>
        <v/>
      </c>
      <c r="G396" s="33" t="str">
        <f aca="false">IF(ISBLANK(H396),"",IF(MONTH(H396)=1,"Janvier",IF(MONTH(H396)=2,"Février",IF(MONTH(H396)=3,"Mars",IF(MONTH(H396)=4,"Avril",IF(MONTH(H396)=5,"Mai",IF(MONTH(H396)=6,"Juin",IF(MONTH(H396)=7,"Juillet",IF(MONTH(H396)=8,"Août",IF(MONTH(H396)=9,"Septembre",IF(MONTH(H396)=10,"Octobre",IF(MONTH(H396)=11,"Novembre",IF(MONTH(H396)=12,"Décembre")))))))))))))</f>
        <v/>
      </c>
      <c r="H396" s="36"/>
      <c r="I396" s="37"/>
      <c r="J396" s="37"/>
      <c r="K396" s="37"/>
      <c r="L396" s="38"/>
      <c r="M396" s="39"/>
      <c r="N396" s="40"/>
      <c r="O396" s="41"/>
      <c r="P396" s="43"/>
    </row>
    <row r="397" customFormat="false" ht="15" hidden="false" customHeight="true" outlineLevel="0" collapsed="false">
      <c r="A397" s="30" t="str">
        <f aca="false">IF(B397="","",A396+1)</f>
        <v/>
      </c>
      <c r="B397" s="31"/>
      <c r="C397" s="32" t="str">
        <f aca="false">IF(B397="","",CONCATENATE(B397,"-",D397))</f>
        <v/>
      </c>
      <c r="D397" s="33" t="str">
        <f aca="false">IF(B397="","",IFERROR(VLOOKUP(B397,MATRICEIMMAT,2,0),"inconnu"))</f>
        <v/>
      </c>
      <c r="E397" s="34"/>
      <c r="F397" s="35" t="str">
        <f aca="false">IF(B397="","",IFERROR(VLOOKUP(B397,MATRICEIMMAT,3,0),"inconnu"))</f>
        <v/>
      </c>
      <c r="G397" s="33" t="str">
        <f aca="false">IF(ISBLANK(H397),"",IF(MONTH(H397)=1,"Janvier",IF(MONTH(H397)=2,"Février",IF(MONTH(H397)=3,"Mars",IF(MONTH(H397)=4,"Avril",IF(MONTH(H397)=5,"Mai",IF(MONTH(H397)=6,"Juin",IF(MONTH(H397)=7,"Juillet",IF(MONTH(H397)=8,"Août",IF(MONTH(H397)=9,"Septembre",IF(MONTH(H397)=10,"Octobre",IF(MONTH(H397)=11,"Novembre",IF(MONTH(H397)=12,"Décembre")))))))))))))</f>
        <v/>
      </c>
      <c r="H397" s="36"/>
      <c r="I397" s="37"/>
      <c r="J397" s="37"/>
      <c r="K397" s="37"/>
      <c r="L397" s="38"/>
      <c r="M397" s="39"/>
      <c r="N397" s="40"/>
      <c r="O397" s="41"/>
      <c r="P397" s="43"/>
    </row>
    <row r="398" customFormat="false" ht="15" hidden="false" customHeight="true" outlineLevel="0" collapsed="false">
      <c r="A398" s="30" t="str">
        <f aca="false">IF(B398="","",A397+1)</f>
        <v/>
      </c>
      <c r="B398" s="31"/>
      <c r="C398" s="32" t="str">
        <f aca="false">IF(B398="","",CONCATENATE(B398,"-",D398))</f>
        <v/>
      </c>
      <c r="D398" s="33" t="str">
        <f aca="false">IF(B398="","",IFERROR(VLOOKUP(B398,MATRICEIMMAT,2,0),"inconnu"))</f>
        <v/>
      </c>
      <c r="E398" s="34"/>
      <c r="F398" s="35" t="str">
        <f aca="false">IF(B398="","",IFERROR(VLOOKUP(B398,MATRICEIMMAT,3,0),"inconnu"))</f>
        <v/>
      </c>
      <c r="G398" s="33" t="str">
        <f aca="false">IF(ISBLANK(H398),"",IF(MONTH(H398)=1,"Janvier",IF(MONTH(H398)=2,"Février",IF(MONTH(H398)=3,"Mars",IF(MONTH(H398)=4,"Avril",IF(MONTH(H398)=5,"Mai",IF(MONTH(H398)=6,"Juin",IF(MONTH(H398)=7,"Juillet",IF(MONTH(H398)=8,"Août",IF(MONTH(H398)=9,"Septembre",IF(MONTH(H398)=10,"Octobre",IF(MONTH(H398)=11,"Novembre",IF(MONTH(H398)=12,"Décembre")))))))))))))</f>
        <v/>
      </c>
      <c r="H398" s="36"/>
      <c r="I398" s="37"/>
      <c r="J398" s="37"/>
      <c r="K398" s="37"/>
      <c r="L398" s="38"/>
      <c r="M398" s="39"/>
      <c r="N398" s="40"/>
      <c r="O398" s="41"/>
      <c r="P398" s="43"/>
    </row>
    <row r="399" customFormat="false" ht="15" hidden="false" customHeight="true" outlineLevel="0" collapsed="false">
      <c r="A399" s="30" t="n">
        <v>15398</v>
      </c>
      <c r="B399" s="31"/>
      <c r="C399" s="32" t="str">
        <f aca="false">IF(B399="","",CONCATENATE(B399,"-",D399))</f>
        <v/>
      </c>
      <c r="D399" s="33" t="str">
        <f aca="false">IF(B399="","",IFERROR(VLOOKUP(B399,MATRICEIMMAT,2,0),"inconnu"))</f>
        <v/>
      </c>
      <c r="E399" s="34"/>
      <c r="F399" s="35" t="str">
        <f aca="false">IF(B399="","",IFERROR(VLOOKUP(B399,MATRICEIMMAT,3,0),"inconnu"))</f>
        <v/>
      </c>
      <c r="G399" s="33" t="str">
        <f aca="false">IF(ISBLANK(H399),"",IF(MONTH(H399)=1,"Janvier",IF(MONTH(H399)=2,"Février",IF(MONTH(H399)=3,"Mars",IF(MONTH(H399)=4,"Avril",IF(MONTH(H399)=5,"Mai",IF(MONTH(H399)=6,"Juin",IF(MONTH(H399)=7,"Juillet",IF(MONTH(H399)=8,"Août",IF(MONTH(H399)=9,"Septembre",IF(MONTH(H399)=10,"Octobre",IF(MONTH(H399)=11,"Novembre",IF(MONTH(H399)=12,"Décembre")))))))))))))</f>
        <v/>
      </c>
      <c r="H399" s="36"/>
      <c r="I399" s="37"/>
      <c r="J399" s="37"/>
      <c r="K399" s="37"/>
      <c r="L399" s="38"/>
      <c r="M399" s="39"/>
      <c r="N399" s="40"/>
      <c r="O399" s="41"/>
      <c r="P399" s="43"/>
    </row>
    <row r="400" customFormat="false" ht="15" hidden="false" customHeight="true" outlineLevel="0" collapsed="false">
      <c r="A400" s="30" t="str">
        <f aca="false">IF(B400="","",A399+1)</f>
        <v/>
      </c>
      <c r="B400" s="31"/>
      <c r="C400" s="32" t="str">
        <f aca="false">IF(B400="","",CONCATENATE(B400,"-",D400))</f>
        <v/>
      </c>
      <c r="D400" s="33" t="str">
        <f aca="false">IF(B400="","",IFERROR(VLOOKUP(B400,MATRICEIMMAT,2,0),"inconnu"))</f>
        <v/>
      </c>
      <c r="E400" s="34"/>
      <c r="F400" s="35" t="str">
        <f aca="false">IF(B400="","",IFERROR(VLOOKUP(B400,MATRICEIMMAT,3,0),"inconnu"))</f>
        <v/>
      </c>
      <c r="G400" s="33" t="str">
        <f aca="false">IF(ISBLANK(H400),"",IF(MONTH(H400)=1,"Janvier",IF(MONTH(H400)=2,"Février",IF(MONTH(H400)=3,"Mars",IF(MONTH(H400)=4,"Avril",IF(MONTH(H400)=5,"Mai",IF(MONTH(H400)=6,"Juin",IF(MONTH(H400)=7,"Juillet",IF(MONTH(H400)=8,"Août",IF(MONTH(H400)=9,"Septembre",IF(MONTH(H400)=10,"Octobre",IF(MONTH(H400)=11,"Novembre",IF(MONTH(H400)=12,"Décembre")))))))))))))</f>
        <v/>
      </c>
      <c r="H400" s="36"/>
      <c r="I400" s="37"/>
      <c r="J400" s="37"/>
      <c r="K400" s="37"/>
      <c r="L400" s="38"/>
      <c r="M400" s="39"/>
      <c r="N400" s="40"/>
      <c r="O400" s="41"/>
      <c r="P400" s="43"/>
    </row>
    <row r="401" customFormat="false" ht="15" hidden="false" customHeight="true" outlineLevel="0" collapsed="false">
      <c r="A401" s="30" t="str">
        <f aca="false">IF(B401="","",A400+1)</f>
        <v/>
      </c>
      <c r="B401" s="31"/>
      <c r="C401" s="32" t="str">
        <f aca="false">IF(B401="","",CONCATENATE(B401,"-",D401))</f>
        <v/>
      </c>
      <c r="D401" s="33" t="str">
        <f aca="false">IF(B401="","",IFERROR(VLOOKUP(B401,MATRICEIMMAT,2,0),"inconnu"))</f>
        <v/>
      </c>
      <c r="E401" s="34"/>
      <c r="F401" s="35" t="str">
        <f aca="false">IF(B401="","",IFERROR(VLOOKUP(B401,MATRICEIMMAT,3,0),"inconnu"))</f>
        <v/>
      </c>
      <c r="G401" s="33" t="str">
        <f aca="false">IF(ISBLANK(H401),"",IF(MONTH(H401)=1,"Janvier",IF(MONTH(H401)=2,"Février",IF(MONTH(H401)=3,"Mars",IF(MONTH(H401)=4,"Avril",IF(MONTH(H401)=5,"Mai",IF(MONTH(H401)=6,"Juin",IF(MONTH(H401)=7,"Juillet",IF(MONTH(H401)=8,"Août",IF(MONTH(H401)=9,"Septembre",IF(MONTH(H401)=10,"Octobre",IF(MONTH(H401)=11,"Novembre",IF(MONTH(H401)=12,"Décembre")))))))))))))</f>
        <v/>
      </c>
      <c r="H401" s="36"/>
      <c r="I401" s="37"/>
      <c r="J401" s="37"/>
      <c r="K401" s="37"/>
      <c r="L401" s="38"/>
      <c r="M401" s="39"/>
      <c r="N401" s="40"/>
      <c r="O401" s="41"/>
      <c r="P401" s="43"/>
    </row>
    <row r="402" customFormat="false" ht="15" hidden="false" customHeight="true" outlineLevel="0" collapsed="false">
      <c r="A402" s="30" t="str">
        <f aca="false">IF(B402="","",A401+1)</f>
        <v/>
      </c>
      <c r="B402" s="31"/>
      <c r="C402" s="32" t="str">
        <f aca="false">IF(B402="","",CONCATENATE(B402,"-",D402))</f>
        <v/>
      </c>
      <c r="D402" s="33" t="str">
        <f aca="false">IF(B402="","",IFERROR(VLOOKUP(B402,MATRICEIMMAT,2,0),"inconnu"))</f>
        <v/>
      </c>
      <c r="E402" s="34"/>
      <c r="F402" s="35" t="str">
        <f aca="false">IF(B402="","",IFERROR(VLOOKUP(B402,MATRICEIMMAT,3,0),"inconnu"))</f>
        <v/>
      </c>
      <c r="G402" s="33" t="str">
        <f aca="false">IF(ISBLANK(H402),"",IF(MONTH(H402)=1,"Janvier",IF(MONTH(H402)=2,"Février",IF(MONTH(H402)=3,"Mars",IF(MONTH(H402)=4,"Avril",IF(MONTH(H402)=5,"Mai",IF(MONTH(H402)=6,"Juin",IF(MONTH(H402)=7,"Juillet",IF(MONTH(H402)=8,"Août",IF(MONTH(H402)=9,"Septembre",IF(MONTH(H402)=10,"Octobre",IF(MONTH(H402)=11,"Novembre",IF(MONTH(H402)=12,"Décembre")))))))))))))</f>
        <v/>
      </c>
      <c r="H402" s="36"/>
      <c r="I402" s="37"/>
      <c r="J402" s="37"/>
      <c r="K402" s="37"/>
      <c r="L402" s="38"/>
      <c r="M402" s="39"/>
      <c r="N402" s="40"/>
      <c r="O402" s="41"/>
      <c r="P402" s="43"/>
    </row>
    <row r="403" customFormat="false" ht="15" hidden="false" customHeight="true" outlineLevel="0" collapsed="false">
      <c r="A403" s="30" t="str">
        <f aca="false">IF(B403="","",A402+1)</f>
        <v/>
      </c>
      <c r="B403" s="31"/>
      <c r="C403" s="32" t="str">
        <f aca="false">IF(B403="","",CONCATENATE(B403,"-",D403))</f>
        <v/>
      </c>
      <c r="D403" s="33" t="str">
        <f aca="false">IF(B403="","",IFERROR(VLOOKUP(B403,MATRICEIMMAT,2,0),"inconnu"))</f>
        <v/>
      </c>
      <c r="E403" s="34"/>
      <c r="F403" s="35" t="str">
        <f aca="false">IF(B403="","",IFERROR(VLOOKUP(B403,MATRICEIMMAT,3,0),"inconnu"))</f>
        <v/>
      </c>
      <c r="G403" s="33" t="str">
        <f aca="false">IF(ISBLANK(H403),"",IF(MONTH(H403)=1,"Janvier",IF(MONTH(H403)=2,"Février",IF(MONTH(H403)=3,"Mars",IF(MONTH(H403)=4,"Avril",IF(MONTH(H403)=5,"Mai",IF(MONTH(H403)=6,"Juin",IF(MONTH(H403)=7,"Juillet",IF(MONTH(H403)=8,"Août",IF(MONTH(H403)=9,"Septembre",IF(MONTH(H403)=10,"Octobre",IF(MONTH(H403)=11,"Novembre",IF(MONTH(H403)=12,"Décembre")))))))))))))</f>
        <v/>
      </c>
      <c r="H403" s="36"/>
      <c r="I403" s="37"/>
      <c r="J403" s="37"/>
      <c r="K403" s="37"/>
      <c r="L403" s="38"/>
      <c r="M403" s="39"/>
      <c r="N403" s="40"/>
      <c r="O403" s="41"/>
      <c r="P403" s="43"/>
    </row>
    <row r="404" customFormat="false" ht="15" hidden="false" customHeight="true" outlineLevel="0" collapsed="false">
      <c r="A404" s="30" t="n">
        <v>15403</v>
      </c>
      <c r="B404" s="31"/>
      <c r="C404" s="32" t="str">
        <f aca="false">IF(B404="","",CONCATENATE(B404,"-",D404))</f>
        <v/>
      </c>
      <c r="D404" s="33" t="str">
        <f aca="false">IF(B404="","",IFERROR(VLOOKUP(B404,MATRICEIMMAT,2,0),"inconnu"))</f>
        <v/>
      </c>
      <c r="E404" s="34"/>
      <c r="F404" s="35" t="str">
        <f aca="false">IF(B404="","",IFERROR(VLOOKUP(B404,MATRICEIMMAT,3,0),"inconnu"))</f>
        <v/>
      </c>
      <c r="G404" s="33" t="str">
        <f aca="false">IF(ISBLANK(H404),"",IF(MONTH(H404)=1,"Janvier",IF(MONTH(H404)=2,"Février",IF(MONTH(H404)=3,"Mars",IF(MONTH(H404)=4,"Avril",IF(MONTH(H404)=5,"Mai",IF(MONTH(H404)=6,"Juin",IF(MONTH(H404)=7,"Juillet",IF(MONTH(H404)=8,"Août",IF(MONTH(H404)=9,"Septembre",IF(MONTH(H404)=10,"Octobre",IF(MONTH(H404)=11,"Novembre",IF(MONTH(H404)=12,"Décembre")))))))))))))</f>
        <v/>
      </c>
      <c r="H404" s="36"/>
      <c r="I404" s="37"/>
      <c r="J404" s="37"/>
      <c r="K404" s="37"/>
      <c r="L404" s="38"/>
      <c r="M404" s="39"/>
      <c r="N404" s="40"/>
      <c r="O404" s="41"/>
      <c r="P404" s="43"/>
    </row>
    <row r="405" customFormat="false" ht="27" hidden="false" customHeight="true" outlineLevel="0" collapsed="false">
      <c r="A405" s="30" t="str">
        <f aca="false">IF(B405="","",A404+1)</f>
        <v/>
      </c>
      <c r="B405" s="31"/>
      <c r="C405" s="32" t="str">
        <f aca="false">IF(B405="","",CONCATENATE(B405,"-",D405))</f>
        <v/>
      </c>
      <c r="D405" s="33" t="str">
        <f aca="false">IF(B405="","",IFERROR(VLOOKUP(B405,MATRICEIMMAT,2,0),"inconnu"))</f>
        <v/>
      </c>
      <c r="E405" s="34"/>
      <c r="F405" s="35" t="str">
        <f aca="false">IF(B405="","",IFERROR(VLOOKUP(B405,MATRICEIMMAT,3,0),"inconnu"))</f>
        <v/>
      </c>
      <c r="G405" s="33" t="str">
        <f aca="false">IF(ISBLANK(H405),"",IF(MONTH(H405)=1,"Janvier",IF(MONTH(H405)=2,"Février",IF(MONTH(H405)=3,"Mars",IF(MONTH(H405)=4,"Avril",IF(MONTH(H405)=5,"Mai",IF(MONTH(H405)=6,"Juin",IF(MONTH(H405)=7,"Juillet",IF(MONTH(H405)=8,"Août",IF(MONTH(H405)=9,"Septembre",IF(MONTH(H405)=10,"Octobre",IF(MONTH(H405)=11,"Novembre",IF(MONTH(H405)=12,"Décembre")))))))))))))</f>
        <v/>
      </c>
      <c r="H405" s="36"/>
      <c r="I405" s="37"/>
      <c r="J405" s="37"/>
      <c r="K405" s="37"/>
      <c r="L405" s="38"/>
      <c r="M405" s="39"/>
      <c r="N405" s="40"/>
      <c r="O405" s="41"/>
      <c r="P405" s="43"/>
    </row>
    <row r="406" customFormat="false" ht="27" hidden="false" customHeight="true" outlineLevel="0" collapsed="false">
      <c r="A406" s="30" t="str">
        <f aca="false">IF(B406="","",A405+1)</f>
        <v/>
      </c>
      <c r="B406" s="31"/>
      <c r="C406" s="32" t="str">
        <f aca="false">IF(B406="","",CONCATENATE(B406,"-",D406))</f>
        <v/>
      </c>
      <c r="D406" s="33" t="str">
        <f aca="false">IF(B406="","",IFERROR(VLOOKUP(B406,MATRICEIMMAT,2,0),"inconnu"))</f>
        <v/>
      </c>
      <c r="E406" s="34"/>
      <c r="F406" s="35" t="str">
        <f aca="false">IF(B406="","",IFERROR(VLOOKUP(B406,MATRICEIMMAT,3,0),"inconnu"))</f>
        <v/>
      </c>
      <c r="G406" s="33" t="str">
        <f aca="false">IF(ISBLANK(H406),"",IF(MONTH(H406)=1,"Janvier",IF(MONTH(H406)=2,"Février",IF(MONTH(H406)=3,"Mars",IF(MONTH(H406)=4,"Avril",IF(MONTH(H406)=5,"Mai",IF(MONTH(H406)=6,"Juin",IF(MONTH(H406)=7,"Juillet",IF(MONTH(H406)=8,"Août",IF(MONTH(H406)=9,"Septembre",IF(MONTH(H406)=10,"Octobre",IF(MONTH(H406)=11,"Novembre",IF(MONTH(H406)=12,"Décembre")))))))))))))</f>
        <v/>
      </c>
      <c r="H406" s="36"/>
      <c r="I406" s="37"/>
      <c r="J406" s="37"/>
      <c r="K406" s="37"/>
      <c r="L406" s="38"/>
      <c r="M406" s="39"/>
      <c r="N406" s="40"/>
      <c r="O406" s="41"/>
      <c r="P406" s="43"/>
    </row>
    <row r="407" customFormat="false" ht="15" hidden="false" customHeight="true" outlineLevel="0" collapsed="false">
      <c r="A407" s="30" t="str">
        <f aca="false">IF(B407="","",A406+1)</f>
        <v/>
      </c>
      <c r="B407" s="31"/>
      <c r="C407" s="32" t="str">
        <f aca="false">IF(B407="","",CONCATENATE(B407,"-",D407))</f>
        <v/>
      </c>
      <c r="D407" s="33" t="str">
        <f aca="false">IF(B407="","",IFERROR(VLOOKUP(B407,MATRICEIMMAT,2,0),"inconnu"))</f>
        <v/>
      </c>
      <c r="E407" s="34"/>
      <c r="F407" s="35" t="str">
        <f aca="false">IF(B407="","",IFERROR(VLOOKUP(B407,MATRICEIMMAT,3,0),"inconnu"))</f>
        <v/>
      </c>
      <c r="G407" s="33" t="str">
        <f aca="false">IF(ISBLANK(H407),"",IF(MONTH(H407)=1,"Janvier",IF(MONTH(H407)=2,"Février",IF(MONTH(H407)=3,"Mars",IF(MONTH(H407)=4,"Avril",IF(MONTH(H407)=5,"Mai",IF(MONTH(H407)=6,"Juin",IF(MONTH(H407)=7,"Juillet",IF(MONTH(H407)=8,"Août",IF(MONTH(H407)=9,"Septembre",IF(MONTH(H407)=10,"Octobre",IF(MONTH(H407)=11,"Novembre",IF(MONTH(H407)=12,"Décembre")))))))))))))</f>
        <v/>
      </c>
      <c r="H407" s="36"/>
      <c r="I407" s="37"/>
      <c r="J407" s="37"/>
      <c r="K407" s="37"/>
      <c r="L407" s="38"/>
      <c r="M407" s="39"/>
      <c r="N407" s="40"/>
      <c r="O407" s="41"/>
      <c r="P407" s="43"/>
    </row>
    <row r="408" customFormat="false" ht="27" hidden="false" customHeight="true" outlineLevel="0" collapsed="false">
      <c r="A408" s="30" t="str">
        <f aca="false">IF(B408="","",A407+1)</f>
        <v/>
      </c>
      <c r="B408" s="31"/>
      <c r="C408" s="32" t="str">
        <f aca="false">IF(B408="","",CONCATENATE(B408,"-",D408))</f>
        <v/>
      </c>
      <c r="D408" s="33" t="str">
        <f aca="false">IF(B408="","",IFERROR(VLOOKUP(B408,MATRICEIMMAT,2,0),"inconnu"))</f>
        <v/>
      </c>
      <c r="E408" s="34"/>
      <c r="F408" s="35" t="str">
        <f aca="false">IF(B408="","",IFERROR(VLOOKUP(B408,MATRICEIMMAT,3,0),"inconnu"))</f>
        <v/>
      </c>
      <c r="G408" s="33" t="str">
        <f aca="false">IF(ISBLANK(H408),"",IF(MONTH(H408)=1,"Janvier",IF(MONTH(H408)=2,"Février",IF(MONTH(H408)=3,"Mars",IF(MONTH(H408)=4,"Avril",IF(MONTH(H408)=5,"Mai",IF(MONTH(H408)=6,"Juin",IF(MONTH(H408)=7,"Juillet",IF(MONTH(H408)=8,"Août",IF(MONTH(H408)=9,"Septembre",IF(MONTH(H408)=10,"Octobre",IF(MONTH(H408)=11,"Novembre",IF(MONTH(H408)=12,"Décembre")))))))))))))</f>
        <v/>
      </c>
      <c r="H408" s="36"/>
      <c r="I408" s="37"/>
      <c r="J408" s="37"/>
      <c r="K408" s="37"/>
      <c r="L408" s="38"/>
      <c r="M408" s="39"/>
      <c r="N408" s="40"/>
      <c r="O408" s="41"/>
      <c r="P408" s="43"/>
    </row>
    <row r="409" customFormat="false" ht="15" hidden="false" customHeight="true" outlineLevel="0" collapsed="false">
      <c r="A409" s="30" t="str">
        <f aca="false">IF(B409="","",A408+1)</f>
        <v/>
      </c>
      <c r="B409" s="31"/>
      <c r="C409" s="32" t="str">
        <f aca="false">IF(B409="","",CONCATENATE(B409,"-",D409))</f>
        <v/>
      </c>
      <c r="D409" s="33" t="str">
        <f aca="false">IF(B409="","",IFERROR(VLOOKUP(B409,MATRICEIMMAT,2,0),"inconnu"))</f>
        <v/>
      </c>
      <c r="E409" s="34"/>
      <c r="F409" s="35" t="str">
        <f aca="false">IF(B409="","",IFERROR(VLOOKUP(B409,MATRICEIMMAT,3,0),"inconnu"))</f>
        <v/>
      </c>
      <c r="G409" s="33" t="str">
        <f aca="false">IF(ISBLANK(H409),"",IF(MONTH(H409)=1,"Janvier",IF(MONTH(H409)=2,"Février",IF(MONTH(H409)=3,"Mars",IF(MONTH(H409)=4,"Avril",IF(MONTH(H409)=5,"Mai",IF(MONTH(H409)=6,"Juin",IF(MONTH(H409)=7,"Juillet",IF(MONTH(H409)=8,"Août",IF(MONTH(H409)=9,"Septembre",IF(MONTH(H409)=10,"Octobre",IF(MONTH(H409)=11,"Novembre",IF(MONTH(H409)=12,"Décembre")))))))))))))</f>
        <v/>
      </c>
      <c r="H409" s="36"/>
      <c r="I409" s="37"/>
      <c r="J409" s="37"/>
      <c r="K409" s="37"/>
      <c r="L409" s="38"/>
      <c r="M409" s="39"/>
      <c r="N409" s="40"/>
      <c r="O409" s="41"/>
      <c r="P409" s="43"/>
    </row>
    <row r="410" customFormat="false" ht="15" hidden="false" customHeight="true" outlineLevel="0" collapsed="false">
      <c r="A410" s="30" t="str">
        <f aca="false">IF(B410="","",A409+1)</f>
        <v/>
      </c>
      <c r="B410" s="31"/>
      <c r="C410" s="32" t="str">
        <f aca="false">IF(B410="","",CONCATENATE(B410,"-",D410))</f>
        <v/>
      </c>
      <c r="D410" s="33" t="str">
        <f aca="false">IF(B410="","",IFERROR(VLOOKUP(B410,MATRICEIMMAT,2,0),"inconnu"))</f>
        <v/>
      </c>
      <c r="E410" s="34"/>
      <c r="F410" s="35" t="str">
        <f aca="false">IF(B410="","",IFERROR(VLOOKUP(B410,MATRICEIMMAT,3,0),"inconnu"))</f>
        <v/>
      </c>
      <c r="G410" s="33" t="str">
        <f aca="false">IF(ISBLANK(H410),"",IF(MONTH(H410)=1,"Janvier",IF(MONTH(H410)=2,"Février",IF(MONTH(H410)=3,"Mars",IF(MONTH(H410)=4,"Avril",IF(MONTH(H410)=5,"Mai",IF(MONTH(H410)=6,"Juin",IF(MONTH(H410)=7,"Juillet",IF(MONTH(H410)=8,"Août",IF(MONTH(H410)=9,"Septembre",IF(MONTH(H410)=10,"Octobre",IF(MONTH(H410)=11,"Novembre",IF(MONTH(H410)=12,"Décembre")))))))))))))</f>
        <v/>
      </c>
      <c r="H410" s="36"/>
      <c r="I410" s="37"/>
      <c r="J410" s="37"/>
      <c r="K410" s="37"/>
      <c r="L410" s="38"/>
      <c r="M410" s="39"/>
      <c r="N410" s="40"/>
      <c r="O410" s="41"/>
      <c r="P410" s="43"/>
    </row>
    <row r="411" customFormat="false" ht="15" hidden="false" customHeight="true" outlineLevel="0" collapsed="false">
      <c r="A411" s="30" t="str">
        <f aca="false">IF(B411="","",A410+1)</f>
        <v/>
      </c>
      <c r="B411" s="31"/>
      <c r="C411" s="32" t="str">
        <f aca="false">IF(B411="","",CONCATENATE(B411,"-",D411))</f>
        <v/>
      </c>
      <c r="D411" s="33" t="str">
        <f aca="false">IF(B411="","",IFERROR(VLOOKUP(B411,MATRICEIMMAT,2,0),"inconnu"))</f>
        <v/>
      </c>
      <c r="E411" s="34"/>
      <c r="F411" s="35" t="str">
        <f aca="false">IF(B411="","",IFERROR(VLOOKUP(B411,MATRICEIMMAT,3,0),"inconnu"))</f>
        <v/>
      </c>
      <c r="G411" s="33" t="str">
        <f aca="false">IF(ISBLANK(H411),"",IF(MONTH(H411)=1,"Janvier",IF(MONTH(H411)=2,"Février",IF(MONTH(H411)=3,"Mars",IF(MONTH(H411)=4,"Avril",IF(MONTH(H411)=5,"Mai",IF(MONTH(H411)=6,"Juin",IF(MONTH(H411)=7,"Juillet",IF(MONTH(H411)=8,"Août",IF(MONTH(H411)=9,"Septembre",IF(MONTH(H411)=10,"Octobre",IF(MONTH(H411)=11,"Novembre",IF(MONTH(H411)=12,"Décembre")))))))))))))</f>
        <v/>
      </c>
      <c r="H411" s="36"/>
      <c r="I411" s="37"/>
      <c r="J411" s="37"/>
      <c r="K411" s="37"/>
      <c r="L411" s="38"/>
      <c r="M411" s="39"/>
      <c r="N411" s="40"/>
      <c r="O411" s="41"/>
      <c r="P411" s="43"/>
    </row>
    <row r="412" customFormat="false" ht="15" hidden="false" customHeight="true" outlineLevel="0" collapsed="false">
      <c r="A412" s="30" t="str">
        <f aca="false">IF(B412="","",A411+1)</f>
        <v/>
      </c>
      <c r="B412" s="31"/>
      <c r="C412" s="32" t="str">
        <f aca="false">IF(B412="","",CONCATENATE(B412,"-",D412))</f>
        <v/>
      </c>
      <c r="D412" s="33" t="str">
        <f aca="false">IF(B412="","",IFERROR(VLOOKUP(B412,MATRICEIMMAT,2,0),"inconnu"))</f>
        <v/>
      </c>
      <c r="E412" s="34"/>
      <c r="F412" s="35" t="str">
        <f aca="false">IF(B412="","",IFERROR(VLOOKUP(B412,MATRICEIMMAT,3,0),"inconnu"))</f>
        <v/>
      </c>
      <c r="G412" s="33" t="str">
        <f aca="false">IF(ISBLANK(H412),"",IF(MONTH(H412)=1,"Janvier",IF(MONTH(H412)=2,"Février",IF(MONTH(H412)=3,"Mars",IF(MONTH(H412)=4,"Avril",IF(MONTH(H412)=5,"Mai",IF(MONTH(H412)=6,"Juin",IF(MONTH(H412)=7,"Juillet",IF(MONTH(H412)=8,"Août",IF(MONTH(H412)=9,"Septembre",IF(MONTH(H412)=10,"Octobre",IF(MONTH(H412)=11,"Novembre",IF(MONTH(H412)=12,"Décembre")))))))))))))</f>
        <v/>
      </c>
      <c r="H412" s="36"/>
      <c r="I412" s="37"/>
      <c r="J412" s="37"/>
      <c r="K412" s="37"/>
      <c r="L412" s="38"/>
      <c r="M412" s="39"/>
      <c r="N412" s="40"/>
      <c r="O412" s="41"/>
      <c r="P412" s="43"/>
    </row>
    <row r="413" customFormat="false" ht="15" hidden="false" customHeight="true" outlineLevel="0" collapsed="false">
      <c r="A413" s="30" t="str">
        <f aca="false">IF(B413="","",A412+1)</f>
        <v/>
      </c>
      <c r="B413" s="31"/>
      <c r="C413" s="32" t="str">
        <f aca="false">IF(B413="","",CONCATENATE(B413,"-",D413))</f>
        <v/>
      </c>
      <c r="D413" s="33" t="str">
        <f aca="false">IF(B413="","",IFERROR(VLOOKUP(B413,MATRICEIMMAT,2,0),"inconnu"))</f>
        <v/>
      </c>
      <c r="E413" s="34"/>
      <c r="F413" s="35" t="str">
        <f aca="false">IF(B413="","",IFERROR(VLOOKUP(B413,MATRICEIMMAT,3,0),"inconnu"))</f>
        <v/>
      </c>
      <c r="G413" s="33" t="str">
        <f aca="false">IF(ISBLANK(H413),"",IF(MONTH(H413)=1,"Janvier",IF(MONTH(H413)=2,"Février",IF(MONTH(H413)=3,"Mars",IF(MONTH(H413)=4,"Avril",IF(MONTH(H413)=5,"Mai",IF(MONTH(H413)=6,"Juin",IF(MONTH(H413)=7,"Juillet",IF(MONTH(H413)=8,"Août",IF(MONTH(H413)=9,"Septembre",IF(MONTH(H413)=10,"Octobre",IF(MONTH(H413)=11,"Novembre",IF(MONTH(H413)=12,"Décembre")))))))))))))</f>
        <v/>
      </c>
      <c r="H413" s="36"/>
      <c r="I413" s="37"/>
      <c r="J413" s="37"/>
      <c r="K413" s="37"/>
      <c r="L413" s="38"/>
      <c r="M413" s="39"/>
      <c r="N413" s="40"/>
      <c r="O413" s="41"/>
      <c r="P413" s="43"/>
    </row>
    <row r="414" customFormat="false" ht="15" hidden="false" customHeight="true" outlineLevel="0" collapsed="false">
      <c r="A414" s="30" t="str">
        <f aca="false">IF(B414="","",A413+1)</f>
        <v/>
      </c>
      <c r="B414" s="31"/>
      <c r="C414" s="32" t="str">
        <f aca="false">IF(B414="","",CONCATENATE(B414,"-",D414))</f>
        <v/>
      </c>
      <c r="D414" s="33" t="str">
        <f aca="false">IF(B414="","",IFERROR(VLOOKUP(B414,MATRICEIMMAT,2,0),"inconnu"))</f>
        <v/>
      </c>
      <c r="E414" s="34"/>
      <c r="F414" s="35" t="str">
        <f aca="false">IF(B414="","",IFERROR(VLOOKUP(B414,MATRICEIMMAT,3,0),"inconnu"))</f>
        <v/>
      </c>
      <c r="G414" s="33" t="str">
        <f aca="false">IF(ISBLANK(H414),"",IF(MONTH(H414)=1,"Janvier",IF(MONTH(H414)=2,"Février",IF(MONTH(H414)=3,"Mars",IF(MONTH(H414)=4,"Avril",IF(MONTH(H414)=5,"Mai",IF(MONTH(H414)=6,"Juin",IF(MONTH(H414)=7,"Juillet",IF(MONTH(H414)=8,"Août",IF(MONTH(H414)=9,"Septembre",IF(MONTH(H414)=10,"Octobre",IF(MONTH(H414)=11,"Novembre",IF(MONTH(H414)=12,"Décembre")))))))))))))</f>
        <v/>
      </c>
      <c r="H414" s="36"/>
      <c r="I414" s="37"/>
      <c r="J414" s="37"/>
      <c r="K414" s="37"/>
      <c r="L414" s="38"/>
      <c r="M414" s="39"/>
      <c r="N414" s="40"/>
      <c r="O414" s="41"/>
      <c r="P414" s="43"/>
    </row>
    <row r="415" customFormat="false" ht="15" hidden="false" customHeight="true" outlineLevel="0" collapsed="false">
      <c r="A415" s="30" t="str">
        <f aca="false">IF(B415="","",A414+1)</f>
        <v/>
      </c>
      <c r="B415" s="31"/>
      <c r="C415" s="32" t="str">
        <f aca="false">IF(B415="","",CONCATENATE(B415,"-",D415))</f>
        <v/>
      </c>
      <c r="D415" s="33" t="str">
        <f aca="false">IF(B415="","",IFERROR(VLOOKUP(B415,MATRICEIMMAT,2,0),"inconnu"))</f>
        <v/>
      </c>
      <c r="E415" s="34"/>
      <c r="F415" s="35" t="str">
        <f aca="false">IF(B415="","",IFERROR(VLOOKUP(B415,MATRICEIMMAT,3,0),"inconnu"))</f>
        <v/>
      </c>
      <c r="G415" s="33" t="str">
        <f aca="false">IF(ISBLANK(H415),"",IF(MONTH(H415)=1,"Janvier",IF(MONTH(H415)=2,"Février",IF(MONTH(H415)=3,"Mars",IF(MONTH(H415)=4,"Avril",IF(MONTH(H415)=5,"Mai",IF(MONTH(H415)=6,"Juin",IF(MONTH(H415)=7,"Juillet",IF(MONTH(H415)=8,"Août",IF(MONTH(H415)=9,"Septembre",IF(MONTH(H415)=10,"Octobre",IF(MONTH(H415)=11,"Novembre",IF(MONTH(H415)=12,"Décembre")))))))))))))</f>
        <v/>
      </c>
      <c r="H415" s="36"/>
      <c r="I415" s="37"/>
      <c r="J415" s="37"/>
      <c r="K415" s="37"/>
      <c r="L415" s="38"/>
      <c r="M415" s="39"/>
      <c r="N415" s="40"/>
      <c r="O415" s="41"/>
      <c r="P415" s="43"/>
    </row>
    <row r="416" customFormat="false" ht="15" hidden="false" customHeight="true" outlineLevel="0" collapsed="false">
      <c r="A416" s="30" t="str">
        <f aca="false">IF(B416="","",A415+1)</f>
        <v/>
      </c>
      <c r="B416" s="31"/>
      <c r="C416" s="32" t="str">
        <f aca="false">IF(B416="","",CONCATENATE(B416,"-",D416))</f>
        <v/>
      </c>
      <c r="D416" s="33" t="str">
        <f aca="false">IF(B416="","",IFERROR(VLOOKUP(B416,MATRICEIMMAT,2,0),"inconnu"))</f>
        <v/>
      </c>
      <c r="E416" s="34"/>
      <c r="F416" s="35" t="str">
        <f aca="false">IF(B416="","",IFERROR(VLOOKUP(B416,MATRICEIMMAT,3,0),"inconnu"))</f>
        <v/>
      </c>
      <c r="G416" s="33" t="str">
        <f aca="false">IF(ISBLANK(H416),"",IF(MONTH(H416)=1,"Janvier",IF(MONTH(H416)=2,"Février",IF(MONTH(H416)=3,"Mars",IF(MONTH(H416)=4,"Avril",IF(MONTH(H416)=5,"Mai",IF(MONTH(H416)=6,"Juin",IF(MONTH(H416)=7,"Juillet",IF(MONTH(H416)=8,"Août",IF(MONTH(H416)=9,"Septembre",IF(MONTH(H416)=10,"Octobre",IF(MONTH(H416)=11,"Novembre",IF(MONTH(H416)=12,"Décembre")))))))))))))</f>
        <v/>
      </c>
      <c r="H416" s="36"/>
      <c r="I416" s="37"/>
      <c r="J416" s="37"/>
      <c r="K416" s="37"/>
      <c r="L416" s="38"/>
      <c r="M416" s="39"/>
      <c r="N416" s="40"/>
      <c r="O416" s="41"/>
      <c r="P416" s="43"/>
    </row>
    <row r="417" customFormat="false" ht="15" hidden="false" customHeight="true" outlineLevel="0" collapsed="false">
      <c r="A417" s="30" t="str">
        <f aca="false">IF(B417="","",A416+1)</f>
        <v/>
      </c>
      <c r="B417" s="31"/>
      <c r="C417" s="32" t="str">
        <f aca="false">IF(B417="","",CONCATENATE(B417,"-",D417))</f>
        <v/>
      </c>
      <c r="D417" s="33" t="str">
        <f aca="false">IF(B417="","",IFERROR(VLOOKUP(B417,MATRICEIMMAT,2,0),"inconnu"))</f>
        <v/>
      </c>
      <c r="E417" s="34"/>
      <c r="F417" s="35" t="str">
        <f aca="false">IF(B417="","",IFERROR(VLOOKUP(B417,MATRICEIMMAT,3,0),"inconnu"))</f>
        <v/>
      </c>
      <c r="G417" s="33" t="str">
        <f aca="false">IF(ISBLANK(H417),"",IF(MONTH(H417)=1,"Janvier",IF(MONTH(H417)=2,"Février",IF(MONTH(H417)=3,"Mars",IF(MONTH(H417)=4,"Avril",IF(MONTH(H417)=5,"Mai",IF(MONTH(H417)=6,"Juin",IF(MONTH(H417)=7,"Juillet",IF(MONTH(H417)=8,"Août",IF(MONTH(H417)=9,"Septembre",IF(MONTH(H417)=10,"Octobre",IF(MONTH(H417)=11,"Novembre",IF(MONTH(H417)=12,"Décembre")))))))))))))</f>
        <v/>
      </c>
      <c r="H417" s="36"/>
      <c r="I417" s="37"/>
      <c r="J417" s="37"/>
      <c r="K417" s="37"/>
      <c r="L417" s="38"/>
      <c r="M417" s="39"/>
      <c r="N417" s="40"/>
      <c r="O417" s="41"/>
      <c r="P417" s="43"/>
    </row>
    <row r="418" customFormat="false" ht="15" hidden="false" customHeight="true" outlineLevel="0" collapsed="false">
      <c r="A418" s="30" t="str">
        <f aca="false">IF(B418="","",A417+1)</f>
        <v/>
      </c>
      <c r="B418" s="31"/>
      <c r="C418" s="32" t="str">
        <f aca="false">IF(B418="","",CONCATENATE(B418,"-",D418))</f>
        <v/>
      </c>
      <c r="D418" s="33" t="str">
        <f aca="false">IF(B418="","",IFERROR(VLOOKUP(B418,MATRICEIMMAT,2,0),"inconnu"))</f>
        <v/>
      </c>
      <c r="E418" s="34"/>
      <c r="F418" s="35" t="str">
        <f aca="false">IF(B418="","",IFERROR(VLOOKUP(B418,MATRICEIMMAT,3,0),"inconnu"))</f>
        <v/>
      </c>
      <c r="G418" s="33" t="str">
        <f aca="false">IF(ISBLANK(H418),"",IF(MONTH(H418)=1,"Janvier",IF(MONTH(H418)=2,"Février",IF(MONTH(H418)=3,"Mars",IF(MONTH(H418)=4,"Avril",IF(MONTH(H418)=5,"Mai",IF(MONTH(H418)=6,"Juin",IF(MONTH(H418)=7,"Juillet",IF(MONTH(H418)=8,"Août",IF(MONTH(H418)=9,"Septembre",IF(MONTH(H418)=10,"Octobre",IF(MONTH(H418)=11,"Novembre",IF(MONTH(H418)=12,"Décembre")))))))))))))</f>
        <v/>
      </c>
      <c r="H418" s="36"/>
      <c r="I418" s="37"/>
      <c r="J418" s="37"/>
      <c r="K418" s="37"/>
      <c r="L418" s="38"/>
      <c r="M418" s="39"/>
      <c r="N418" s="40"/>
      <c r="O418" s="41"/>
      <c r="P418" s="43"/>
    </row>
    <row r="419" customFormat="false" ht="15" hidden="false" customHeight="true" outlineLevel="0" collapsed="false">
      <c r="A419" s="30" t="str">
        <f aca="false">IF(B419="","",A418+1)</f>
        <v/>
      </c>
      <c r="B419" s="31"/>
      <c r="C419" s="32" t="str">
        <f aca="false">IF(B419="","",CONCATENATE(B419,"-",D419))</f>
        <v/>
      </c>
      <c r="D419" s="33" t="str">
        <f aca="false">IF(B419="","",IFERROR(VLOOKUP(B419,MATRICEIMMAT,2,0),"inconnu"))</f>
        <v/>
      </c>
      <c r="E419" s="34"/>
      <c r="F419" s="35" t="str">
        <f aca="false">IF(B419="","",IFERROR(VLOOKUP(B419,MATRICEIMMAT,3,0),"inconnu"))</f>
        <v/>
      </c>
      <c r="G419" s="33" t="str">
        <f aca="false">IF(ISBLANK(H419),"",IF(MONTH(H419)=1,"Janvier",IF(MONTH(H419)=2,"Février",IF(MONTH(H419)=3,"Mars",IF(MONTH(H419)=4,"Avril",IF(MONTH(H419)=5,"Mai",IF(MONTH(H419)=6,"Juin",IF(MONTH(H419)=7,"Juillet",IF(MONTH(H419)=8,"Août",IF(MONTH(H419)=9,"Septembre",IF(MONTH(H419)=10,"Octobre",IF(MONTH(H419)=11,"Novembre",IF(MONTH(H419)=12,"Décembre")))))))))))))</f>
        <v/>
      </c>
      <c r="H419" s="36"/>
      <c r="I419" s="37"/>
      <c r="J419" s="37"/>
      <c r="K419" s="37"/>
      <c r="L419" s="38"/>
      <c r="M419" s="39"/>
      <c r="N419" s="40"/>
      <c r="O419" s="41"/>
      <c r="P419" s="43"/>
    </row>
    <row r="420" customFormat="false" ht="15" hidden="false" customHeight="true" outlineLevel="0" collapsed="false">
      <c r="A420" s="30" t="n">
        <v>15419</v>
      </c>
      <c r="B420" s="31"/>
      <c r="C420" s="32" t="str">
        <f aca="false">IF(B420="","",CONCATENATE(B420,"-",D420))</f>
        <v/>
      </c>
      <c r="D420" s="33" t="str">
        <f aca="false">IF(B420="","",IFERROR(VLOOKUP(B420,MATRICEIMMAT,2,0),"inconnu"))</f>
        <v/>
      </c>
      <c r="E420" s="34"/>
      <c r="F420" s="35" t="s">
        <v>24</v>
      </c>
      <c r="G420" s="33" t="str">
        <f aca="false">IF(ISBLANK(H420),"",IF(MONTH(H420)=1,"Janvier",IF(MONTH(H420)=2,"Février",IF(MONTH(H420)=3,"Mars",IF(MONTH(H420)=4,"Avril",IF(MONTH(H420)=5,"Mai",IF(MONTH(H420)=6,"Juin",IF(MONTH(H420)=7,"Juillet",IF(MONTH(H420)=8,"Août",IF(MONTH(H420)=9,"Septembre",IF(MONTH(H420)=10,"Octobre",IF(MONTH(H420)=11,"Novembre",IF(MONTH(H420)=12,"Décembre")))))))))))))</f>
        <v/>
      </c>
      <c r="H420" s="36"/>
      <c r="I420" s="37"/>
      <c r="J420" s="37"/>
      <c r="K420" s="37"/>
      <c r="L420" s="38"/>
      <c r="M420" s="39"/>
      <c r="N420" s="40"/>
      <c r="O420" s="41"/>
      <c r="P420" s="43"/>
    </row>
    <row r="421" customFormat="false" ht="15" hidden="false" customHeight="true" outlineLevel="0" collapsed="false">
      <c r="A421" s="30" t="n">
        <v>15420</v>
      </c>
      <c r="B421" s="31"/>
      <c r="C421" s="32" t="str">
        <f aca="false">IF(B421="","",CONCATENATE(B421,"-",D421))</f>
        <v/>
      </c>
      <c r="D421" s="33" t="str">
        <f aca="false">IF(B421="","",IFERROR(VLOOKUP(B421,MATRICEIMMAT,2,0),"inconnu"))</f>
        <v/>
      </c>
      <c r="E421" s="34"/>
      <c r="F421" s="35" t="str">
        <f aca="false">IF(B421="","",IFERROR(VLOOKUP(B421,MATRICEIMMAT,3,0),"inconnu"))</f>
        <v/>
      </c>
      <c r="G421" s="33" t="str">
        <f aca="false">IF(ISBLANK(H421),"",IF(MONTH(H421)=1,"Janvier",IF(MONTH(H421)=2,"Février",IF(MONTH(H421)=3,"Mars",IF(MONTH(H421)=4,"Avril",IF(MONTH(H421)=5,"Mai",IF(MONTH(H421)=6,"Juin",IF(MONTH(H421)=7,"Juillet",IF(MONTH(H421)=8,"Août",IF(MONTH(H421)=9,"Septembre",IF(MONTH(H421)=10,"Octobre",IF(MONTH(H421)=11,"Novembre",IF(MONTH(H421)=12,"Décembre")))))))))))))</f>
        <v/>
      </c>
      <c r="H421" s="36"/>
      <c r="I421" s="37"/>
      <c r="J421" s="37"/>
      <c r="K421" s="37"/>
      <c r="L421" s="38"/>
      <c r="M421" s="39"/>
      <c r="N421" s="40"/>
      <c r="O421" s="41"/>
      <c r="P421" s="43"/>
    </row>
    <row r="422" customFormat="false" ht="15" hidden="false" customHeight="true" outlineLevel="0" collapsed="false">
      <c r="A422" s="30" t="n">
        <v>15421</v>
      </c>
      <c r="B422" s="31"/>
      <c r="C422" s="32" t="str">
        <f aca="false">IF(B422="","",CONCATENATE(B422,"-",D422))</f>
        <v/>
      </c>
      <c r="D422" s="33" t="str">
        <f aca="false">IF(B422="","",IFERROR(VLOOKUP(B422,MATRICEIMMAT,2,0),"inconnu"))</f>
        <v/>
      </c>
      <c r="E422" s="34"/>
      <c r="F422" s="35" t="str">
        <f aca="false">IF(B422="","",IFERROR(VLOOKUP(B422,MATRICEIMMAT,3,0),"inconnu"))</f>
        <v/>
      </c>
      <c r="G422" s="33" t="str">
        <f aca="false">IF(ISBLANK(H422),"",IF(MONTH(H422)=1,"Janvier",IF(MONTH(H422)=2,"Février",IF(MONTH(H422)=3,"Mars",IF(MONTH(H422)=4,"Avril",IF(MONTH(H422)=5,"Mai",IF(MONTH(H422)=6,"Juin",IF(MONTH(H422)=7,"Juillet",IF(MONTH(H422)=8,"Août",IF(MONTH(H422)=9,"Septembre",IF(MONTH(H422)=10,"Octobre",IF(MONTH(H422)=11,"Novembre",IF(MONTH(H422)=12,"Décembre")))))))))))))</f>
        <v/>
      </c>
      <c r="H422" s="36"/>
      <c r="I422" s="37"/>
      <c r="J422" s="37"/>
      <c r="K422" s="37"/>
      <c r="L422" s="38"/>
      <c r="M422" s="39"/>
      <c r="N422" s="40"/>
      <c r="O422" s="41"/>
      <c r="P422" s="43"/>
    </row>
    <row r="423" customFormat="false" ht="15" hidden="false" customHeight="true" outlineLevel="0" collapsed="false">
      <c r="A423" s="30" t="n">
        <v>15422</v>
      </c>
      <c r="B423" s="31"/>
      <c r="C423" s="32" t="str">
        <f aca="false">IF(B423="","",CONCATENATE(B423,"-",D423))</f>
        <v/>
      </c>
      <c r="D423" s="33" t="str">
        <f aca="false">IF(B423="","",IFERROR(VLOOKUP(B423,MATRICEIMMAT,2,0),"inconnu"))</f>
        <v/>
      </c>
      <c r="E423" s="34"/>
      <c r="F423" s="35" t="str">
        <f aca="false">IF(B423="","",IFERROR(VLOOKUP(B423,MATRICEIMMAT,3,0),"inconnu"))</f>
        <v/>
      </c>
      <c r="G423" s="33" t="str">
        <f aca="false">IF(ISBLANK(H423),"",IF(MONTH(H423)=1,"Janvier",IF(MONTH(H423)=2,"Février",IF(MONTH(H423)=3,"Mars",IF(MONTH(H423)=4,"Avril",IF(MONTH(H423)=5,"Mai",IF(MONTH(H423)=6,"Juin",IF(MONTH(H423)=7,"Juillet",IF(MONTH(H423)=8,"Août",IF(MONTH(H423)=9,"Septembre",IF(MONTH(H423)=10,"Octobre",IF(MONTH(H423)=11,"Novembre",IF(MONTH(H423)=12,"Décembre")))))))))))))</f>
        <v/>
      </c>
      <c r="H423" s="36"/>
      <c r="I423" s="37"/>
      <c r="J423" s="37"/>
      <c r="K423" s="37"/>
      <c r="L423" s="38"/>
      <c r="M423" s="39"/>
      <c r="N423" s="40"/>
      <c r="O423" s="41"/>
      <c r="P423" s="43"/>
    </row>
    <row r="424" customFormat="false" ht="15" hidden="false" customHeight="true" outlineLevel="0" collapsed="false">
      <c r="A424" s="30" t="n">
        <v>15423</v>
      </c>
      <c r="B424" s="31"/>
      <c r="C424" s="32" t="str">
        <f aca="false">IF(B424="","",CONCATENATE(B424,"-",D424))</f>
        <v/>
      </c>
      <c r="D424" s="33" t="str">
        <f aca="false">IF(B424="","",IFERROR(VLOOKUP(B424,MATRICEIMMAT,2,0),"inconnu"))</f>
        <v/>
      </c>
      <c r="E424" s="34"/>
      <c r="F424" s="35" t="str">
        <f aca="false">IF(B424="","",IFERROR(VLOOKUP(B424,MATRICEIMMAT,3,0),"inconnu"))</f>
        <v/>
      </c>
      <c r="G424" s="33" t="str">
        <f aca="false">IF(ISBLANK(H424),"",IF(MONTH(H424)=1,"Janvier",IF(MONTH(H424)=2,"Février",IF(MONTH(H424)=3,"Mars",IF(MONTH(H424)=4,"Avril",IF(MONTH(H424)=5,"Mai",IF(MONTH(H424)=6,"Juin",IF(MONTH(H424)=7,"Juillet",IF(MONTH(H424)=8,"Août",IF(MONTH(H424)=9,"Septembre",IF(MONTH(H424)=10,"Octobre",IF(MONTH(H424)=11,"Novembre",IF(MONTH(H424)=12,"Décembre")))))))))))))</f>
        <v/>
      </c>
      <c r="H424" s="36"/>
      <c r="I424" s="37"/>
      <c r="J424" s="37"/>
      <c r="K424" s="37"/>
      <c r="L424" s="38"/>
      <c r="M424" s="39"/>
      <c r="N424" s="40"/>
      <c r="O424" s="41"/>
      <c r="P424" s="43"/>
    </row>
    <row r="425" customFormat="false" ht="15" hidden="false" customHeight="true" outlineLevel="0" collapsed="false">
      <c r="A425" s="30" t="n">
        <v>15424</v>
      </c>
      <c r="B425" s="31"/>
      <c r="C425" s="32" t="str">
        <f aca="false">IF(B425="","",CONCATENATE(B425,"-",D425))</f>
        <v/>
      </c>
      <c r="D425" s="33" t="str">
        <f aca="false">IF(B425="","",IFERROR(VLOOKUP(B425,MATRICEIMMAT,2,0),"inconnu"))</f>
        <v/>
      </c>
      <c r="E425" s="34"/>
      <c r="F425" s="35" t="str">
        <f aca="false">IF(B425="","",IFERROR(VLOOKUP(B425,MATRICEIMMAT,3,0),"inconnu"))</f>
        <v/>
      </c>
      <c r="G425" s="33" t="str">
        <f aca="false">IF(ISBLANK(H425),"",IF(MONTH(H425)=1,"Janvier",IF(MONTH(H425)=2,"Février",IF(MONTH(H425)=3,"Mars",IF(MONTH(H425)=4,"Avril",IF(MONTH(H425)=5,"Mai",IF(MONTH(H425)=6,"Juin",IF(MONTH(H425)=7,"Juillet",IF(MONTH(H425)=8,"Août",IF(MONTH(H425)=9,"Septembre",IF(MONTH(H425)=10,"Octobre",IF(MONTH(H425)=11,"Novembre",IF(MONTH(H425)=12,"Décembre")))))))))))))</f>
        <v/>
      </c>
      <c r="H425" s="36"/>
      <c r="I425" s="37"/>
      <c r="J425" s="37"/>
      <c r="K425" s="37"/>
      <c r="L425" s="38"/>
      <c r="M425" s="39"/>
      <c r="N425" s="40"/>
      <c r="O425" s="41"/>
      <c r="P425" s="43"/>
    </row>
    <row r="426" customFormat="false" ht="15" hidden="false" customHeight="true" outlineLevel="0" collapsed="false">
      <c r="A426" s="30" t="n">
        <v>15425</v>
      </c>
      <c r="B426" s="31"/>
      <c r="C426" s="32" t="str">
        <f aca="false">IF(B426="","",CONCATENATE(B426,"-",D426))</f>
        <v/>
      </c>
      <c r="D426" s="33" t="str">
        <f aca="false">IF(B426="","",IFERROR(VLOOKUP(B426,MATRICEIMMAT,2,0),"inconnu"))</f>
        <v/>
      </c>
      <c r="E426" s="34"/>
      <c r="F426" s="35" t="str">
        <f aca="false">IF(B426="","",IFERROR(VLOOKUP(B426,MATRICEIMMAT,3,0),"inconnu"))</f>
        <v/>
      </c>
      <c r="G426" s="33" t="str">
        <f aca="false">IF(ISBLANK(H426),"",IF(MONTH(H426)=1,"Janvier",IF(MONTH(H426)=2,"Février",IF(MONTH(H426)=3,"Mars",IF(MONTH(H426)=4,"Avril",IF(MONTH(H426)=5,"Mai",IF(MONTH(H426)=6,"Juin",IF(MONTH(H426)=7,"Juillet",IF(MONTH(H426)=8,"Août",IF(MONTH(H426)=9,"Septembre",IF(MONTH(H426)=10,"Octobre",IF(MONTH(H426)=11,"Novembre",IF(MONTH(H426)=12,"Décembre")))))))))))))</f>
        <v/>
      </c>
      <c r="H426" s="36"/>
      <c r="I426" s="37"/>
      <c r="J426" s="37"/>
      <c r="K426" s="37"/>
      <c r="L426" s="38"/>
      <c r="M426" s="39"/>
      <c r="N426" s="40"/>
      <c r="O426" s="41"/>
      <c r="P426" s="43"/>
    </row>
    <row r="427" customFormat="false" ht="15" hidden="false" customHeight="true" outlineLevel="0" collapsed="false">
      <c r="A427" s="30" t="n">
        <v>15426</v>
      </c>
      <c r="B427" s="31"/>
      <c r="C427" s="32" t="str">
        <f aca="false">IF(B427="","",CONCATENATE(B427,"-",D427))</f>
        <v/>
      </c>
      <c r="D427" s="33" t="str">
        <f aca="false">IF(B427="","",IFERROR(VLOOKUP(B427,MATRICEIMMAT,2,0),"inconnu"))</f>
        <v/>
      </c>
      <c r="E427" s="34"/>
      <c r="F427" s="35" t="str">
        <f aca="false">IF(B427="","",IFERROR(VLOOKUP(B427,MATRICEIMMAT,3,0),"inconnu"))</f>
        <v/>
      </c>
      <c r="G427" s="33" t="str">
        <f aca="false">IF(ISBLANK(H427),"",IF(MONTH(H427)=1,"Janvier",IF(MONTH(H427)=2,"Février",IF(MONTH(H427)=3,"Mars",IF(MONTH(H427)=4,"Avril",IF(MONTH(H427)=5,"Mai",IF(MONTH(H427)=6,"Juin",IF(MONTH(H427)=7,"Juillet",IF(MONTH(H427)=8,"Août",IF(MONTH(H427)=9,"Septembre",IF(MONTH(H427)=10,"Octobre",IF(MONTH(H427)=11,"Novembre",IF(MONTH(H427)=12,"Décembre")))))))))))))</f>
        <v/>
      </c>
      <c r="H427" s="36"/>
      <c r="I427" s="37"/>
      <c r="J427" s="37"/>
      <c r="K427" s="37"/>
      <c r="L427" s="38"/>
      <c r="M427" s="39"/>
      <c r="N427" s="40"/>
      <c r="O427" s="41"/>
      <c r="P427" s="43"/>
    </row>
    <row r="428" customFormat="false" ht="15" hidden="false" customHeight="true" outlineLevel="0" collapsed="false">
      <c r="A428" s="30" t="n">
        <v>15427</v>
      </c>
      <c r="B428" s="31"/>
      <c r="C428" s="32" t="str">
        <f aca="false">IF(B428="","",CONCATENATE(B428,"-",D428))</f>
        <v/>
      </c>
      <c r="D428" s="33" t="str">
        <f aca="false">IF(B428="","",IFERROR(VLOOKUP(B428,MATRICEIMMAT,2,0),"inconnu"))</f>
        <v/>
      </c>
      <c r="E428" s="34"/>
      <c r="F428" s="35" t="str">
        <f aca="false">IF(B428="","",IFERROR(VLOOKUP(B428,MATRICEIMMAT,3,0),"inconnu"))</f>
        <v/>
      </c>
      <c r="G428" s="33" t="str">
        <f aca="false">IF(ISBLANK(H428),"",IF(MONTH(H428)=1,"Janvier",IF(MONTH(H428)=2,"Février",IF(MONTH(H428)=3,"Mars",IF(MONTH(H428)=4,"Avril",IF(MONTH(H428)=5,"Mai",IF(MONTH(H428)=6,"Juin",IF(MONTH(H428)=7,"Juillet",IF(MONTH(H428)=8,"Août",IF(MONTH(H428)=9,"Septembre",IF(MONTH(H428)=10,"Octobre",IF(MONTH(H428)=11,"Novembre",IF(MONTH(H428)=12,"Décembre")))))))))))))</f>
        <v/>
      </c>
      <c r="H428" s="36"/>
      <c r="I428" s="37"/>
      <c r="J428" s="37"/>
      <c r="K428" s="37"/>
      <c r="L428" s="38"/>
      <c r="M428" s="39"/>
      <c r="N428" s="40"/>
      <c r="O428" s="41"/>
      <c r="P428" s="43"/>
    </row>
    <row r="429" customFormat="false" ht="15" hidden="false" customHeight="true" outlineLevel="0" collapsed="false">
      <c r="A429" s="30" t="n">
        <v>15428</v>
      </c>
      <c r="B429" s="31"/>
      <c r="C429" s="32" t="str">
        <f aca="false">IF(B429="","",CONCATENATE(B429,"-",D429))</f>
        <v/>
      </c>
      <c r="D429" s="33" t="str">
        <f aca="false">IF(B429="","",IFERROR(VLOOKUP(B429,MATRICEIMMAT,2,0),"inconnu"))</f>
        <v/>
      </c>
      <c r="E429" s="34"/>
      <c r="F429" s="35" t="str">
        <f aca="false">IF(B429="","",IFERROR(VLOOKUP(B429,MATRICEIMMAT,3,0),"inconnu"))</f>
        <v/>
      </c>
      <c r="G429" s="33" t="str">
        <f aca="false">IF(ISBLANK(H429),"",IF(MONTH(H429)=1,"Janvier",IF(MONTH(H429)=2,"Février",IF(MONTH(H429)=3,"Mars",IF(MONTH(H429)=4,"Avril",IF(MONTH(H429)=5,"Mai",IF(MONTH(H429)=6,"Juin",IF(MONTH(H429)=7,"Juillet",IF(MONTH(H429)=8,"Août",IF(MONTH(H429)=9,"Septembre",IF(MONTH(H429)=10,"Octobre",IF(MONTH(H429)=11,"Novembre",IF(MONTH(H429)=12,"Décembre")))))))))))))</f>
        <v/>
      </c>
      <c r="H429" s="36"/>
      <c r="I429" s="37"/>
      <c r="J429" s="37"/>
      <c r="K429" s="37"/>
      <c r="L429" s="38"/>
      <c r="M429" s="46"/>
      <c r="N429" s="40"/>
      <c r="O429" s="41"/>
      <c r="P429" s="43"/>
    </row>
    <row r="430" customFormat="false" ht="15" hidden="false" customHeight="true" outlineLevel="0" collapsed="false">
      <c r="A430" s="30" t="n">
        <v>15429</v>
      </c>
      <c r="B430" s="31"/>
      <c r="C430" s="32" t="str">
        <f aca="false">IF(B430="","",CONCATENATE(B430,"-",D430))</f>
        <v/>
      </c>
      <c r="D430" s="33" t="str">
        <f aca="false">IF(B430="","",IFERROR(VLOOKUP(B430,MATRICEIMMAT,2,0),"inconnu"))</f>
        <v/>
      </c>
      <c r="E430" s="34"/>
      <c r="F430" s="35" t="str">
        <f aca="false">IF(B430="","",IFERROR(VLOOKUP(B430,MATRICEIMMAT,3,0),"inconnu"))</f>
        <v/>
      </c>
      <c r="G430" s="33" t="str">
        <f aca="false">IF(ISBLANK(H430),"",IF(MONTH(H430)=1,"Janvier",IF(MONTH(H430)=2,"Février",IF(MONTH(H430)=3,"Mars",IF(MONTH(H430)=4,"Avril",IF(MONTH(H430)=5,"Mai",IF(MONTH(H430)=6,"Juin",IF(MONTH(H430)=7,"Juillet",IF(MONTH(H430)=8,"Août",IF(MONTH(H430)=9,"Septembre",IF(MONTH(H430)=10,"Octobre",IF(MONTH(H430)=11,"Novembre",IF(MONTH(H430)=12,"Décembre")))))))))))))</f>
        <v/>
      </c>
      <c r="H430" s="36"/>
      <c r="I430" s="37"/>
      <c r="J430" s="37"/>
      <c r="K430" s="37"/>
      <c r="L430" s="38"/>
      <c r="M430" s="39"/>
      <c r="N430" s="40"/>
      <c r="O430" s="41"/>
      <c r="P430" s="43"/>
    </row>
    <row r="431" customFormat="false" ht="15" hidden="false" customHeight="true" outlineLevel="0" collapsed="false">
      <c r="A431" s="30" t="n">
        <v>15430</v>
      </c>
      <c r="B431" s="31"/>
      <c r="C431" s="32" t="str">
        <f aca="false">IF(B431="","",CONCATENATE(B431,"-",D431))</f>
        <v/>
      </c>
      <c r="D431" s="33" t="str">
        <f aca="false">IF(B431="","",IFERROR(VLOOKUP(B431,MATRICEIMMAT,2,0),"inconnu"))</f>
        <v/>
      </c>
      <c r="E431" s="34"/>
      <c r="F431" s="35" t="str">
        <f aca="false">IF(B431="","",IFERROR(VLOOKUP(B431,MATRICEIMMAT,3,0),"inconnu"))</f>
        <v/>
      </c>
      <c r="G431" s="33" t="str">
        <f aca="false">IF(ISBLANK(H431),"",IF(MONTH(H431)=1,"Janvier",IF(MONTH(H431)=2,"Février",IF(MONTH(H431)=3,"Mars",IF(MONTH(H431)=4,"Avril",IF(MONTH(H431)=5,"Mai",IF(MONTH(H431)=6,"Juin",IF(MONTH(H431)=7,"Juillet",IF(MONTH(H431)=8,"Août",IF(MONTH(H431)=9,"Septembre",IF(MONTH(H431)=10,"Octobre",IF(MONTH(H431)=11,"Novembre",IF(MONTH(H431)=12,"Décembre")))))))))))))</f>
        <v/>
      </c>
      <c r="H431" s="36"/>
      <c r="I431" s="37"/>
      <c r="J431" s="37"/>
      <c r="K431" s="37"/>
      <c r="L431" s="38"/>
      <c r="M431" s="39"/>
      <c r="N431" s="40"/>
      <c r="O431" s="41"/>
      <c r="P431" s="43"/>
    </row>
    <row r="432" customFormat="false" ht="15" hidden="false" customHeight="true" outlineLevel="0" collapsed="false">
      <c r="A432" s="30" t="n">
        <v>15431</v>
      </c>
      <c r="B432" s="31"/>
      <c r="C432" s="32" t="str">
        <f aca="false">IF(B432="","",CONCATENATE(B432,"-",D432))</f>
        <v/>
      </c>
      <c r="D432" s="33" t="str">
        <f aca="false">IF(B432="","",IFERROR(VLOOKUP(B432,MATRICEIMMAT,2,0),"inconnu"))</f>
        <v/>
      </c>
      <c r="E432" s="34"/>
      <c r="F432" s="35" t="str">
        <f aca="false">IF(B432="","",IFERROR(VLOOKUP(B432,MATRICEIMMAT,3,0),"inconnu"))</f>
        <v/>
      </c>
      <c r="G432" s="33" t="str">
        <f aca="false">IF(ISBLANK(H432),"",IF(MONTH(H432)=1,"Janvier",IF(MONTH(H432)=2,"Février",IF(MONTH(H432)=3,"Mars",IF(MONTH(H432)=4,"Avril",IF(MONTH(H432)=5,"Mai",IF(MONTH(H432)=6,"Juin",IF(MONTH(H432)=7,"Juillet",IF(MONTH(H432)=8,"Août",IF(MONTH(H432)=9,"Septembre",IF(MONTH(H432)=10,"Octobre",IF(MONTH(H432)=11,"Novembre",IF(MONTH(H432)=12,"Décembre")))))))))))))</f>
        <v/>
      </c>
      <c r="H432" s="36"/>
      <c r="I432" s="37"/>
      <c r="J432" s="37"/>
      <c r="K432" s="37"/>
      <c r="L432" s="38"/>
      <c r="M432" s="39"/>
      <c r="N432" s="40"/>
      <c r="O432" s="41"/>
      <c r="P432" s="43"/>
    </row>
    <row r="433" customFormat="false" ht="15" hidden="false" customHeight="true" outlineLevel="0" collapsed="false">
      <c r="A433" s="30" t="n">
        <v>15432</v>
      </c>
      <c r="B433" s="31"/>
      <c r="C433" s="32" t="str">
        <f aca="false">IF(B433="","",CONCATENATE(B433,"-",D433))</f>
        <v/>
      </c>
      <c r="D433" s="33" t="str">
        <f aca="false">IF(B433="","",IFERROR(VLOOKUP(B433,MATRICEIMMAT,2,0),"inconnu"))</f>
        <v/>
      </c>
      <c r="E433" s="34"/>
      <c r="F433" s="35" t="str">
        <f aca="false">IF(B433="","",IFERROR(VLOOKUP(B433,MATRICEIMMAT,3,0),"inconnu"))</f>
        <v/>
      </c>
      <c r="G433" s="33" t="str">
        <f aca="false">IF(ISBLANK(H433),"",IF(MONTH(H433)=1,"Janvier",IF(MONTH(H433)=2,"Février",IF(MONTH(H433)=3,"Mars",IF(MONTH(H433)=4,"Avril",IF(MONTH(H433)=5,"Mai",IF(MONTH(H433)=6,"Juin",IF(MONTH(H433)=7,"Juillet",IF(MONTH(H433)=8,"Août",IF(MONTH(H433)=9,"Septembre",IF(MONTH(H433)=10,"Octobre",IF(MONTH(H433)=11,"Novembre",IF(MONTH(H433)=12,"Décembre")))))))))))))</f>
        <v/>
      </c>
      <c r="H433" s="36"/>
      <c r="I433" s="37"/>
      <c r="J433" s="37"/>
      <c r="K433" s="37"/>
      <c r="L433" s="38"/>
      <c r="M433" s="39"/>
      <c r="N433" s="40"/>
      <c r="O433" s="41"/>
      <c r="P433" s="43"/>
    </row>
    <row r="434" customFormat="false" ht="15" hidden="false" customHeight="true" outlineLevel="0" collapsed="false">
      <c r="A434" s="30" t="n">
        <v>15433</v>
      </c>
      <c r="B434" s="31"/>
      <c r="C434" s="32" t="str">
        <f aca="false">IF(B434="","",CONCATENATE(B434,"-",D434))</f>
        <v/>
      </c>
      <c r="D434" s="33" t="str">
        <f aca="false">IF(B434="","",IFERROR(VLOOKUP(B434,MATRICEIMMAT,2,0),"inconnu"))</f>
        <v/>
      </c>
      <c r="E434" s="34"/>
      <c r="F434" s="35" t="str">
        <f aca="false">IF(B434="","",IFERROR(VLOOKUP(B434,MATRICEIMMAT,3,0),"inconnu"))</f>
        <v/>
      </c>
      <c r="G434" s="33" t="str">
        <f aca="false">IF(ISBLANK(H434),"",IF(MONTH(H434)=1,"Janvier",IF(MONTH(H434)=2,"Février",IF(MONTH(H434)=3,"Mars",IF(MONTH(H434)=4,"Avril",IF(MONTH(H434)=5,"Mai",IF(MONTH(H434)=6,"Juin",IF(MONTH(H434)=7,"Juillet",IF(MONTH(H434)=8,"Août",IF(MONTH(H434)=9,"Septembre",IF(MONTH(H434)=10,"Octobre",IF(MONTH(H434)=11,"Novembre",IF(MONTH(H434)=12,"Décembre")))))))))))))</f>
        <v/>
      </c>
      <c r="H434" s="36"/>
      <c r="I434" s="37"/>
      <c r="J434" s="37"/>
      <c r="K434" s="37"/>
      <c r="L434" s="38"/>
      <c r="M434" s="39"/>
      <c r="N434" s="40"/>
      <c r="O434" s="41"/>
      <c r="P434" s="43"/>
    </row>
    <row r="435" customFormat="false" ht="15" hidden="false" customHeight="true" outlineLevel="0" collapsed="false">
      <c r="A435" s="30" t="n">
        <v>15434</v>
      </c>
      <c r="B435" s="31"/>
      <c r="C435" s="32" t="str">
        <f aca="false">IF(B435="","",CONCATENATE(B435,"-",D435))</f>
        <v/>
      </c>
      <c r="D435" s="33" t="str">
        <f aca="false">IF(B435="","",IFERROR(VLOOKUP(B435,MATRICEIMMAT,2,0),"inconnu"))</f>
        <v/>
      </c>
      <c r="E435" s="34"/>
      <c r="F435" s="35" t="str">
        <f aca="false">IF(B435="","",IFERROR(VLOOKUP(B435,MATRICEIMMAT,3,0),"inconnu"))</f>
        <v/>
      </c>
      <c r="G435" s="33" t="str">
        <f aca="false">IF(ISBLANK(H435),"",IF(MONTH(H435)=1,"Janvier",IF(MONTH(H435)=2,"Février",IF(MONTH(H435)=3,"Mars",IF(MONTH(H435)=4,"Avril",IF(MONTH(H435)=5,"Mai",IF(MONTH(H435)=6,"Juin",IF(MONTH(H435)=7,"Juillet",IF(MONTH(H435)=8,"Août",IF(MONTH(H435)=9,"Septembre",IF(MONTH(H435)=10,"Octobre",IF(MONTH(H435)=11,"Novembre",IF(MONTH(H435)=12,"Décembre")))))))))))))</f>
        <v/>
      </c>
      <c r="H435" s="36"/>
      <c r="I435" s="37"/>
      <c r="J435" s="37"/>
      <c r="K435" s="37"/>
      <c r="L435" s="38"/>
      <c r="M435" s="39"/>
      <c r="N435" s="40"/>
      <c r="O435" s="41"/>
      <c r="P435" s="43"/>
    </row>
    <row r="436" customFormat="false" ht="15" hidden="false" customHeight="true" outlineLevel="0" collapsed="false">
      <c r="A436" s="30" t="n">
        <v>15435</v>
      </c>
      <c r="B436" s="31"/>
      <c r="C436" s="32" t="str">
        <f aca="false">IF(B436="","",CONCATENATE(B436,"-",D436))</f>
        <v/>
      </c>
      <c r="D436" s="33" t="str">
        <f aca="false">IF(B436="","",IFERROR(VLOOKUP(B436,MATRICEIMMAT,2,0),"inconnu"))</f>
        <v/>
      </c>
      <c r="E436" s="34"/>
      <c r="F436" s="35" t="str">
        <f aca="false">IF(B436="","",IFERROR(VLOOKUP(B436,MATRICEIMMAT,3,0),"inconnu"))</f>
        <v/>
      </c>
      <c r="G436" s="33" t="str">
        <f aca="false">IF(ISBLANK(H436),"",IF(MONTH(H436)=1,"Janvier",IF(MONTH(H436)=2,"Février",IF(MONTH(H436)=3,"Mars",IF(MONTH(H436)=4,"Avril",IF(MONTH(H436)=5,"Mai",IF(MONTH(H436)=6,"Juin",IF(MONTH(H436)=7,"Juillet",IF(MONTH(H436)=8,"Août",IF(MONTH(H436)=9,"Septembre",IF(MONTH(H436)=10,"Octobre",IF(MONTH(H436)=11,"Novembre",IF(MONTH(H436)=12,"Décembre")))))))))))))</f>
        <v/>
      </c>
      <c r="H436" s="36"/>
      <c r="I436" s="37"/>
      <c r="J436" s="37"/>
      <c r="K436" s="37"/>
      <c r="L436" s="38"/>
      <c r="M436" s="39"/>
      <c r="N436" s="40"/>
      <c r="O436" s="41"/>
      <c r="P436" s="43"/>
    </row>
    <row r="437" customFormat="false" ht="15" hidden="false" customHeight="true" outlineLevel="0" collapsed="false">
      <c r="A437" s="30" t="n">
        <v>15436</v>
      </c>
      <c r="B437" s="31"/>
      <c r="C437" s="32" t="str">
        <f aca="false">IF(B437="","",CONCATENATE(B437,"-",D437))</f>
        <v/>
      </c>
      <c r="D437" s="33" t="str">
        <f aca="false">IF(B437="","",IFERROR(VLOOKUP(B437,MATRICEIMMAT,2,0),"inconnu"))</f>
        <v/>
      </c>
      <c r="E437" s="34"/>
      <c r="F437" s="35" t="str">
        <f aca="false">IF(B437="","",IFERROR(VLOOKUP(B437,MATRICEIMMAT,3,0),"inconnu"))</f>
        <v/>
      </c>
      <c r="G437" s="33" t="str">
        <f aca="false">IF(ISBLANK(H437),"",IF(MONTH(H437)=1,"Janvier",IF(MONTH(H437)=2,"Février",IF(MONTH(H437)=3,"Mars",IF(MONTH(H437)=4,"Avril",IF(MONTH(H437)=5,"Mai",IF(MONTH(H437)=6,"Juin",IF(MONTH(H437)=7,"Juillet",IF(MONTH(H437)=8,"Août",IF(MONTH(H437)=9,"Septembre",IF(MONTH(H437)=10,"Octobre",IF(MONTH(H437)=11,"Novembre",IF(MONTH(H437)=12,"Décembre")))))))))))))</f>
        <v/>
      </c>
      <c r="H437" s="36"/>
      <c r="I437" s="37"/>
      <c r="J437" s="37"/>
      <c r="K437" s="37"/>
      <c r="L437" s="38"/>
      <c r="M437" s="39"/>
      <c r="N437" s="40"/>
      <c r="O437" s="41"/>
      <c r="P437" s="43"/>
    </row>
    <row r="438" customFormat="false" ht="15" hidden="false" customHeight="true" outlineLevel="0" collapsed="false">
      <c r="A438" s="30" t="n">
        <v>15437</v>
      </c>
      <c r="B438" s="31"/>
      <c r="C438" s="32" t="str">
        <f aca="false">IF(B438="","",CONCATENATE(B438,"-",D438))</f>
        <v/>
      </c>
      <c r="D438" s="33" t="str">
        <f aca="false">IF(B438="","",IFERROR(VLOOKUP(B438,MATRICEIMMAT,2,0),"inconnu"))</f>
        <v/>
      </c>
      <c r="E438" s="34"/>
      <c r="F438" s="35" t="str">
        <f aca="false">IF(B438="","",IFERROR(VLOOKUP(B438,MATRICEIMMAT,3,0),"inconnu"))</f>
        <v/>
      </c>
      <c r="G438" s="33" t="str">
        <f aca="false">IF(ISBLANK(H438),"",IF(MONTH(H438)=1,"Janvier",IF(MONTH(H438)=2,"Février",IF(MONTH(H438)=3,"Mars",IF(MONTH(H438)=4,"Avril",IF(MONTH(H438)=5,"Mai",IF(MONTH(H438)=6,"Juin",IF(MONTH(H438)=7,"Juillet",IF(MONTH(H438)=8,"Août",IF(MONTH(H438)=9,"Septembre",IF(MONTH(H438)=10,"Octobre",IF(MONTH(H438)=11,"Novembre",IF(MONTH(H438)=12,"Décembre")))))))))))))</f>
        <v/>
      </c>
      <c r="H438" s="36"/>
      <c r="I438" s="37"/>
      <c r="J438" s="37"/>
      <c r="K438" s="37"/>
      <c r="L438" s="38"/>
      <c r="M438" s="39"/>
      <c r="N438" s="40"/>
      <c r="O438" s="41"/>
      <c r="P438" s="43"/>
    </row>
    <row r="439" customFormat="false" ht="15" hidden="false" customHeight="true" outlineLevel="0" collapsed="false">
      <c r="A439" s="30" t="n">
        <v>15438</v>
      </c>
      <c r="B439" s="31"/>
      <c r="C439" s="32" t="str">
        <f aca="false">IF(B439="","",CONCATENATE(B439,"-",D439))</f>
        <v/>
      </c>
      <c r="D439" s="33" t="str">
        <f aca="false">IF(B439="","",IFERROR(VLOOKUP(B439,MATRICEIMMAT,2,0),"inconnu"))</f>
        <v/>
      </c>
      <c r="E439" s="34"/>
      <c r="F439" s="35" t="str">
        <f aca="false">IF(B439="","",IFERROR(VLOOKUP(B439,MATRICEIMMAT,3,0),"inconnu"))</f>
        <v/>
      </c>
      <c r="G439" s="33" t="str">
        <f aca="false">IF(ISBLANK(H439),"",IF(MONTH(H439)=1,"Janvier",IF(MONTH(H439)=2,"Février",IF(MONTH(H439)=3,"Mars",IF(MONTH(H439)=4,"Avril",IF(MONTH(H439)=5,"Mai",IF(MONTH(H439)=6,"Juin",IF(MONTH(H439)=7,"Juillet",IF(MONTH(H439)=8,"Août",IF(MONTH(H439)=9,"Septembre",IF(MONTH(H439)=10,"Octobre",IF(MONTH(H439)=11,"Novembre",IF(MONTH(H439)=12,"Décembre")))))))))))))</f>
        <v/>
      </c>
      <c r="H439" s="36"/>
      <c r="I439" s="37"/>
      <c r="J439" s="37"/>
      <c r="K439" s="37"/>
      <c r="L439" s="38"/>
      <c r="M439" s="39"/>
      <c r="N439" s="40"/>
      <c r="O439" s="41"/>
      <c r="P439" s="43"/>
    </row>
    <row r="440" customFormat="false" ht="15" hidden="false" customHeight="true" outlineLevel="0" collapsed="false">
      <c r="A440" s="30" t="n">
        <v>15439</v>
      </c>
      <c r="B440" s="31"/>
      <c r="C440" s="32" t="str">
        <f aca="false">IF(B440="","",CONCATENATE(B440,"-",D440))</f>
        <v/>
      </c>
      <c r="D440" s="33" t="str">
        <f aca="false">IF(B440="","",IFERROR(VLOOKUP(B440,MATRICEIMMAT,2,0),"inconnu"))</f>
        <v/>
      </c>
      <c r="E440" s="34"/>
      <c r="F440" s="35" t="str">
        <f aca="false">IF(B440="","",IFERROR(VLOOKUP(B440,MATRICEIMMAT,3,0),"inconnu"))</f>
        <v/>
      </c>
      <c r="G440" s="33" t="str">
        <f aca="false">IF(ISBLANK(H440),"",IF(MONTH(H440)=1,"Janvier",IF(MONTH(H440)=2,"Février",IF(MONTH(H440)=3,"Mars",IF(MONTH(H440)=4,"Avril",IF(MONTH(H440)=5,"Mai",IF(MONTH(H440)=6,"Juin",IF(MONTH(H440)=7,"Juillet",IF(MONTH(H440)=8,"Août",IF(MONTH(H440)=9,"Septembre",IF(MONTH(H440)=10,"Octobre",IF(MONTH(H440)=11,"Novembre",IF(MONTH(H440)=12,"Décembre")))))))))))))</f>
        <v/>
      </c>
      <c r="H440" s="36"/>
      <c r="I440" s="37"/>
      <c r="J440" s="37"/>
      <c r="K440" s="37"/>
      <c r="L440" s="38"/>
      <c r="M440" s="39"/>
      <c r="N440" s="40"/>
      <c r="O440" s="41"/>
      <c r="P440" s="43"/>
    </row>
    <row r="441" customFormat="false" ht="15" hidden="false" customHeight="true" outlineLevel="0" collapsed="false">
      <c r="A441" s="30" t="n">
        <v>15440</v>
      </c>
      <c r="B441" s="31"/>
      <c r="C441" s="32" t="str">
        <f aca="false">IF(B441="","",CONCATENATE(B441,"-",D441))</f>
        <v/>
      </c>
      <c r="D441" s="33" t="str">
        <f aca="false">IF(B441="","",IFERROR(VLOOKUP(B441,MATRICEIMMAT,2,0),"inconnu"))</f>
        <v/>
      </c>
      <c r="E441" s="34"/>
      <c r="F441" s="35" t="str">
        <f aca="false">IF(B441="","",IFERROR(VLOOKUP(B441,MATRICEIMMAT,3,0),"inconnu"))</f>
        <v/>
      </c>
      <c r="G441" s="33" t="str">
        <f aca="false">IF(ISBLANK(H441),"",IF(MONTH(H441)=1,"Janvier",IF(MONTH(H441)=2,"Février",IF(MONTH(H441)=3,"Mars",IF(MONTH(H441)=4,"Avril",IF(MONTH(H441)=5,"Mai",IF(MONTH(H441)=6,"Juin",IF(MONTH(H441)=7,"Juillet",IF(MONTH(H441)=8,"Août",IF(MONTH(H441)=9,"Septembre",IF(MONTH(H441)=10,"Octobre",IF(MONTH(H441)=11,"Novembre",IF(MONTH(H441)=12,"Décembre")))))))))))))</f>
        <v/>
      </c>
      <c r="H441" s="36"/>
      <c r="I441" s="37"/>
      <c r="J441" s="37"/>
      <c r="K441" s="37"/>
      <c r="L441" s="38"/>
      <c r="M441" s="39"/>
      <c r="N441" s="40"/>
      <c r="O441" s="41"/>
      <c r="P441" s="43"/>
    </row>
    <row r="442" customFormat="false" ht="15" hidden="false" customHeight="true" outlineLevel="0" collapsed="false">
      <c r="A442" s="30" t="n">
        <v>15441</v>
      </c>
      <c r="B442" s="31"/>
      <c r="C442" s="32" t="str">
        <f aca="false">IF(B442="","",CONCATENATE(B442,"-",D442))</f>
        <v/>
      </c>
      <c r="D442" s="33" t="str">
        <f aca="false">IF(B442="","",IFERROR(VLOOKUP(B442,MATRICEIMMAT,2,0),"inconnu"))</f>
        <v/>
      </c>
      <c r="E442" s="34"/>
      <c r="F442" s="35" t="str">
        <f aca="false">IF(B442="","",IFERROR(VLOOKUP(B442,MATRICEIMMAT,3,0),"inconnu"))</f>
        <v/>
      </c>
      <c r="G442" s="33" t="str">
        <f aca="false">IF(ISBLANK(H442),"",IF(MONTH(H442)=1,"Janvier",IF(MONTH(H442)=2,"Février",IF(MONTH(H442)=3,"Mars",IF(MONTH(H442)=4,"Avril",IF(MONTH(H442)=5,"Mai",IF(MONTH(H442)=6,"Juin",IF(MONTH(H442)=7,"Juillet",IF(MONTH(H442)=8,"Août",IF(MONTH(H442)=9,"Septembre",IF(MONTH(H442)=10,"Octobre",IF(MONTH(H442)=11,"Novembre",IF(MONTH(H442)=12,"Décembre")))))))))))))</f>
        <v/>
      </c>
      <c r="H442" s="36"/>
      <c r="I442" s="37"/>
      <c r="J442" s="37"/>
      <c r="K442" s="37"/>
      <c r="L442" s="38"/>
      <c r="M442" s="39"/>
      <c r="N442" s="40"/>
      <c r="O442" s="41"/>
      <c r="P442" s="43"/>
    </row>
    <row r="443" customFormat="false" ht="15" hidden="false" customHeight="true" outlineLevel="0" collapsed="false">
      <c r="A443" s="30" t="n">
        <v>15442</v>
      </c>
      <c r="B443" s="31"/>
      <c r="C443" s="32" t="str">
        <f aca="false">IF(B443="","",CONCATENATE(B443,"-",D443))</f>
        <v/>
      </c>
      <c r="D443" s="33" t="str">
        <f aca="false">IF(B443="","",IFERROR(VLOOKUP(B443,MATRICEIMMAT,2,0),"inconnu"))</f>
        <v/>
      </c>
      <c r="E443" s="34"/>
      <c r="F443" s="35" t="str">
        <f aca="false">IF(B443="","",IFERROR(VLOOKUP(B443,MATRICEIMMAT,3,0),"inconnu"))</f>
        <v/>
      </c>
      <c r="G443" s="33" t="str">
        <f aca="false">IF(ISBLANK(H443),"",IF(MONTH(H443)=1,"Janvier",IF(MONTH(H443)=2,"Février",IF(MONTH(H443)=3,"Mars",IF(MONTH(H443)=4,"Avril",IF(MONTH(H443)=5,"Mai",IF(MONTH(H443)=6,"Juin",IF(MONTH(H443)=7,"Juillet",IF(MONTH(H443)=8,"Août",IF(MONTH(H443)=9,"Septembre",IF(MONTH(H443)=10,"Octobre",IF(MONTH(H443)=11,"Novembre",IF(MONTH(H443)=12,"Décembre")))))))))))))</f>
        <v/>
      </c>
      <c r="H443" s="36"/>
      <c r="I443" s="37"/>
      <c r="J443" s="37"/>
      <c r="K443" s="37"/>
      <c r="L443" s="38"/>
      <c r="M443" s="39"/>
      <c r="N443" s="40"/>
      <c r="O443" s="41"/>
      <c r="P443" s="43"/>
    </row>
    <row r="444" customFormat="false" ht="15" hidden="false" customHeight="true" outlineLevel="0" collapsed="false">
      <c r="A444" s="30" t="n">
        <v>15443</v>
      </c>
      <c r="B444" s="31"/>
      <c r="C444" s="32" t="str">
        <f aca="false">IF(B444="","",CONCATENATE(B444,"-",D444))</f>
        <v/>
      </c>
      <c r="D444" s="33" t="str">
        <f aca="false">IF(B444="","",IFERROR(VLOOKUP(B444,MATRICEIMMAT,2,0),"inconnu"))</f>
        <v/>
      </c>
      <c r="E444" s="34"/>
      <c r="F444" s="35" t="str">
        <f aca="false">IF(B444="","",IFERROR(VLOOKUP(B444,MATRICEIMMAT,3,0),"inconnu"))</f>
        <v/>
      </c>
      <c r="G444" s="33" t="str">
        <f aca="false">IF(ISBLANK(H444),"",IF(MONTH(H444)=1,"Janvier",IF(MONTH(H444)=2,"Février",IF(MONTH(H444)=3,"Mars",IF(MONTH(H444)=4,"Avril",IF(MONTH(H444)=5,"Mai",IF(MONTH(H444)=6,"Juin",IF(MONTH(H444)=7,"Juillet",IF(MONTH(H444)=8,"Août",IF(MONTH(H444)=9,"Septembre",IF(MONTH(H444)=10,"Octobre",IF(MONTH(H444)=11,"Novembre",IF(MONTH(H444)=12,"Décembre")))))))))))))</f>
        <v/>
      </c>
      <c r="H444" s="36"/>
      <c r="I444" s="37"/>
      <c r="J444" s="37"/>
      <c r="K444" s="37"/>
      <c r="L444" s="38"/>
      <c r="M444" s="39"/>
      <c r="N444" s="40"/>
      <c r="O444" s="41"/>
      <c r="P444" s="43"/>
    </row>
    <row r="445" customFormat="false" ht="15" hidden="false" customHeight="true" outlineLevel="0" collapsed="false">
      <c r="A445" s="30" t="n">
        <v>15444</v>
      </c>
      <c r="B445" s="31"/>
      <c r="C445" s="32" t="str">
        <f aca="false">IF(B445="","",CONCATENATE(B445,"-",D445))</f>
        <v/>
      </c>
      <c r="D445" s="33" t="str">
        <f aca="false">IF(B445="","",IFERROR(VLOOKUP(B445,MATRICEIMMAT,2,0),"inconnu"))</f>
        <v/>
      </c>
      <c r="E445" s="34"/>
      <c r="F445" s="35" t="str">
        <f aca="false">IF(B445="","",IFERROR(VLOOKUP(B445,MATRICEIMMAT,3,0),"inconnu"))</f>
        <v/>
      </c>
      <c r="G445" s="33" t="str">
        <f aca="false">IF(ISBLANK(H445),"",IF(MONTH(H445)=1,"Janvier",IF(MONTH(H445)=2,"Février",IF(MONTH(H445)=3,"Mars",IF(MONTH(H445)=4,"Avril",IF(MONTH(H445)=5,"Mai",IF(MONTH(H445)=6,"Juin",IF(MONTH(H445)=7,"Juillet",IF(MONTH(H445)=8,"Août",IF(MONTH(H445)=9,"Septembre",IF(MONTH(H445)=10,"Octobre",IF(MONTH(H445)=11,"Novembre",IF(MONTH(H445)=12,"Décembre")))))))))))))</f>
        <v/>
      </c>
      <c r="H445" s="36"/>
      <c r="I445" s="37"/>
      <c r="J445" s="37"/>
      <c r="K445" s="37"/>
      <c r="L445" s="38"/>
      <c r="M445" s="39"/>
      <c r="N445" s="40"/>
      <c r="O445" s="41"/>
      <c r="P445" s="43"/>
    </row>
    <row r="446" customFormat="false" ht="15" hidden="false" customHeight="true" outlineLevel="0" collapsed="false">
      <c r="A446" s="30" t="n">
        <v>15445</v>
      </c>
      <c r="B446" s="31"/>
      <c r="C446" s="32" t="str">
        <f aca="false">IF(B446="","",CONCATENATE(B446,"-",D446))</f>
        <v/>
      </c>
      <c r="D446" s="33" t="str">
        <f aca="false">IF(B446="","",IFERROR(VLOOKUP(B446,MATRICEIMMAT,2,0),"inconnu"))</f>
        <v/>
      </c>
      <c r="E446" s="34"/>
      <c r="F446" s="35" t="str">
        <f aca="false">IF(B446="","",IFERROR(VLOOKUP(B446,MATRICEIMMAT,3,0),"inconnu"))</f>
        <v/>
      </c>
      <c r="G446" s="33" t="str">
        <f aca="false">IF(ISBLANK(H446),"",IF(MONTH(H446)=1,"Janvier",IF(MONTH(H446)=2,"Février",IF(MONTH(H446)=3,"Mars",IF(MONTH(H446)=4,"Avril",IF(MONTH(H446)=5,"Mai",IF(MONTH(H446)=6,"Juin",IF(MONTH(H446)=7,"Juillet",IF(MONTH(H446)=8,"Août",IF(MONTH(H446)=9,"Septembre",IF(MONTH(H446)=10,"Octobre",IF(MONTH(H446)=11,"Novembre",IF(MONTH(H446)=12,"Décembre")))))))))))))</f>
        <v/>
      </c>
      <c r="H446" s="36"/>
      <c r="I446" s="37"/>
      <c r="J446" s="37"/>
      <c r="K446" s="37"/>
      <c r="L446" s="38"/>
      <c r="M446" s="39"/>
      <c r="N446" s="40"/>
      <c r="O446" s="41"/>
      <c r="P446" s="43"/>
    </row>
    <row r="447" customFormat="false" ht="15" hidden="false" customHeight="true" outlineLevel="0" collapsed="false">
      <c r="A447" s="30" t="n">
        <v>15446</v>
      </c>
      <c r="B447" s="31"/>
      <c r="C447" s="32" t="str">
        <f aca="false">IF(B447="","",CONCATENATE(B447,"-",D447))</f>
        <v/>
      </c>
      <c r="D447" s="33" t="str">
        <f aca="false">IF(B447="","",IFERROR(VLOOKUP(B447,MATRICEIMMAT,2,0),"inconnu"))</f>
        <v/>
      </c>
      <c r="E447" s="34"/>
      <c r="F447" s="35" t="str">
        <f aca="false">IF(B447="","",IFERROR(VLOOKUP(B447,MATRICEIMMAT,3,0),"inconnu"))</f>
        <v/>
      </c>
      <c r="G447" s="33" t="str">
        <f aca="false">IF(ISBLANK(H447),"",IF(MONTH(H447)=1,"Janvier",IF(MONTH(H447)=2,"Février",IF(MONTH(H447)=3,"Mars",IF(MONTH(H447)=4,"Avril",IF(MONTH(H447)=5,"Mai",IF(MONTH(H447)=6,"Juin",IF(MONTH(H447)=7,"Juillet",IF(MONTH(H447)=8,"Août",IF(MONTH(H447)=9,"Septembre",IF(MONTH(H447)=10,"Octobre",IF(MONTH(H447)=11,"Novembre",IF(MONTH(H447)=12,"Décembre")))))))))))))</f>
        <v/>
      </c>
      <c r="H447" s="36"/>
      <c r="I447" s="37"/>
      <c r="J447" s="37"/>
      <c r="K447" s="37"/>
      <c r="L447" s="38"/>
      <c r="M447" s="39"/>
      <c r="N447" s="40"/>
      <c r="O447" s="41"/>
      <c r="P447" s="43"/>
    </row>
    <row r="448" customFormat="false" ht="15" hidden="false" customHeight="true" outlineLevel="0" collapsed="false">
      <c r="A448" s="30" t="n">
        <v>15447</v>
      </c>
      <c r="B448" s="31"/>
      <c r="C448" s="32" t="str">
        <f aca="false">IF(B448="","",CONCATENATE(B448,"-",D448))</f>
        <v/>
      </c>
      <c r="D448" s="33" t="str">
        <f aca="false">IF(B448="","",IFERROR(VLOOKUP(B448,MATRICEIMMAT,2,0),"inconnu"))</f>
        <v/>
      </c>
      <c r="E448" s="34"/>
      <c r="F448" s="35" t="str">
        <f aca="false">IF(B448="","",IFERROR(VLOOKUP(B448,MATRICEIMMAT,3,0),"inconnu"))</f>
        <v/>
      </c>
      <c r="G448" s="33" t="str">
        <f aca="false">IF(ISBLANK(H448),"",IF(MONTH(H448)=1,"Janvier",IF(MONTH(H448)=2,"Février",IF(MONTH(H448)=3,"Mars",IF(MONTH(H448)=4,"Avril",IF(MONTH(H448)=5,"Mai",IF(MONTH(H448)=6,"Juin",IF(MONTH(H448)=7,"Juillet",IF(MONTH(H448)=8,"Août",IF(MONTH(H448)=9,"Septembre",IF(MONTH(H448)=10,"Octobre",IF(MONTH(H448)=11,"Novembre",IF(MONTH(H448)=12,"Décembre")))))))))))))</f>
        <v/>
      </c>
      <c r="H448" s="36"/>
      <c r="I448" s="37"/>
      <c r="J448" s="37"/>
      <c r="K448" s="37"/>
      <c r="L448" s="38"/>
      <c r="M448" s="39"/>
      <c r="N448" s="40"/>
      <c r="O448" s="41"/>
      <c r="P448" s="43"/>
    </row>
    <row r="449" customFormat="false" ht="15" hidden="false" customHeight="true" outlineLevel="0" collapsed="false">
      <c r="A449" s="30" t="n">
        <v>15448</v>
      </c>
      <c r="B449" s="31"/>
      <c r="C449" s="32" t="str">
        <f aca="false">IF(B449="","",CONCATENATE(B449,"-",D449))</f>
        <v/>
      </c>
      <c r="D449" s="33" t="str">
        <f aca="false">IF(B449="","",IFERROR(VLOOKUP(B449,MATRICEIMMAT,2,0),"inconnu"))</f>
        <v/>
      </c>
      <c r="E449" s="34"/>
      <c r="F449" s="35" t="str">
        <f aca="false">IF(B449="","",IFERROR(VLOOKUP(B449,MATRICEIMMAT,3,0),"inconnu"))</f>
        <v/>
      </c>
      <c r="G449" s="33" t="str">
        <f aca="false">IF(ISBLANK(H449),"",IF(MONTH(H449)=1,"Janvier",IF(MONTH(H449)=2,"Février",IF(MONTH(H449)=3,"Mars",IF(MONTH(H449)=4,"Avril",IF(MONTH(H449)=5,"Mai",IF(MONTH(H449)=6,"Juin",IF(MONTH(H449)=7,"Juillet",IF(MONTH(H449)=8,"Août",IF(MONTH(H449)=9,"Septembre",IF(MONTH(H449)=10,"Octobre",IF(MONTH(H449)=11,"Novembre",IF(MONTH(H449)=12,"Décembre")))))))))))))</f>
        <v/>
      </c>
      <c r="H449" s="36"/>
      <c r="I449" s="37"/>
      <c r="J449" s="37"/>
      <c r="K449" s="37"/>
      <c r="L449" s="38"/>
      <c r="M449" s="39"/>
      <c r="N449" s="40"/>
      <c r="O449" s="41"/>
      <c r="P449" s="43"/>
    </row>
    <row r="450" customFormat="false" ht="15" hidden="false" customHeight="true" outlineLevel="0" collapsed="false">
      <c r="A450" s="30" t="n">
        <v>15449</v>
      </c>
      <c r="B450" s="31"/>
      <c r="C450" s="32" t="str">
        <f aca="false">IF(B450="","",CONCATENATE(B450,"-",D450))</f>
        <v/>
      </c>
      <c r="D450" s="33" t="str">
        <f aca="false">IF(B450="","",IFERROR(VLOOKUP(B450,MATRICEIMMAT,2,0),"inconnu"))</f>
        <v/>
      </c>
      <c r="E450" s="34"/>
      <c r="F450" s="35" t="str">
        <f aca="false">IF(B450="","",IFERROR(VLOOKUP(B450,MATRICEIMMAT,3,0),"inconnu"))</f>
        <v/>
      </c>
      <c r="G450" s="33" t="str">
        <f aca="false">IF(ISBLANK(H450),"",IF(MONTH(H450)=1,"Janvier",IF(MONTH(H450)=2,"Février",IF(MONTH(H450)=3,"Mars",IF(MONTH(H450)=4,"Avril",IF(MONTH(H450)=5,"Mai",IF(MONTH(H450)=6,"Juin",IF(MONTH(H450)=7,"Juillet",IF(MONTH(H450)=8,"Août",IF(MONTH(H450)=9,"Septembre",IF(MONTH(H450)=10,"Octobre",IF(MONTH(H450)=11,"Novembre",IF(MONTH(H450)=12,"Décembre")))))))))))))</f>
        <v/>
      </c>
      <c r="H450" s="36"/>
      <c r="I450" s="37"/>
      <c r="J450" s="37"/>
      <c r="K450" s="37"/>
      <c r="L450" s="38"/>
      <c r="M450" s="39"/>
      <c r="N450" s="40"/>
      <c r="O450" s="41"/>
      <c r="P450" s="43"/>
    </row>
    <row r="451" customFormat="false" ht="15" hidden="false" customHeight="true" outlineLevel="0" collapsed="false">
      <c r="A451" s="30" t="n">
        <v>15450</v>
      </c>
      <c r="B451" s="31"/>
      <c r="C451" s="32" t="str">
        <f aca="false">IF(B451="","",CONCATENATE(B451,"-",D451))</f>
        <v/>
      </c>
      <c r="D451" s="33" t="str">
        <f aca="false">IF(B451="","",IFERROR(VLOOKUP(B451,MATRICEIMMAT,2,0),"inconnu"))</f>
        <v/>
      </c>
      <c r="E451" s="34"/>
      <c r="F451" s="35" t="str">
        <f aca="false">IF(B451="","",IFERROR(VLOOKUP(B451,MATRICEIMMAT,3,0),"inconnu"))</f>
        <v/>
      </c>
      <c r="G451" s="33" t="str">
        <f aca="false">IF(ISBLANK(H451),"",IF(MONTH(H451)=1,"Janvier",IF(MONTH(H451)=2,"Février",IF(MONTH(H451)=3,"Mars",IF(MONTH(H451)=4,"Avril",IF(MONTH(H451)=5,"Mai",IF(MONTH(H451)=6,"Juin",IF(MONTH(H451)=7,"Juillet",IF(MONTH(H451)=8,"Août",IF(MONTH(H451)=9,"Septembre",IF(MONTH(H451)=10,"Octobre",IF(MONTH(H451)=11,"Novembre",IF(MONTH(H451)=12,"Décembre")))))))))))))</f>
        <v/>
      </c>
      <c r="H451" s="36"/>
      <c r="I451" s="37"/>
      <c r="J451" s="37"/>
      <c r="K451" s="37"/>
      <c r="L451" s="38"/>
      <c r="M451" s="39"/>
      <c r="N451" s="40"/>
      <c r="O451" s="41"/>
      <c r="P451" s="43"/>
    </row>
    <row r="452" customFormat="false" ht="15" hidden="false" customHeight="true" outlineLevel="0" collapsed="false">
      <c r="A452" s="30" t="n">
        <v>15451</v>
      </c>
      <c r="B452" s="31"/>
      <c r="C452" s="32" t="str">
        <f aca="false">IF(B452="","",CONCATENATE(B452,"-",D452))</f>
        <v/>
      </c>
      <c r="D452" s="33" t="str">
        <f aca="false">IF(B452="","",IFERROR(VLOOKUP(B452,MATRICEIMMAT,2,0),"inconnu"))</f>
        <v/>
      </c>
      <c r="E452" s="34"/>
      <c r="F452" s="35" t="str">
        <f aca="false">IF(B452="","",IFERROR(VLOOKUP(B452,MATRICEIMMAT,3,0),"inconnu"))</f>
        <v/>
      </c>
      <c r="G452" s="33" t="str">
        <f aca="false">IF(ISBLANK(H452),"",IF(MONTH(H452)=1,"Janvier",IF(MONTH(H452)=2,"Février",IF(MONTH(H452)=3,"Mars",IF(MONTH(H452)=4,"Avril",IF(MONTH(H452)=5,"Mai",IF(MONTH(H452)=6,"Juin",IF(MONTH(H452)=7,"Juillet",IF(MONTH(H452)=8,"Août",IF(MONTH(H452)=9,"Septembre",IF(MONTH(H452)=10,"Octobre",IF(MONTH(H452)=11,"Novembre",IF(MONTH(H452)=12,"Décembre")))))))))))))</f>
        <v/>
      </c>
      <c r="H452" s="36"/>
      <c r="I452" s="37"/>
      <c r="J452" s="37"/>
      <c r="K452" s="37"/>
      <c r="L452" s="38"/>
      <c r="M452" s="39"/>
      <c r="N452" s="40"/>
      <c r="O452" s="41"/>
      <c r="P452" s="43"/>
    </row>
    <row r="453" customFormat="false" ht="15" hidden="false" customHeight="true" outlineLevel="0" collapsed="false">
      <c r="A453" s="30" t="n">
        <v>15452</v>
      </c>
      <c r="B453" s="31"/>
      <c r="C453" s="32" t="str">
        <f aca="false">IF(B453="","",CONCATENATE(B453,"-",D453))</f>
        <v/>
      </c>
      <c r="D453" s="33" t="str">
        <f aca="false">IF(B453="","",IFERROR(VLOOKUP(B453,MATRICEIMMAT,2,0),"inconnu"))</f>
        <v/>
      </c>
      <c r="E453" s="34"/>
      <c r="F453" s="35" t="str">
        <f aca="false">IF(B453="","",IFERROR(VLOOKUP(B453,MATRICEIMMAT,3,0),"inconnu"))</f>
        <v/>
      </c>
      <c r="G453" s="33" t="str">
        <f aca="false">IF(ISBLANK(H453),"",IF(MONTH(H453)=1,"Janvier",IF(MONTH(H453)=2,"Février",IF(MONTH(H453)=3,"Mars",IF(MONTH(H453)=4,"Avril",IF(MONTH(H453)=5,"Mai",IF(MONTH(H453)=6,"Juin",IF(MONTH(H453)=7,"Juillet",IF(MONTH(H453)=8,"Août",IF(MONTH(H453)=9,"Septembre",IF(MONTH(H453)=10,"Octobre",IF(MONTH(H453)=11,"Novembre",IF(MONTH(H453)=12,"Décembre")))))))))))))</f>
        <v/>
      </c>
      <c r="H453" s="36"/>
      <c r="I453" s="37"/>
      <c r="J453" s="37"/>
      <c r="K453" s="37"/>
      <c r="L453" s="38"/>
      <c r="M453" s="39"/>
      <c r="N453" s="40"/>
      <c r="O453" s="41"/>
      <c r="P453" s="43"/>
    </row>
    <row r="454" customFormat="false" ht="15" hidden="false" customHeight="true" outlineLevel="0" collapsed="false">
      <c r="A454" s="30" t="n">
        <v>15453</v>
      </c>
      <c r="B454" s="31"/>
      <c r="C454" s="32" t="str">
        <f aca="false">IF(B454="","",CONCATENATE(B454,"-",D454))</f>
        <v/>
      </c>
      <c r="D454" s="33" t="str">
        <f aca="false">IF(B454="","",IFERROR(VLOOKUP(B454,MATRICEIMMAT,2,0),"inconnu"))</f>
        <v/>
      </c>
      <c r="E454" s="34"/>
      <c r="F454" s="35" t="str">
        <f aca="false">IF(B454="","",IFERROR(VLOOKUP(B454,MATRICEIMMAT,3,0),"inconnu"))</f>
        <v/>
      </c>
      <c r="G454" s="33" t="str">
        <f aca="false">IF(ISBLANK(H454),"",IF(MONTH(H454)=1,"Janvier",IF(MONTH(H454)=2,"Février",IF(MONTH(H454)=3,"Mars",IF(MONTH(H454)=4,"Avril",IF(MONTH(H454)=5,"Mai",IF(MONTH(H454)=6,"Juin",IF(MONTH(H454)=7,"Juillet",IF(MONTH(H454)=8,"Août",IF(MONTH(H454)=9,"Septembre",IF(MONTH(H454)=10,"Octobre",IF(MONTH(H454)=11,"Novembre",IF(MONTH(H454)=12,"Décembre")))))))))))))</f>
        <v/>
      </c>
      <c r="H454" s="36"/>
      <c r="I454" s="37"/>
      <c r="J454" s="37"/>
      <c r="K454" s="37"/>
      <c r="L454" s="38"/>
      <c r="M454" s="39"/>
      <c r="N454" s="40"/>
      <c r="O454" s="41"/>
      <c r="P454" s="43"/>
    </row>
    <row r="455" customFormat="false" ht="15" hidden="false" customHeight="true" outlineLevel="0" collapsed="false">
      <c r="A455" s="30" t="n">
        <v>15454</v>
      </c>
      <c r="B455" s="31"/>
      <c r="C455" s="32" t="str">
        <f aca="false">IF(B455="","",CONCATENATE(B455,"-",D455))</f>
        <v/>
      </c>
      <c r="D455" s="33" t="str">
        <f aca="false">IF(B455="","",IFERROR(VLOOKUP(B455,MATRICEIMMAT,2,0),"inconnu"))</f>
        <v/>
      </c>
      <c r="E455" s="34"/>
      <c r="F455" s="35" t="str">
        <f aca="false">IF(B455="","",IFERROR(VLOOKUP(B455,MATRICEIMMAT,3,0),"inconnu"))</f>
        <v/>
      </c>
      <c r="G455" s="33" t="str">
        <f aca="false">IF(ISBLANK(H455),"",IF(MONTH(H455)=1,"Janvier",IF(MONTH(H455)=2,"Février",IF(MONTH(H455)=3,"Mars",IF(MONTH(H455)=4,"Avril",IF(MONTH(H455)=5,"Mai",IF(MONTH(H455)=6,"Juin",IF(MONTH(H455)=7,"Juillet",IF(MONTH(H455)=8,"Août",IF(MONTH(H455)=9,"Septembre",IF(MONTH(H455)=10,"Octobre",IF(MONTH(H455)=11,"Novembre",IF(MONTH(H455)=12,"Décembre")))))))))))))</f>
        <v/>
      </c>
      <c r="H455" s="36"/>
      <c r="I455" s="37"/>
      <c r="J455" s="37"/>
      <c r="K455" s="37"/>
      <c r="L455" s="38"/>
      <c r="M455" s="39"/>
      <c r="N455" s="40"/>
      <c r="O455" s="41"/>
      <c r="P455" s="43"/>
    </row>
    <row r="456" customFormat="false" ht="15" hidden="false" customHeight="true" outlineLevel="0" collapsed="false">
      <c r="A456" s="30" t="n">
        <v>15455</v>
      </c>
      <c r="B456" s="31"/>
      <c r="C456" s="32" t="str">
        <f aca="false">IF(B456="","",CONCATENATE(B456,"-",D456))</f>
        <v/>
      </c>
      <c r="D456" s="33" t="str">
        <f aca="false">IF(B456="","",IFERROR(VLOOKUP(B456,MATRICEIMMAT,2,0),"inconnu"))</f>
        <v/>
      </c>
      <c r="E456" s="34"/>
      <c r="F456" s="35" t="str">
        <f aca="false">IF(B456="","",IFERROR(VLOOKUP(B456,MATRICEIMMAT,3,0),"inconnu"))</f>
        <v/>
      </c>
      <c r="G456" s="33" t="str">
        <f aca="false">IF(ISBLANK(H456),"",IF(MONTH(H456)=1,"Janvier",IF(MONTH(H456)=2,"Février",IF(MONTH(H456)=3,"Mars",IF(MONTH(H456)=4,"Avril",IF(MONTH(H456)=5,"Mai",IF(MONTH(H456)=6,"Juin",IF(MONTH(H456)=7,"Juillet",IF(MONTH(H456)=8,"Août",IF(MONTH(H456)=9,"Septembre",IF(MONTH(H456)=10,"Octobre",IF(MONTH(H456)=11,"Novembre",IF(MONTH(H456)=12,"Décembre")))))))))))))</f>
        <v/>
      </c>
      <c r="H456" s="36"/>
      <c r="I456" s="37"/>
      <c r="J456" s="37"/>
      <c r="K456" s="37"/>
      <c r="L456" s="38"/>
      <c r="M456" s="39"/>
      <c r="N456" s="40"/>
      <c r="O456" s="41"/>
      <c r="P456" s="43"/>
    </row>
    <row r="457" customFormat="false" ht="15" hidden="false" customHeight="true" outlineLevel="0" collapsed="false">
      <c r="A457" s="30" t="n">
        <v>15456</v>
      </c>
      <c r="B457" s="31"/>
      <c r="C457" s="32" t="str">
        <f aca="false">IF(B457="","",CONCATENATE(B457,"-",D457))</f>
        <v/>
      </c>
      <c r="D457" s="33" t="str">
        <f aca="false">IF(B457="","",IFERROR(VLOOKUP(B457,MATRICEIMMAT,2,0),"inconnu"))</f>
        <v/>
      </c>
      <c r="E457" s="34"/>
      <c r="F457" s="35" t="str">
        <f aca="false">IF(B457="","",IFERROR(VLOOKUP(B457,MATRICEIMMAT,3,0),"inconnu"))</f>
        <v/>
      </c>
      <c r="G457" s="33" t="str">
        <f aca="false">IF(ISBLANK(H457),"",IF(MONTH(H457)=1,"Janvier",IF(MONTH(H457)=2,"Février",IF(MONTH(H457)=3,"Mars",IF(MONTH(H457)=4,"Avril",IF(MONTH(H457)=5,"Mai",IF(MONTH(H457)=6,"Juin",IF(MONTH(H457)=7,"Juillet",IF(MONTH(H457)=8,"Août",IF(MONTH(H457)=9,"Septembre",IF(MONTH(H457)=10,"Octobre",IF(MONTH(H457)=11,"Novembre",IF(MONTH(H457)=12,"Décembre")))))))))))))</f>
        <v/>
      </c>
      <c r="H457" s="36"/>
      <c r="I457" s="37"/>
      <c r="J457" s="37"/>
      <c r="K457" s="37"/>
      <c r="L457" s="38"/>
      <c r="M457" s="39"/>
      <c r="N457" s="40"/>
      <c r="O457" s="41"/>
      <c r="P457" s="43"/>
    </row>
    <row r="458" customFormat="false" ht="15" hidden="false" customHeight="true" outlineLevel="0" collapsed="false">
      <c r="A458" s="30" t="str">
        <f aca="false">IF(B458="","",A457+1)</f>
        <v/>
      </c>
      <c r="B458" s="31"/>
      <c r="C458" s="32" t="str">
        <f aca="false">IF(B458="","",CONCATENATE(B458,"-",D458))</f>
        <v/>
      </c>
      <c r="D458" s="33" t="str">
        <f aca="false">IF(B458="","",IFERROR(VLOOKUP(B458,MATRICEIMMAT,2,0),"inconnu"))</f>
        <v/>
      </c>
      <c r="E458" s="34"/>
      <c r="F458" s="35" t="str">
        <f aca="false">IF(B458="","",IFERROR(VLOOKUP(B458,MATRICEIMMAT,3,0),"inconnu"))</f>
        <v/>
      </c>
      <c r="G458" s="33" t="str">
        <f aca="false">IF(ISBLANK(H458),"",IF(MONTH(H458)=1,"Janvier",IF(MONTH(H458)=2,"Février",IF(MONTH(H458)=3,"Mars",IF(MONTH(H458)=4,"Avril",IF(MONTH(H458)=5,"Mai",IF(MONTH(H458)=6,"Juin",IF(MONTH(H458)=7,"Juillet",IF(MONTH(H458)=8,"Août",IF(MONTH(H458)=9,"Septembre",IF(MONTH(H458)=10,"Octobre",IF(MONTH(H458)=11,"Novembre",IF(MONTH(H458)=12,"Décembre")))))))))))))</f>
        <v/>
      </c>
      <c r="H458" s="36"/>
      <c r="I458" s="37"/>
      <c r="J458" s="37"/>
      <c r="K458" s="37"/>
      <c r="L458" s="38"/>
      <c r="M458" s="39"/>
      <c r="N458" s="40"/>
      <c r="O458" s="41"/>
      <c r="P458" s="43"/>
    </row>
    <row r="459" customFormat="false" ht="15" hidden="false" customHeight="true" outlineLevel="0" collapsed="false">
      <c r="A459" s="30" t="str">
        <f aca="false">IF(B459="","",A458+1)</f>
        <v/>
      </c>
      <c r="B459" s="31"/>
      <c r="C459" s="32" t="str">
        <f aca="false">IF(B459="","",CONCATENATE(B459,"-",D459))</f>
        <v/>
      </c>
      <c r="D459" s="33" t="str">
        <f aca="false">IF(B459="","",IFERROR(VLOOKUP(B459,MATRICEIMMAT,2,0),"inconnu"))</f>
        <v/>
      </c>
      <c r="E459" s="34"/>
      <c r="F459" s="35" t="str">
        <f aca="false">IF(B459="","",IFERROR(VLOOKUP(B459,MATRICEIMMAT,3,0),"inconnu"))</f>
        <v/>
      </c>
      <c r="G459" s="33" t="str">
        <f aca="false">IF(ISBLANK(H459),"",IF(MONTH(H459)=1,"Janvier",IF(MONTH(H459)=2,"Février",IF(MONTH(H459)=3,"Mars",IF(MONTH(H459)=4,"Avril",IF(MONTH(H459)=5,"Mai",IF(MONTH(H459)=6,"Juin",IF(MONTH(H459)=7,"Juillet",IF(MONTH(H459)=8,"Août",IF(MONTH(H459)=9,"Septembre",IF(MONTH(H459)=10,"Octobre",IF(MONTH(H459)=11,"Novembre",IF(MONTH(H459)=12,"Décembre")))))))))))))</f>
        <v/>
      </c>
      <c r="H459" s="36"/>
      <c r="I459" s="37"/>
      <c r="J459" s="37"/>
      <c r="K459" s="37"/>
      <c r="L459" s="38"/>
      <c r="M459" s="39"/>
      <c r="N459" s="40"/>
      <c r="O459" s="41"/>
      <c r="P459" s="43"/>
    </row>
    <row r="460" customFormat="false" ht="15" hidden="false" customHeight="true" outlineLevel="0" collapsed="false">
      <c r="A460" s="30" t="str">
        <f aca="false">IF(B460="","",A459+1)</f>
        <v/>
      </c>
      <c r="B460" s="31"/>
      <c r="C460" s="32" t="str">
        <f aca="false">IF(B460="","",CONCATENATE(B460,"-",D460))</f>
        <v/>
      </c>
      <c r="D460" s="33" t="str">
        <f aca="false">IF(B460="","",IFERROR(VLOOKUP(B460,MATRICEIMMAT,2,0),"inconnu"))</f>
        <v/>
      </c>
      <c r="E460" s="34"/>
      <c r="F460" s="35" t="str">
        <f aca="false">IF(B460="","",IFERROR(VLOOKUP(B460,MATRICEIMMAT,3,0),"inconnu"))</f>
        <v/>
      </c>
      <c r="G460" s="33" t="str">
        <f aca="false">IF(ISBLANK(H460),"",IF(MONTH(H460)=1,"Janvier",IF(MONTH(H460)=2,"Février",IF(MONTH(H460)=3,"Mars",IF(MONTH(H460)=4,"Avril",IF(MONTH(H460)=5,"Mai",IF(MONTH(H460)=6,"Juin",IF(MONTH(H460)=7,"Juillet",IF(MONTH(H460)=8,"Août",IF(MONTH(H460)=9,"Septembre",IF(MONTH(H460)=10,"Octobre",IF(MONTH(H460)=11,"Novembre",IF(MONTH(H460)=12,"Décembre")))))))))))))</f>
        <v/>
      </c>
      <c r="H460" s="36"/>
      <c r="I460" s="37"/>
      <c r="J460" s="37"/>
      <c r="K460" s="37"/>
      <c r="L460" s="38"/>
      <c r="M460" s="39"/>
      <c r="N460" s="40"/>
      <c r="O460" s="41"/>
      <c r="P460" s="43"/>
    </row>
    <row r="461" customFormat="false" ht="15" hidden="false" customHeight="true" outlineLevel="0" collapsed="false">
      <c r="A461" s="30" t="str">
        <f aca="false">IF(B461="","",A460+1)</f>
        <v/>
      </c>
      <c r="B461" s="31"/>
      <c r="C461" s="32" t="str">
        <f aca="false">IF(B461="","",CONCATENATE(B461,"-",D461))</f>
        <v/>
      </c>
      <c r="D461" s="33" t="str">
        <f aca="false">IF(B461="","",IFERROR(VLOOKUP(B461,MATRICEIMMAT,2,0),"inconnu"))</f>
        <v/>
      </c>
      <c r="E461" s="34"/>
      <c r="F461" s="35" t="str">
        <f aca="false">IF(B461="","",IFERROR(VLOOKUP(B461,MATRICEIMMAT,3,0),"inconnu"))</f>
        <v/>
      </c>
      <c r="G461" s="33" t="str">
        <f aca="false">IF(ISBLANK(H461),"",IF(MONTH(H461)=1,"Janvier",IF(MONTH(H461)=2,"Février",IF(MONTH(H461)=3,"Mars",IF(MONTH(H461)=4,"Avril",IF(MONTH(H461)=5,"Mai",IF(MONTH(H461)=6,"Juin",IF(MONTH(H461)=7,"Juillet",IF(MONTH(H461)=8,"Août",IF(MONTH(H461)=9,"Septembre",IF(MONTH(H461)=10,"Octobre",IF(MONTH(H461)=11,"Novembre",IF(MONTH(H461)=12,"Décembre")))))))))))))</f>
        <v/>
      </c>
      <c r="H461" s="36"/>
      <c r="I461" s="37"/>
      <c r="J461" s="37"/>
      <c r="K461" s="37"/>
      <c r="L461" s="38"/>
      <c r="M461" s="39"/>
      <c r="N461" s="40"/>
      <c r="O461" s="41"/>
      <c r="P461" s="43"/>
    </row>
    <row r="462" customFormat="false" ht="15" hidden="false" customHeight="true" outlineLevel="0" collapsed="false">
      <c r="A462" s="30" t="str">
        <f aca="false">IF(B462="","",A461+1)</f>
        <v/>
      </c>
      <c r="B462" s="31"/>
      <c r="C462" s="32" t="str">
        <f aca="false">IF(B462="","",CONCATENATE(B462,"-",D462))</f>
        <v/>
      </c>
      <c r="D462" s="33" t="str">
        <f aca="false">IF(B462="","",IFERROR(VLOOKUP(B462,MATRICEIMMAT,2,0),"inconnu"))</f>
        <v/>
      </c>
      <c r="E462" s="34"/>
      <c r="F462" s="35" t="str">
        <f aca="false">IF(B462="","",IFERROR(VLOOKUP(B462,MATRICEIMMAT,3,0),"inconnu"))</f>
        <v/>
      </c>
      <c r="G462" s="33" t="str">
        <f aca="false">IF(ISBLANK(H462),"",IF(MONTH(H462)=1,"Janvier",IF(MONTH(H462)=2,"Février",IF(MONTH(H462)=3,"Mars",IF(MONTH(H462)=4,"Avril",IF(MONTH(H462)=5,"Mai",IF(MONTH(H462)=6,"Juin",IF(MONTH(H462)=7,"Juillet",IF(MONTH(H462)=8,"Août",IF(MONTH(H462)=9,"Septembre",IF(MONTH(H462)=10,"Octobre",IF(MONTH(H462)=11,"Novembre",IF(MONTH(H462)=12,"Décembre")))))))))))))</f>
        <v/>
      </c>
      <c r="H462" s="36"/>
      <c r="I462" s="37"/>
      <c r="J462" s="37"/>
      <c r="K462" s="37"/>
      <c r="L462" s="38"/>
      <c r="M462" s="39"/>
      <c r="N462" s="40"/>
      <c r="O462" s="41"/>
      <c r="P462" s="43"/>
    </row>
    <row r="463" customFormat="false" ht="15" hidden="false" customHeight="true" outlineLevel="0" collapsed="false">
      <c r="A463" s="30" t="str">
        <f aca="false">IF(B463="","",A462+1)</f>
        <v/>
      </c>
      <c r="B463" s="31"/>
      <c r="C463" s="32" t="str">
        <f aca="false">IF(B463="","",CONCATENATE(B463,"-",D463))</f>
        <v/>
      </c>
      <c r="D463" s="33" t="str">
        <f aca="false">IF(B463="","",IFERROR(VLOOKUP(B463,MATRICEIMMAT,2,0),"inconnu"))</f>
        <v/>
      </c>
      <c r="E463" s="34"/>
      <c r="F463" s="35" t="str">
        <f aca="false">IF(B463="","",IFERROR(VLOOKUP(B463,MATRICEIMMAT,3,0),"inconnu"))</f>
        <v/>
      </c>
      <c r="G463" s="33" t="str">
        <f aca="false">IF(ISBLANK(H463),"",IF(MONTH(H463)=1,"Janvier",IF(MONTH(H463)=2,"Février",IF(MONTH(H463)=3,"Mars",IF(MONTH(H463)=4,"Avril",IF(MONTH(H463)=5,"Mai",IF(MONTH(H463)=6,"Juin",IF(MONTH(H463)=7,"Juillet",IF(MONTH(H463)=8,"Août",IF(MONTH(H463)=9,"Septembre",IF(MONTH(H463)=10,"Octobre",IF(MONTH(H463)=11,"Novembre",IF(MONTH(H463)=12,"Décembre")))))))))))))</f>
        <v/>
      </c>
      <c r="H463" s="36"/>
      <c r="I463" s="37"/>
      <c r="J463" s="37"/>
      <c r="K463" s="37"/>
      <c r="L463" s="47"/>
      <c r="M463" s="39"/>
      <c r="N463" s="40"/>
      <c r="O463" s="41"/>
      <c r="P463" s="43"/>
    </row>
    <row r="464" customFormat="false" ht="15" hidden="false" customHeight="true" outlineLevel="0" collapsed="false">
      <c r="A464" s="30" t="str">
        <f aca="false">IF(B464="","",A463+1)</f>
        <v/>
      </c>
      <c r="B464" s="31"/>
      <c r="C464" s="32" t="str">
        <f aca="false">IF(B464="","",CONCATENATE(B464,"-",D464))</f>
        <v/>
      </c>
      <c r="D464" s="33" t="str">
        <f aca="false">IF(B464="","",IFERROR(VLOOKUP(B464,MATRICEIMMAT,2,0),"inconnu"))</f>
        <v/>
      </c>
      <c r="E464" s="34"/>
      <c r="F464" s="35" t="str">
        <f aca="false">IF(B464="","",IFERROR(VLOOKUP(B464,MATRICEIMMAT,3,0),"inconnu"))</f>
        <v/>
      </c>
      <c r="G464" s="33" t="str">
        <f aca="false">IF(ISBLANK(H464),"",IF(MONTH(H464)=1,"Janvier",IF(MONTH(H464)=2,"Février",IF(MONTH(H464)=3,"Mars",IF(MONTH(H464)=4,"Avril",IF(MONTH(H464)=5,"Mai",IF(MONTH(H464)=6,"Juin",IF(MONTH(H464)=7,"Juillet",IF(MONTH(H464)=8,"Août",IF(MONTH(H464)=9,"Septembre",IF(MONTH(H464)=10,"Octobre",IF(MONTH(H464)=11,"Novembre",IF(MONTH(H464)=12,"Décembre")))))))))))))</f>
        <v/>
      </c>
      <c r="H464" s="36"/>
      <c r="I464" s="37"/>
      <c r="J464" s="37"/>
      <c r="K464" s="37"/>
      <c r="L464" s="38"/>
      <c r="M464" s="39"/>
      <c r="N464" s="40"/>
      <c r="O464" s="41"/>
      <c r="P464" s="43"/>
    </row>
    <row r="465" customFormat="false" ht="15" hidden="false" customHeight="true" outlineLevel="0" collapsed="false">
      <c r="A465" s="30" t="str">
        <f aca="false">IF(B465="","",A464+1)</f>
        <v/>
      </c>
      <c r="B465" s="31"/>
      <c r="C465" s="32" t="str">
        <f aca="false">IF(B465="","",CONCATENATE(B465,"-",D465))</f>
        <v/>
      </c>
      <c r="D465" s="33" t="str">
        <f aca="false">IF(B465="","",IFERROR(VLOOKUP(B465,MATRICEIMMAT,2,0),"inconnu"))</f>
        <v/>
      </c>
      <c r="E465" s="34"/>
      <c r="F465" s="35" t="str">
        <f aca="false">IF(B465="","",IFERROR(VLOOKUP(B465,MATRICEIMMAT,3,0),"inconnu"))</f>
        <v/>
      </c>
      <c r="G465" s="33" t="str">
        <f aca="false">IF(ISBLANK(H465),"",IF(MONTH(H465)=1,"Janvier",IF(MONTH(H465)=2,"Février",IF(MONTH(H465)=3,"Mars",IF(MONTH(H465)=4,"Avril",IF(MONTH(H465)=5,"Mai",IF(MONTH(H465)=6,"Juin",IF(MONTH(H465)=7,"Juillet",IF(MONTH(H465)=8,"Août",IF(MONTH(H465)=9,"Septembre",IF(MONTH(H465)=10,"Octobre",IF(MONTH(H465)=11,"Novembre",IF(MONTH(H465)=12,"Décembre")))))))))))))</f>
        <v/>
      </c>
      <c r="H465" s="36"/>
      <c r="I465" s="37"/>
      <c r="J465" s="37"/>
      <c r="K465" s="37"/>
      <c r="L465" s="38"/>
      <c r="M465" s="39"/>
      <c r="N465" s="40"/>
      <c r="O465" s="41"/>
      <c r="P465" s="43"/>
    </row>
    <row r="466" customFormat="false" ht="15" hidden="false" customHeight="true" outlineLevel="0" collapsed="false">
      <c r="A466" s="30" t="n">
        <v>15465</v>
      </c>
      <c r="B466" s="31"/>
      <c r="C466" s="32" t="str">
        <f aca="false">IF(B466="","",CONCATENATE(B466,"-",D466))</f>
        <v/>
      </c>
      <c r="D466" s="33" t="str">
        <f aca="false">IF(B466="","",IFERROR(VLOOKUP(B466,MATRICEIMMAT,2,0),"inconnu"))</f>
        <v/>
      </c>
      <c r="E466" s="34"/>
      <c r="F466" s="35" t="str">
        <f aca="false">IF(B466="","",IFERROR(VLOOKUP(B466,MATRICEIMMAT,3,0),"inconnu"))</f>
        <v/>
      </c>
      <c r="G466" s="33" t="str">
        <f aca="false">IF(ISBLANK(H466),"",IF(MONTH(H466)=1,"Janvier",IF(MONTH(H466)=2,"Février",IF(MONTH(H466)=3,"Mars",IF(MONTH(H466)=4,"Avril",IF(MONTH(H466)=5,"Mai",IF(MONTH(H466)=6,"Juin",IF(MONTH(H466)=7,"Juillet",IF(MONTH(H466)=8,"Août",IF(MONTH(H466)=9,"Septembre",IF(MONTH(H466)=10,"Octobre",IF(MONTH(H466)=11,"Novembre",IF(MONTH(H466)=12,"Décembre")))))))))))))</f>
        <v/>
      </c>
      <c r="H466" s="36"/>
      <c r="I466" s="37"/>
      <c r="J466" s="37"/>
      <c r="K466" s="37"/>
      <c r="L466" s="38"/>
      <c r="M466" s="39"/>
      <c r="N466" s="40"/>
      <c r="O466" s="41"/>
      <c r="P466" s="43"/>
    </row>
    <row r="467" customFormat="false" ht="15" hidden="false" customHeight="true" outlineLevel="0" collapsed="false">
      <c r="A467" s="30" t="n">
        <v>15466</v>
      </c>
      <c r="B467" s="31"/>
      <c r="C467" s="32" t="str">
        <f aca="false">IF(B467="","",CONCATENATE(B467,"-",D467))</f>
        <v/>
      </c>
      <c r="D467" s="33" t="str">
        <f aca="false">IF(B467="","",IFERROR(VLOOKUP(B467,MATRICEIMMAT,2,0),"inconnu"))</f>
        <v/>
      </c>
      <c r="E467" s="34"/>
      <c r="F467" s="35" t="str">
        <f aca="false">IF(B467="","",IFERROR(VLOOKUP(B467,MATRICEIMMAT,3,0),"inconnu"))</f>
        <v/>
      </c>
      <c r="G467" s="33" t="str">
        <f aca="false">IF(ISBLANK(H467),"",IF(MONTH(H467)=1,"Janvier",IF(MONTH(H467)=2,"Février",IF(MONTH(H467)=3,"Mars",IF(MONTH(H467)=4,"Avril",IF(MONTH(H467)=5,"Mai",IF(MONTH(H467)=6,"Juin",IF(MONTH(H467)=7,"Juillet",IF(MONTH(H467)=8,"Août",IF(MONTH(H467)=9,"Septembre",IF(MONTH(H467)=10,"Octobre",IF(MONTH(H467)=11,"Novembre",IF(MONTH(H467)=12,"Décembre")))))))))))))</f>
        <v/>
      </c>
      <c r="H467" s="36"/>
      <c r="I467" s="37"/>
      <c r="J467" s="37"/>
      <c r="K467" s="37"/>
      <c r="L467" s="38"/>
      <c r="M467" s="39"/>
      <c r="N467" s="40"/>
      <c r="O467" s="41"/>
      <c r="P467" s="43"/>
    </row>
    <row r="468" customFormat="false" ht="15" hidden="false" customHeight="true" outlineLevel="0" collapsed="false">
      <c r="A468" s="30" t="str">
        <f aca="false">IF(B468="","",A467+1)</f>
        <v/>
      </c>
      <c r="B468" s="31"/>
      <c r="C468" s="32" t="str">
        <f aca="false">IF(B468="","",CONCATENATE(B468,"-",D468))</f>
        <v/>
      </c>
      <c r="D468" s="33" t="str">
        <f aca="false">IF(B468="","",IFERROR(VLOOKUP(B468,MATRICEIMMAT,2,0),"inconnu"))</f>
        <v/>
      </c>
      <c r="E468" s="34"/>
      <c r="F468" s="35" t="str">
        <f aca="false">IF(B468="","",IFERROR(VLOOKUP(B468,MATRICEIMMAT,3,0),"inconnu"))</f>
        <v/>
      </c>
      <c r="G468" s="33" t="str">
        <f aca="false">IF(ISBLANK(H468),"",IF(MONTH(H468)=1,"Janvier",IF(MONTH(H468)=2,"Février",IF(MONTH(H468)=3,"Mars",IF(MONTH(H468)=4,"Avril",IF(MONTH(H468)=5,"Mai",IF(MONTH(H468)=6,"Juin",IF(MONTH(H468)=7,"Juillet",IF(MONTH(H468)=8,"Août",IF(MONTH(H468)=9,"Septembre",IF(MONTH(H468)=10,"Octobre",IF(MONTH(H468)=11,"Novembre",IF(MONTH(H468)=12,"Décembre")))))))))))))</f>
        <v/>
      </c>
      <c r="H468" s="36"/>
      <c r="I468" s="37"/>
      <c r="J468" s="37"/>
      <c r="K468" s="37"/>
      <c r="L468" s="38"/>
      <c r="M468" s="39"/>
      <c r="N468" s="40"/>
      <c r="O468" s="41"/>
      <c r="P468" s="43"/>
    </row>
    <row r="469" customFormat="false" ht="15" hidden="false" customHeight="true" outlineLevel="0" collapsed="false">
      <c r="A469" s="30" t="str">
        <f aca="false">IF(B469="","",A468+1)</f>
        <v/>
      </c>
      <c r="B469" s="31"/>
      <c r="C469" s="32" t="str">
        <f aca="false">IF(B469="","",CONCATENATE(B469,"-",D469))</f>
        <v/>
      </c>
      <c r="D469" s="33" t="str">
        <f aca="false">IF(B469="","",IFERROR(VLOOKUP(B469,MATRICEIMMAT,2,0),"inconnu"))</f>
        <v/>
      </c>
      <c r="E469" s="34"/>
      <c r="F469" s="35" t="str">
        <f aca="false">IF(B469="","",IFERROR(VLOOKUP(B469,MATRICEIMMAT,3,0),"inconnu"))</f>
        <v/>
      </c>
      <c r="G469" s="33" t="str">
        <f aca="false">IF(ISBLANK(H469),"",IF(MONTH(H469)=1,"Janvier",IF(MONTH(H469)=2,"Février",IF(MONTH(H469)=3,"Mars",IF(MONTH(H469)=4,"Avril",IF(MONTH(H469)=5,"Mai",IF(MONTH(H469)=6,"Juin",IF(MONTH(H469)=7,"Juillet",IF(MONTH(H469)=8,"Août",IF(MONTH(H469)=9,"Septembre",IF(MONTH(H469)=10,"Octobre",IF(MONTH(H469)=11,"Novembre",IF(MONTH(H469)=12,"Décembre")))))))))))))</f>
        <v/>
      </c>
      <c r="H469" s="36"/>
      <c r="I469" s="37"/>
      <c r="J469" s="37"/>
      <c r="K469" s="37"/>
      <c r="L469" s="38"/>
      <c r="M469" s="39"/>
      <c r="N469" s="40"/>
      <c r="O469" s="41"/>
      <c r="P469" s="43"/>
    </row>
    <row r="470" customFormat="false" ht="15" hidden="false" customHeight="true" outlineLevel="0" collapsed="false">
      <c r="A470" s="30" t="str">
        <f aca="false">IF(B470="","",A469+1)</f>
        <v/>
      </c>
      <c r="B470" s="31"/>
      <c r="C470" s="32" t="str">
        <f aca="false">IF(B470="","",CONCATENATE(B470,"-",D470))</f>
        <v/>
      </c>
      <c r="D470" s="33" t="str">
        <f aca="false">IF(B470="","",IFERROR(VLOOKUP(B470,MATRICEIMMAT,2,0),"inconnu"))</f>
        <v/>
      </c>
      <c r="E470" s="34"/>
      <c r="F470" s="35" t="str">
        <f aca="false">IF(B470="","",IFERROR(VLOOKUP(B470,MATRICEIMMAT,3,0),"inconnu"))</f>
        <v/>
      </c>
      <c r="G470" s="33" t="str">
        <f aca="false">IF(ISBLANK(H470),"",IF(MONTH(H470)=1,"Janvier",IF(MONTH(H470)=2,"Février",IF(MONTH(H470)=3,"Mars",IF(MONTH(H470)=4,"Avril",IF(MONTH(H470)=5,"Mai",IF(MONTH(H470)=6,"Juin",IF(MONTH(H470)=7,"Juillet",IF(MONTH(H470)=8,"Août",IF(MONTH(H470)=9,"Septembre",IF(MONTH(H470)=10,"Octobre",IF(MONTH(H470)=11,"Novembre",IF(MONTH(H470)=12,"Décembre")))))))))))))</f>
        <v/>
      </c>
      <c r="H470" s="36"/>
      <c r="I470" s="37"/>
      <c r="J470" s="37"/>
      <c r="K470" s="37"/>
      <c r="L470" s="38"/>
      <c r="M470" s="39"/>
      <c r="N470" s="40"/>
      <c r="O470" s="41"/>
      <c r="P470" s="43"/>
    </row>
    <row r="471" customFormat="false" ht="15" hidden="false" customHeight="true" outlineLevel="0" collapsed="false">
      <c r="A471" s="30" t="n">
        <v>15470</v>
      </c>
      <c r="B471" s="31"/>
      <c r="C471" s="32" t="str">
        <f aca="false">IF(B471="","",CONCATENATE(B471,"-",D471))</f>
        <v/>
      </c>
      <c r="D471" s="33" t="str">
        <f aca="false">IF(B471="","",IFERROR(VLOOKUP(B471,MATRICEIMMAT,2,0),"inconnu"))</f>
        <v/>
      </c>
      <c r="E471" s="34"/>
      <c r="F471" s="35" t="str">
        <f aca="false">IF(B471="","",IFERROR(VLOOKUP(B471,MATRICEIMMAT,3,0),"inconnu"))</f>
        <v/>
      </c>
      <c r="G471" s="33" t="str">
        <f aca="false">IF(ISBLANK(H471),"",IF(MONTH(H471)=1,"Janvier",IF(MONTH(H471)=2,"Février",IF(MONTH(H471)=3,"Mars",IF(MONTH(H471)=4,"Avril",IF(MONTH(H471)=5,"Mai",IF(MONTH(H471)=6,"Juin",IF(MONTH(H471)=7,"Juillet",IF(MONTH(H471)=8,"Août",IF(MONTH(H471)=9,"Septembre",IF(MONTH(H471)=10,"Octobre",IF(MONTH(H471)=11,"Novembre",IF(MONTH(H471)=12,"Décembre")))))))))))))</f>
        <v/>
      </c>
      <c r="H471" s="36"/>
      <c r="I471" s="37"/>
      <c r="J471" s="37"/>
      <c r="K471" s="37"/>
      <c r="L471" s="38"/>
      <c r="M471" s="39"/>
      <c r="N471" s="40"/>
      <c r="O471" s="41"/>
      <c r="P471" s="43"/>
    </row>
    <row r="472" customFormat="false" ht="15" hidden="false" customHeight="true" outlineLevel="0" collapsed="false">
      <c r="A472" s="30" t="str">
        <f aca="false">IF(B472="","",A471+1)</f>
        <v/>
      </c>
      <c r="B472" s="31"/>
      <c r="C472" s="32" t="str">
        <f aca="false">IF(B472="","",CONCATENATE(B472,"-",D472))</f>
        <v/>
      </c>
      <c r="D472" s="33" t="str">
        <f aca="false">IF(B472="","",IFERROR(VLOOKUP(B472,MATRICEIMMAT,2,0),"inconnu"))</f>
        <v/>
      </c>
      <c r="E472" s="34"/>
      <c r="F472" s="35" t="str">
        <f aca="false">IF(B472="","",IFERROR(VLOOKUP(B472,MATRICEIMMAT,3,0),"inconnu"))</f>
        <v/>
      </c>
      <c r="G472" s="33" t="str">
        <f aca="false">IF(ISBLANK(H472),"",IF(MONTH(H472)=1,"Janvier",IF(MONTH(H472)=2,"Février",IF(MONTH(H472)=3,"Mars",IF(MONTH(H472)=4,"Avril",IF(MONTH(H472)=5,"Mai",IF(MONTH(H472)=6,"Juin",IF(MONTH(H472)=7,"Juillet",IF(MONTH(H472)=8,"Août",IF(MONTH(H472)=9,"Septembre",IF(MONTH(H472)=10,"Octobre",IF(MONTH(H472)=11,"Novembre",IF(MONTH(H472)=12,"Décembre")))))))))))))</f>
        <v/>
      </c>
      <c r="H472" s="36"/>
      <c r="I472" s="37"/>
      <c r="J472" s="37"/>
      <c r="K472" s="37"/>
      <c r="L472" s="38"/>
      <c r="M472" s="39"/>
      <c r="N472" s="40"/>
      <c r="O472" s="41"/>
      <c r="P472" s="43"/>
    </row>
    <row r="473" customFormat="false" ht="15" hidden="false" customHeight="true" outlineLevel="0" collapsed="false">
      <c r="A473" s="30" t="str">
        <f aca="false">IF(B473="","",A472+1)</f>
        <v/>
      </c>
      <c r="B473" s="31"/>
      <c r="C473" s="32" t="str">
        <f aca="false">IF(B473="","",CONCATENATE(B473,"-",D473))</f>
        <v/>
      </c>
      <c r="D473" s="33" t="str">
        <f aca="false">IF(B473="","",IFERROR(VLOOKUP(B473,MATRICEIMMAT,2,0),"inconnu"))</f>
        <v/>
      </c>
      <c r="E473" s="34"/>
      <c r="F473" s="35" t="str">
        <f aca="false">IF(B473="","",IFERROR(VLOOKUP(B473,MATRICEIMMAT,3,0),"inconnu"))</f>
        <v/>
      </c>
      <c r="G473" s="33" t="str">
        <f aca="false">IF(ISBLANK(H473),"",IF(MONTH(H473)=1,"Janvier",IF(MONTH(H473)=2,"Février",IF(MONTH(H473)=3,"Mars",IF(MONTH(H473)=4,"Avril",IF(MONTH(H473)=5,"Mai",IF(MONTH(H473)=6,"Juin",IF(MONTH(H473)=7,"Juillet",IF(MONTH(H473)=8,"Août",IF(MONTH(H473)=9,"Septembre",IF(MONTH(H473)=10,"Octobre",IF(MONTH(H473)=11,"Novembre",IF(MONTH(H473)=12,"Décembre")))))))))))))</f>
        <v/>
      </c>
      <c r="H473" s="36"/>
      <c r="I473" s="37"/>
      <c r="J473" s="37"/>
      <c r="K473" s="37"/>
      <c r="L473" s="38"/>
      <c r="M473" s="39"/>
      <c r="N473" s="40"/>
      <c r="O473" s="41"/>
      <c r="P473" s="43"/>
    </row>
    <row r="474" customFormat="false" ht="15" hidden="false" customHeight="true" outlineLevel="0" collapsed="false">
      <c r="A474" s="30" t="str">
        <f aca="false">IF(B474="","",A473+1)</f>
        <v/>
      </c>
      <c r="B474" s="31"/>
      <c r="C474" s="32" t="str">
        <f aca="false">IF(B474="","",CONCATENATE(B474,"-",D474))</f>
        <v/>
      </c>
      <c r="D474" s="33" t="str">
        <f aca="false">IF(B474="","",IFERROR(VLOOKUP(B474,MATRICEIMMAT,2,0),"inconnu"))</f>
        <v/>
      </c>
      <c r="E474" s="34"/>
      <c r="F474" s="35" t="str">
        <f aca="false">IF(B474="","",IFERROR(VLOOKUP(B474,MATRICEIMMAT,3,0),"inconnu"))</f>
        <v/>
      </c>
      <c r="G474" s="33" t="str">
        <f aca="false">IF(ISBLANK(H474),"",IF(MONTH(H474)=1,"Janvier",IF(MONTH(H474)=2,"Février",IF(MONTH(H474)=3,"Mars",IF(MONTH(H474)=4,"Avril",IF(MONTH(H474)=5,"Mai",IF(MONTH(H474)=6,"Juin",IF(MONTH(H474)=7,"Juillet",IF(MONTH(H474)=8,"Août",IF(MONTH(H474)=9,"Septembre",IF(MONTH(H474)=10,"Octobre",IF(MONTH(H474)=11,"Novembre",IF(MONTH(H474)=12,"Décembre")))))))))))))</f>
        <v/>
      </c>
      <c r="H474" s="36"/>
      <c r="I474" s="37"/>
      <c r="J474" s="37"/>
      <c r="K474" s="37"/>
      <c r="L474" s="38"/>
      <c r="M474" s="39"/>
      <c r="N474" s="40"/>
      <c r="O474" s="41"/>
      <c r="P474" s="43"/>
    </row>
    <row r="475" customFormat="false" ht="15" hidden="false" customHeight="true" outlineLevel="0" collapsed="false">
      <c r="A475" s="30" t="str">
        <f aca="false">IF(B475="","",A474+1)</f>
        <v/>
      </c>
      <c r="B475" s="31"/>
      <c r="C475" s="32" t="str">
        <f aca="false">IF(B475="","",CONCATENATE(B475,"-",D475))</f>
        <v/>
      </c>
      <c r="D475" s="33" t="str">
        <f aca="false">IF(B475="","",IFERROR(VLOOKUP(B475,MATRICEIMMAT,2,0),"inconnu"))</f>
        <v/>
      </c>
      <c r="E475" s="34"/>
      <c r="F475" s="35" t="str">
        <f aca="false">IF(B475="","",IFERROR(VLOOKUP(B475,MATRICEIMMAT,3,0),"inconnu"))</f>
        <v/>
      </c>
      <c r="G475" s="33" t="str">
        <f aca="false">IF(ISBLANK(H475),"",IF(MONTH(H475)=1,"Janvier",IF(MONTH(H475)=2,"Février",IF(MONTH(H475)=3,"Mars",IF(MONTH(H475)=4,"Avril",IF(MONTH(H475)=5,"Mai",IF(MONTH(H475)=6,"Juin",IF(MONTH(H475)=7,"Juillet",IF(MONTH(H475)=8,"Août",IF(MONTH(H475)=9,"Septembre",IF(MONTH(H475)=10,"Octobre",IF(MONTH(H475)=11,"Novembre",IF(MONTH(H475)=12,"Décembre")))))))))))))</f>
        <v/>
      </c>
      <c r="H475" s="36"/>
      <c r="I475" s="37"/>
      <c r="J475" s="37"/>
      <c r="K475" s="37"/>
      <c r="L475" s="38"/>
      <c r="M475" s="39"/>
      <c r="N475" s="40"/>
      <c r="O475" s="41"/>
      <c r="P475" s="43"/>
    </row>
    <row r="476" customFormat="false" ht="15" hidden="false" customHeight="true" outlineLevel="0" collapsed="false">
      <c r="A476" s="30" t="str">
        <f aca="false">IF(B476="","",A475+1)</f>
        <v/>
      </c>
      <c r="B476" s="31"/>
      <c r="C476" s="32" t="str">
        <f aca="false">IF(B476="","",CONCATENATE(B476,"-",D476))</f>
        <v/>
      </c>
      <c r="D476" s="33" t="str">
        <f aca="false">IF(B476="","",IFERROR(VLOOKUP(B476,MATRICEIMMAT,2,0),"inconnu"))</f>
        <v/>
      </c>
      <c r="E476" s="34"/>
      <c r="F476" s="35" t="str">
        <f aca="false">IF(B476="","",IFERROR(VLOOKUP(B476,MATRICEIMMAT,3,0),"inconnu"))</f>
        <v/>
      </c>
      <c r="G476" s="33" t="str">
        <f aca="false">IF(ISBLANK(H476),"",IF(MONTH(H476)=1,"Janvier",IF(MONTH(H476)=2,"Février",IF(MONTH(H476)=3,"Mars",IF(MONTH(H476)=4,"Avril",IF(MONTH(H476)=5,"Mai",IF(MONTH(H476)=6,"Juin",IF(MONTH(H476)=7,"Juillet",IF(MONTH(H476)=8,"Août",IF(MONTH(H476)=9,"Septembre",IF(MONTH(H476)=10,"Octobre",IF(MONTH(H476)=11,"Novembre",IF(MONTH(H476)=12,"Décembre")))))))))))))</f>
        <v/>
      </c>
      <c r="H476" s="36"/>
      <c r="I476" s="37"/>
      <c r="J476" s="37"/>
      <c r="K476" s="37"/>
      <c r="L476" s="38"/>
      <c r="M476" s="39"/>
      <c r="N476" s="40"/>
      <c r="O476" s="41"/>
      <c r="P476" s="43"/>
    </row>
    <row r="477" customFormat="false" ht="15" hidden="false" customHeight="true" outlineLevel="0" collapsed="false">
      <c r="A477" s="30" t="str">
        <f aca="false">IF(B477="","",A476+1)</f>
        <v/>
      </c>
      <c r="B477" s="31"/>
      <c r="C477" s="32" t="str">
        <f aca="false">IF(B477="","",CONCATENATE(B477,"-",D477))</f>
        <v/>
      </c>
      <c r="D477" s="33" t="str">
        <f aca="false">IF(B477="","",IFERROR(VLOOKUP(B477,MATRICEIMMAT,2,0),"inconnu"))</f>
        <v/>
      </c>
      <c r="E477" s="34"/>
      <c r="F477" s="35" t="str">
        <f aca="false">IF(B477="","",IFERROR(VLOOKUP(B477,MATRICEIMMAT,3,0),"inconnu"))</f>
        <v/>
      </c>
      <c r="G477" s="33" t="str">
        <f aca="false">IF(ISBLANK(H477),"",IF(MONTH(H477)=1,"Janvier",IF(MONTH(H477)=2,"Février",IF(MONTH(H477)=3,"Mars",IF(MONTH(H477)=4,"Avril",IF(MONTH(H477)=5,"Mai",IF(MONTH(H477)=6,"Juin",IF(MONTH(H477)=7,"Juillet",IF(MONTH(H477)=8,"Août",IF(MONTH(H477)=9,"Septembre",IF(MONTH(H477)=10,"Octobre",IF(MONTH(H477)=11,"Novembre",IF(MONTH(H477)=12,"Décembre")))))))))))))</f>
        <v/>
      </c>
      <c r="H477" s="36"/>
      <c r="I477" s="37"/>
      <c r="J477" s="37"/>
      <c r="K477" s="37"/>
      <c r="L477" s="38"/>
      <c r="M477" s="39"/>
      <c r="N477" s="40"/>
      <c r="O477" s="41"/>
      <c r="P477" s="43"/>
    </row>
    <row r="478" customFormat="false" ht="15" hidden="false" customHeight="true" outlineLevel="0" collapsed="false">
      <c r="A478" s="30" t="str">
        <f aca="false">IF(B478="","",A477+1)</f>
        <v/>
      </c>
      <c r="B478" s="31"/>
      <c r="C478" s="32" t="str">
        <f aca="false">IF(B478="","",CONCATENATE(B478,"-",D478))</f>
        <v/>
      </c>
      <c r="D478" s="33" t="str">
        <f aca="false">IF(B478="","",IFERROR(VLOOKUP(B478,MATRICEIMMAT,2,0),"inconnu"))</f>
        <v/>
      </c>
      <c r="E478" s="34"/>
      <c r="F478" s="35" t="str">
        <f aca="false">IF(B478="","",IFERROR(VLOOKUP(B478,MATRICEIMMAT,3,0),"inconnu"))</f>
        <v/>
      </c>
      <c r="G478" s="33" t="str">
        <f aca="false">IF(ISBLANK(H478),"",IF(MONTH(H478)=1,"Janvier",IF(MONTH(H478)=2,"Février",IF(MONTH(H478)=3,"Mars",IF(MONTH(H478)=4,"Avril",IF(MONTH(H478)=5,"Mai",IF(MONTH(H478)=6,"Juin",IF(MONTH(H478)=7,"Juillet",IF(MONTH(H478)=8,"Août",IF(MONTH(H478)=9,"Septembre",IF(MONTH(H478)=10,"Octobre",IF(MONTH(H478)=11,"Novembre",IF(MONTH(H478)=12,"Décembre")))))))))))))</f>
        <v/>
      </c>
      <c r="H478" s="36"/>
      <c r="I478" s="37"/>
      <c r="J478" s="37"/>
      <c r="K478" s="37"/>
      <c r="L478" s="38"/>
      <c r="M478" s="39"/>
      <c r="N478" s="40"/>
      <c r="O478" s="41"/>
      <c r="P478" s="43"/>
    </row>
    <row r="479" customFormat="false" ht="15" hidden="false" customHeight="true" outlineLevel="0" collapsed="false">
      <c r="A479" s="30" t="str">
        <f aca="false">IF(B479="","",A478+1)</f>
        <v/>
      </c>
      <c r="B479" s="31"/>
      <c r="C479" s="32" t="str">
        <f aca="false">IF(B479="","",CONCATENATE(B479,"-",D479))</f>
        <v/>
      </c>
      <c r="D479" s="33" t="str">
        <f aca="false">IF(B479="","",IFERROR(VLOOKUP(B479,MATRICEIMMAT,2,0),"inconnu"))</f>
        <v/>
      </c>
      <c r="E479" s="34"/>
      <c r="F479" s="35" t="str">
        <f aca="false">IF(B479="","",IFERROR(VLOOKUP(B479,MATRICEIMMAT,3,0),"inconnu"))</f>
        <v/>
      </c>
      <c r="G479" s="33" t="str">
        <f aca="false">IF(ISBLANK(H479),"",IF(MONTH(H479)=1,"Janvier",IF(MONTH(H479)=2,"Février",IF(MONTH(H479)=3,"Mars",IF(MONTH(H479)=4,"Avril",IF(MONTH(H479)=5,"Mai",IF(MONTH(H479)=6,"Juin",IF(MONTH(H479)=7,"Juillet",IF(MONTH(H479)=8,"Août",IF(MONTH(H479)=9,"Septembre",IF(MONTH(H479)=10,"Octobre",IF(MONTH(H479)=11,"Novembre",IF(MONTH(H479)=12,"Décembre")))))))))))))</f>
        <v/>
      </c>
      <c r="H479" s="36"/>
      <c r="I479" s="37"/>
      <c r="J479" s="37"/>
      <c r="K479" s="37"/>
      <c r="L479" s="38"/>
      <c r="M479" s="39"/>
      <c r="N479" s="40"/>
      <c r="O479" s="41"/>
      <c r="P479" s="43"/>
    </row>
    <row r="480" customFormat="false" ht="15" hidden="false" customHeight="true" outlineLevel="0" collapsed="false">
      <c r="A480" s="30" t="str">
        <f aca="false">IF(B480="","",A479+1)</f>
        <v/>
      </c>
      <c r="B480" s="31"/>
      <c r="C480" s="32" t="str">
        <f aca="false">IF(B480="","",CONCATENATE(B480,"-",D480))</f>
        <v/>
      </c>
      <c r="D480" s="33" t="str">
        <f aca="false">IF(B480="","",IFERROR(VLOOKUP(B480,MATRICEIMMAT,2,0),"inconnu"))</f>
        <v/>
      </c>
      <c r="E480" s="34"/>
      <c r="F480" s="35" t="str">
        <f aca="false">IF(B480="","",IFERROR(VLOOKUP(B480,MATRICEIMMAT,3,0),"inconnu"))</f>
        <v/>
      </c>
      <c r="G480" s="33" t="str">
        <f aca="false">IF(ISBLANK(H480),"",IF(MONTH(H480)=1,"Janvier",IF(MONTH(H480)=2,"Février",IF(MONTH(H480)=3,"Mars",IF(MONTH(H480)=4,"Avril",IF(MONTH(H480)=5,"Mai",IF(MONTH(H480)=6,"Juin",IF(MONTH(H480)=7,"Juillet",IF(MONTH(H480)=8,"Août",IF(MONTH(H480)=9,"Septembre",IF(MONTH(H480)=10,"Octobre",IF(MONTH(H480)=11,"Novembre",IF(MONTH(H480)=12,"Décembre")))))))))))))</f>
        <v/>
      </c>
      <c r="H480" s="36"/>
      <c r="I480" s="37"/>
      <c r="J480" s="37"/>
      <c r="K480" s="37"/>
      <c r="L480" s="38"/>
      <c r="M480" s="39"/>
      <c r="N480" s="40"/>
      <c r="O480" s="41"/>
      <c r="P480" s="43"/>
    </row>
    <row r="481" customFormat="false" ht="15" hidden="false" customHeight="true" outlineLevel="0" collapsed="false">
      <c r="A481" s="30" t="str">
        <f aca="false">IF(B481="","",A480+1)</f>
        <v/>
      </c>
      <c r="B481" s="31"/>
      <c r="C481" s="32" t="str">
        <f aca="false">IF(B481="","",CONCATENATE(B481,"-",D481))</f>
        <v/>
      </c>
      <c r="D481" s="33" t="str">
        <f aca="false">IF(B481="","",IFERROR(VLOOKUP(B481,MATRICEIMMAT,2,0),"inconnu"))</f>
        <v/>
      </c>
      <c r="E481" s="34"/>
      <c r="F481" s="35" t="str">
        <f aca="false">IF(B481="","",IFERROR(VLOOKUP(B481,MATRICEIMMAT,3,0),"inconnu"))</f>
        <v/>
      </c>
      <c r="G481" s="33" t="str">
        <f aca="false">IF(ISBLANK(H481),"",IF(MONTH(H481)=1,"Janvier",IF(MONTH(H481)=2,"Février",IF(MONTH(H481)=3,"Mars",IF(MONTH(H481)=4,"Avril",IF(MONTH(H481)=5,"Mai",IF(MONTH(H481)=6,"Juin",IF(MONTH(H481)=7,"Juillet",IF(MONTH(H481)=8,"Août",IF(MONTH(H481)=9,"Septembre",IF(MONTH(H481)=10,"Octobre",IF(MONTH(H481)=11,"Novembre",IF(MONTH(H481)=12,"Décembre")))))))))))))</f>
        <v/>
      </c>
      <c r="H481" s="36"/>
      <c r="I481" s="37"/>
      <c r="J481" s="37"/>
      <c r="K481" s="37"/>
      <c r="L481" s="38"/>
      <c r="M481" s="39"/>
      <c r="N481" s="40"/>
      <c r="O481" s="41"/>
      <c r="P481" s="43"/>
    </row>
    <row r="482" customFormat="false" ht="15" hidden="false" customHeight="true" outlineLevel="0" collapsed="false">
      <c r="A482" s="30" t="str">
        <f aca="false">IF(B482="","",A481+1)</f>
        <v/>
      </c>
      <c r="B482" s="31"/>
      <c r="C482" s="32" t="str">
        <f aca="false">IF(B482="","",CONCATENATE(B482,"-",D482))</f>
        <v/>
      </c>
      <c r="D482" s="33" t="str">
        <f aca="false">IF(B482="","",IFERROR(VLOOKUP(B482,MATRICEIMMAT,2,0),"inconnu"))</f>
        <v/>
      </c>
      <c r="E482" s="34"/>
      <c r="F482" s="35" t="str">
        <f aca="false">IF(B482="","",IFERROR(VLOOKUP(B482,MATRICEIMMAT,3,0),"inconnu"))</f>
        <v/>
      </c>
      <c r="G482" s="33" t="str">
        <f aca="false">IF(ISBLANK(H482),"",IF(MONTH(H482)=1,"Janvier",IF(MONTH(H482)=2,"Février",IF(MONTH(H482)=3,"Mars",IF(MONTH(H482)=4,"Avril",IF(MONTH(H482)=5,"Mai",IF(MONTH(H482)=6,"Juin",IF(MONTH(H482)=7,"Juillet",IF(MONTH(H482)=8,"Août",IF(MONTH(H482)=9,"Septembre",IF(MONTH(H482)=10,"Octobre",IF(MONTH(H482)=11,"Novembre",IF(MONTH(H482)=12,"Décembre")))))))))))))</f>
        <v/>
      </c>
      <c r="H482" s="36"/>
      <c r="I482" s="37"/>
      <c r="J482" s="37"/>
      <c r="K482" s="37"/>
      <c r="L482" s="38"/>
      <c r="M482" s="39"/>
      <c r="N482" s="40"/>
      <c r="O482" s="41"/>
      <c r="P482" s="43"/>
    </row>
    <row r="483" customFormat="false" ht="15" hidden="false" customHeight="true" outlineLevel="0" collapsed="false">
      <c r="A483" s="30" t="str">
        <f aca="false">IF(B483="","",A482+1)</f>
        <v/>
      </c>
      <c r="B483" s="31"/>
      <c r="C483" s="32" t="str">
        <f aca="false">IF(B483="","",CONCATENATE(B483,"-",D483))</f>
        <v/>
      </c>
      <c r="D483" s="33" t="str">
        <f aca="false">IF(B483="","",IFERROR(VLOOKUP(B483,MATRICEIMMAT,2,0),"inconnu"))</f>
        <v/>
      </c>
      <c r="E483" s="34"/>
      <c r="F483" s="35" t="str">
        <f aca="false">IF(B483="","",IFERROR(VLOOKUP(B483,MATRICEIMMAT,3,0),"inconnu"))</f>
        <v/>
      </c>
      <c r="G483" s="33" t="str">
        <f aca="false">IF(ISBLANK(H483),"",IF(MONTH(H483)=1,"Janvier",IF(MONTH(H483)=2,"Février",IF(MONTH(H483)=3,"Mars",IF(MONTH(H483)=4,"Avril",IF(MONTH(H483)=5,"Mai",IF(MONTH(H483)=6,"Juin",IF(MONTH(H483)=7,"Juillet",IF(MONTH(H483)=8,"Août",IF(MONTH(H483)=9,"Septembre",IF(MONTH(H483)=10,"Octobre",IF(MONTH(H483)=11,"Novembre",IF(MONTH(H483)=12,"Décembre")))))))))))))</f>
        <v/>
      </c>
      <c r="H483" s="36"/>
      <c r="I483" s="37"/>
      <c r="J483" s="37"/>
      <c r="K483" s="37"/>
      <c r="L483" s="38"/>
      <c r="M483" s="39"/>
      <c r="N483" s="40"/>
      <c r="O483" s="41"/>
      <c r="P483" s="43"/>
    </row>
    <row r="484" customFormat="false" ht="15" hidden="false" customHeight="true" outlineLevel="0" collapsed="false">
      <c r="A484" s="30" t="n">
        <v>15483</v>
      </c>
      <c r="B484" s="31"/>
      <c r="C484" s="32" t="str">
        <f aca="false">IF(B484="","",CONCATENATE(B484,"-",D484))</f>
        <v/>
      </c>
      <c r="D484" s="33" t="str">
        <f aca="false">IF(B484="","",IFERROR(VLOOKUP(B484,MATRICEIMMAT,2,0),"inconnu"))</f>
        <v/>
      </c>
      <c r="E484" s="34"/>
      <c r="F484" s="35" t="str">
        <f aca="false">IF(B484="","",IFERROR(VLOOKUP(B484,MATRICEIMMAT,3,0),"inconnu"))</f>
        <v/>
      </c>
      <c r="G484" s="33" t="str">
        <f aca="false">IF(ISBLANK(H484),"",IF(MONTH(H484)=1,"Janvier",IF(MONTH(H484)=2,"Février",IF(MONTH(H484)=3,"Mars",IF(MONTH(H484)=4,"Avril",IF(MONTH(H484)=5,"Mai",IF(MONTH(H484)=6,"Juin",IF(MONTH(H484)=7,"Juillet",IF(MONTH(H484)=8,"Août",IF(MONTH(H484)=9,"Septembre",IF(MONTH(H484)=10,"Octobre",IF(MONTH(H484)=11,"Novembre",IF(MONTH(H484)=12,"Décembre")))))))))))))</f>
        <v/>
      </c>
      <c r="H484" s="36"/>
      <c r="I484" s="37"/>
      <c r="J484" s="37"/>
      <c r="K484" s="37"/>
      <c r="L484" s="38"/>
      <c r="M484" s="39"/>
      <c r="N484" s="40"/>
      <c r="O484" s="41"/>
      <c r="P484" s="43"/>
    </row>
    <row r="485" customFormat="false" ht="15" hidden="false" customHeight="true" outlineLevel="0" collapsed="false">
      <c r="A485" s="30" t="str">
        <f aca="false">IF(B485="","",A484+1)</f>
        <v/>
      </c>
      <c r="B485" s="31"/>
      <c r="C485" s="32" t="str">
        <f aca="false">IF(B485="","",CONCATENATE(B485,"-",D485))</f>
        <v/>
      </c>
      <c r="D485" s="33" t="str">
        <f aca="false">IF(B485="","",IFERROR(VLOOKUP(B485,MATRICEIMMAT,2,0),"inconnu"))</f>
        <v/>
      </c>
      <c r="E485" s="34"/>
      <c r="F485" s="35" t="str">
        <f aca="false">IF(B485="","",IFERROR(VLOOKUP(B485,MATRICEIMMAT,3,0),"inconnu"))</f>
        <v/>
      </c>
      <c r="G485" s="33" t="str">
        <f aca="false">IF(ISBLANK(H485),"",IF(MONTH(H485)=1,"Janvier",IF(MONTH(H485)=2,"Février",IF(MONTH(H485)=3,"Mars",IF(MONTH(H485)=4,"Avril",IF(MONTH(H485)=5,"Mai",IF(MONTH(H485)=6,"Juin",IF(MONTH(H485)=7,"Juillet",IF(MONTH(H485)=8,"Août",IF(MONTH(H485)=9,"Septembre",IF(MONTH(H485)=10,"Octobre",IF(MONTH(H485)=11,"Novembre",IF(MONTH(H485)=12,"Décembre")))))))))))))</f>
        <v/>
      </c>
      <c r="H485" s="36"/>
      <c r="I485" s="37"/>
      <c r="J485" s="37"/>
      <c r="K485" s="37"/>
      <c r="L485" s="38"/>
      <c r="M485" s="39"/>
      <c r="N485" s="40"/>
      <c r="O485" s="41"/>
      <c r="P485" s="43"/>
    </row>
    <row r="486" customFormat="false" ht="15" hidden="false" customHeight="true" outlineLevel="0" collapsed="false">
      <c r="A486" s="30" t="str">
        <f aca="false">IF(B486="","",A485+1)</f>
        <v/>
      </c>
      <c r="B486" s="31"/>
      <c r="C486" s="32" t="str">
        <f aca="false">IF(B486="","",CONCATENATE(B486,"-",D486))</f>
        <v/>
      </c>
      <c r="D486" s="33" t="str">
        <f aca="false">IF(B486="","",IFERROR(VLOOKUP(B486,MATRICEIMMAT,2,0),"inconnu"))</f>
        <v/>
      </c>
      <c r="E486" s="34"/>
      <c r="F486" s="35" t="str">
        <f aca="false">IF(B486="","",IFERROR(VLOOKUP(B486,MATRICEIMMAT,3,0),"inconnu"))</f>
        <v/>
      </c>
      <c r="G486" s="33" t="str">
        <f aca="false">IF(ISBLANK(H486),"",IF(MONTH(H486)=1,"Janvier",IF(MONTH(H486)=2,"Février",IF(MONTH(H486)=3,"Mars",IF(MONTH(H486)=4,"Avril",IF(MONTH(H486)=5,"Mai",IF(MONTH(H486)=6,"Juin",IF(MONTH(H486)=7,"Juillet",IF(MONTH(H486)=8,"Août",IF(MONTH(H486)=9,"Septembre",IF(MONTH(H486)=10,"Octobre",IF(MONTH(H486)=11,"Novembre",IF(MONTH(H486)=12,"Décembre")))))))))))))</f>
        <v/>
      </c>
      <c r="H486" s="36"/>
      <c r="I486" s="37"/>
      <c r="J486" s="37"/>
      <c r="K486" s="37"/>
      <c r="L486" s="38"/>
      <c r="M486" s="39"/>
      <c r="N486" s="40"/>
      <c r="O486" s="41"/>
      <c r="P486" s="43"/>
    </row>
    <row r="487" customFormat="false" ht="15" hidden="false" customHeight="true" outlineLevel="0" collapsed="false">
      <c r="A487" s="30" t="str">
        <f aca="false">IF(B487="","",A486+1)</f>
        <v/>
      </c>
      <c r="B487" s="31"/>
      <c r="C487" s="32" t="str">
        <f aca="false">IF(B487="","",CONCATENATE(B487,"-",D487))</f>
        <v/>
      </c>
      <c r="D487" s="33" t="str">
        <f aca="false">IF(B487="","",IFERROR(VLOOKUP(B487,MATRICEIMMAT,2,0),"inconnu"))</f>
        <v/>
      </c>
      <c r="E487" s="34"/>
      <c r="F487" s="35" t="str">
        <f aca="false">IF(B487="","",IFERROR(VLOOKUP(B487,MATRICEIMMAT,3,0),"inconnu"))</f>
        <v/>
      </c>
      <c r="G487" s="33" t="str">
        <f aca="false">IF(ISBLANK(H487),"",IF(MONTH(H487)=1,"Janvier",IF(MONTH(H487)=2,"Février",IF(MONTH(H487)=3,"Mars",IF(MONTH(H487)=4,"Avril",IF(MONTH(H487)=5,"Mai",IF(MONTH(H487)=6,"Juin",IF(MONTH(H487)=7,"Juillet",IF(MONTH(H487)=8,"Août",IF(MONTH(H487)=9,"Septembre",IF(MONTH(H487)=10,"Octobre",IF(MONTH(H487)=11,"Novembre",IF(MONTH(H487)=12,"Décembre")))))))))))))</f>
        <v/>
      </c>
      <c r="H487" s="36"/>
      <c r="I487" s="37"/>
      <c r="J487" s="37"/>
      <c r="K487" s="37"/>
      <c r="L487" s="38"/>
      <c r="M487" s="39"/>
      <c r="N487" s="40"/>
      <c r="O487" s="41"/>
      <c r="P487" s="43"/>
    </row>
    <row r="488" customFormat="false" ht="15" hidden="false" customHeight="true" outlineLevel="0" collapsed="false">
      <c r="A488" s="30" t="n">
        <v>15487</v>
      </c>
      <c r="B488" s="31"/>
      <c r="C488" s="32" t="str">
        <f aca="false">IF(B488="","",CONCATENATE(B488,"-",D488))</f>
        <v/>
      </c>
      <c r="D488" s="33" t="str">
        <f aca="false">IF(B488="","",IFERROR(VLOOKUP(B488,MATRICEIMMAT,2,0),"inconnu"))</f>
        <v/>
      </c>
      <c r="E488" s="34"/>
      <c r="F488" s="35" t="str">
        <f aca="false">IF(B488="","",IFERROR(VLOOKUP(B488,MATRICEIMMAT,3,0),"inconnu"))</f>
        <v/>
      </c>
      <c r="G488" s="33" t="str">
        <f aca="false">IF(ISBLANK(H488),"",IF(MONTH(H488)=1,"Janvier",IF(MONTH(H488)=2,"Février",IF(MONTH(H488)=3,"Mars",IF(MONTH(H488)=4,"Avril",IF(MONTH(H488)=5,"Mai",IF(MONTH(H488)=6,"Juin",IF(MONTH(H488)=7,"Juillet",IF(MONTH(H488)=8,"Août",IF(MONTH(H488)=9,"Septembre",IF(MONTH(H488)=10,"Octobre",IF(MONTH(H488)=11,"Novembre",IF(MONTH(H488)=12,"Décembre")))))))))))))</f>
        <v/>
      </c>
      <c r="H488" s="36"/>
      <c r="I488" s="37"/>
      <c r="J488" s="37"/>
      <c r="K488" s="37"/>
      <c r="L488" s="38"/>
      <c r="M488" s="39"/>
      <c r="N488" s="40"/>
      <c r="O488" s="41"/>
      <c r="P488" s="43"/>
    </row>
    <row r="489" customFormat="false" ht="15" hidden="false" customHeight="true" outlineLevel="0" collapsed="false">
      <c r="A489" s="30" t="n">
        <v>15488</v>
      </c>
      <c r="B489" s="31"/>
      <c r="C489" s="32" t="str">
        <f aca="false">IF(B489="","",CONCATENATE(B489,"-",D489))</f>
        <v/>
      </c>
      <c r="D489" s="33" t="str">
        <f aca="false">IF(B489="","",IFERROR(VLOOKUP(B489,MATRICEIMMAT,2,0),"inconnu"))</f>
        <v/>
      </c>
      <c r="E489" s="34"/>
      <c r="F489" s="35" t="str">
        <f aca="false">IF(B489="","",IFERROR(VLOOKUP(B489,MATRICEIMMAT,3,0),"inconnu"))</f>
        <v/>
      </c>
      <c r="G489" s="33" t="str">
        <f aca="false">IF(ISBLANK(H489),"",IF(MONTH(H489)=1,"Janvier",IF(MONTH(H489)=2,"Février",IF(MONTH(H489)=3,"Mars",IF(MONTH(H489)=4,"Avril",IF(MONTH(H489)=5,"Mai",IF(MONTH(H489)=6,"Juin",IF(MONTH(H489)=7,"Juillet",IF(MONTH(H489)=8,"Août",IF(MONTH(H489)=9,"Septembre",IF(MONTH(H489)=10,"Octobre",IF(MONTH(H489)=11,"Novembre",IF(MONTH(H489)=12,"Décembre")))))))))))))</f>
        <v/>
      </c>
      <c r="H489" s="36"/>
      <c r="I489" s="37"/>
      <c r="J489" s="37"/>
      <c r="K489" s="37"/>
      <c r="L489" s="38"/>
      <c r="M489" s="39"/>
      <c r="N489" s="40"/>
      <c r="O489" s="41"/>
      <c r="P489" s="43"/>
    </row>
    <row r="490" customFormat="false" ht="27" hidden="false" customHeight="true" outlineLevel="0" collapsed="false">
      <c r="A490" s="30" t="str">
        <f aca="false">IF(B490="","",A489+1)</f>
        <v/>
      </c>
      <c r="B490" s="31"/>
      <c r="C490" s="32" t="str">
        <f aca="false">IF(B490="","",CONCATENATE(B490,"-",D490))</f>
        <v/>
      </c>
      <c r="D490" s="33" t="str">
        <f aca="false">IF(B490="","",IFERROR(VLOOKUP(B490,MATRICEIMMAT,2,0),"inconnu"))</f>
        <v/>
      </c>
      <c r="E490" s="34"/>
      <c r="F490" s="35" t="str">
        <f aca="false">IF(B490="","",IFERROR(VLOOKUP(B490,MATRICEIMMAT,3,0),"inconnu"))</f>
        <v/>
      </c>
      <c r="G490" s="33" t="str">
        <f aca="false">IF(ISBLANK(H490),"",IF(MONTH(H490)=1,"Janvier",IF(MONTH(H490)=2,"Février",IF(MONTH(H490)=3,"Mars",IF(MONTH(H490)=4,"Avril",IF(MONTH(H490)=5,"Mai",IF(MONTH(H490)=6,"Juin",IF(MONTH(H490)=7,"Juillet",IF(MONTH(H490)=8,"Août",IF(MONTH(H490)=9,"Septembre",IF(MONTH(H490)=10,"Octobre",IF(MONTH(H490)=11,"Novembre",IF(MONTH(H490)=12,"Décembre")))))))))))))</f>
        <v/>
      </c>
      <c r="H490" s="36"/>
      <c r="I490" s="37"/>
      <c r="J490" s="37"/>
      <c r="K490" s="37"/>
      <c r="L490" s="38"/>
      <c r="M490" s="39"/>
      <c r="N490" s="40"/>
      <c r="O490" s="41"/>
      <c r="P490" s="43"/>
    </row>
    <row r="491" customFormat="false" ht="15" hidden="false" customHeight="true" outlineLevel="0" collapsed="false">
      <c r="A491" s="30" t="n">
        <v>15490</v>
      </c>
      <c r="B491" s="31"/>
      <c r="C491" s="32" t="str">
        <f aca="false">IF(B491="","",CONCATENATE(B491,"-",D491))</f>
        <v/>
      </c>
      <c r="D491" s="33" t="str">
        <f aca="false">IF(B491="","",IFERROR(VLOOKUP(B491,MATRICEIMMAT,2,0),"inconnu"))</f>
        <v/>
      </c>
      <c r="E491" s="34"/>
      <c r="F491" s="35" t="str">
        <f aca="false">IF(B491="","",IFERROR(VLOOKUP(B491,MATRICEIMMAT,3,0),"inconnu"))</f>
        <v/>
      </c>
      <c r="G491" s="33" t="str">
        <f aca="false">IF(ISBLANK(H491),"",IF(MONTH(H491)=1,"Janvier",IF(MONTH(H491)=2,"Février",IF(MONTH(H491)=3,"Mars",IF(MONTH(H491)=4,"Avril",IF(MONTH(H491)=5,"Mai",IF(MONTH(H491)=6,"Juin",IF(MONTH(H491)=7,"Juillet",IF(MONTH(H491)=8,"Août",IF(MONTH(H491)=9,"Septembre",IF(MONTH(H491)=10,"Octobre",IF(MONTH(H491)=11,"Novembre",IF(MONTH(H491)=12,"Décembre")))))))))))))</f>
        <v/>
      </c>
      <c r="H491" s="36"/>
      <c r="I491" s="37"/>
      <c r="J491" s="37"/>
      <c r="K491" s="37"/>
      <c r="L491" s="38"/>
      <c r="M491" s="39"/>
      <c r="N491" s="40"/>
      <c r="O491" s="41"/>
      <c r="P491" s="43"/>
    </row>
    <row r="492" customFormat="false" ht="15" hidden="false" customHeight="true" outlineLevel="0" collapsed="false">
      <c r="A492" s="30" t="str">
        <f aca="false">IF(B492="","",A491+1)</f>
        <v/>
      </c>
      <c r="B492" s="31"/>
      <c r="C492" s="32" t="str">
        <f aca="false">IF(B492="","",CONCATENATE(B492,"-",D492))</f>
        <v/>
      </c>
      <c r="D492" s="33" t="str">
        <f aca="false">IF(B492="","",IFERROR(VLOOKUP(B492,MATRICEIMMAT,2,0),"inconnu"))</f>
        <v/>
      </c>
      <c r="E492" s="34"/>
      <c r="F492" s="35" t="str">
        <f aca="false">IF(B492="","",IFERROR(VLOOKUP(B492,MATRICEIMMAT,3,0),"inconnu"))</f>
        <v/>
      </c>
      <c r="G492" s="33" t="str">
        <f aca="false">IF(ISBLANK(H492),"",IF(MONTH(H492)=1,"Janvier",IF(MONTH(H492)=2,"Février",IF(MONTH(H492)=3,"Mars",IF(MONTH(H492)=4,"Avril",IF(MONTH(H492)=5,"Mai",IF(MONTH(H492)=6,"Juin",IF(MONTH(H492)=7,"Juillet",IF(MONTH(H492)=8,"Août",IF(MONTH(H492)=9,"Septembre",IF(MONTH(H492)=10,"Octobre",IF(MONTH(H492)=11,"Novembre",IF(MONTH(H492)=12,"Décembre")))))))))))))</f>
        <v/>
      </c>
      <c r="H492" s="36"/>
      <c r="I492" s="37"/>
      <c r="J492" s="37"/>
      <c r="K492" s="37"/>
      <c r="L492" s="38"/>
      <c r="M492" s="39"/>
      <c r="N492" s="40"/>
      <c r="O492" s="41"/>
      <c r="P492" s="43"/>
    </row>
    <row r="493" customFormat="false" ht="15" hidden="false" customHeight="true" outlineLevel="0" collapsed="false">
      <c r="A493" s="30" t="str">
        <f aca="false">IF(B493="","",A492+1)</f>
        <v/>
      </c>
      <c r="B493" s="31"/>
      <c r="C493" s="32" t="str">
        <f aca="false">IF(B493="","",CONCATENATE(B493,"-",D493))</f>
        <v/>
      </c>
      <c r="D493" s="33" t="str">
        <f aca="false">IF(B493="","",IFERROR(VLOOKUP(B493,MATRICEIMMAT,2,0),"inconnu"))</f>
        <v/>
      </c>
      <c r="E493" s="34"/>
      <c r="F493" s="35" t="str">
        <f aca="false">IF(B493="","",IFERROR(VLOOKUP(B493,MATRICEIMMAT,3,0),"inconnu"))</f>
        <v/>
      </c>
      <c r="G493" s="33" t="str">
        <f aca="false">IF(ISBLANK(H493),"",IF(MONTH(H493)=1,"Janvier",IF(MONTH(H493)=2,"Février",IF(MONTH(H493)=3,"Mars",IF(MONTH(H493)=4,"Avril",IF(MONTH(H493)=5,"Mai",IF(MONTH(H493)=6,"Juin",IF(MONTH(H493)=7,"Juillet",IF(MONTH(H493)=8,"Août",IF(MONTH(H493)=9,"Septembre",IF(MONTH(H493)=10,"Octobre",IF(MONTH(H493)=11,"Novembre",IF(MONTH(H493)=12,"Décembre")))))))))))))</f>
        <v/>
      </c>
      <c r="H493" s="36"/>
      <c r="I493" s="37"/>
      <c r="J493" s="37"/>
      <c r="K493" s="37"/>
      <c r="L493" s="38"/>
      <c r="M493" s="39"/>
      <c r="N493" s="40"/>
      <c r="O493" s="41"/>
      <c r="P493" s="43"/>
    </row>
    <row r="494" customFormat="false" ht="15" hidden="false" customHeight="true" outlineLevel="0" collapsed="false">
      <c r="A494" s="30" t="str">
        <f aca="false">IF(B494="","",A493+1)</f>
        <v/>
      </c>
      <c r="B494" s="31"/>
      <c r="C494" s="32" t="str">
        <f aca="false">IF(B494="","",CONCATENATE(B494,"-",D494))</f>
        <v/>
      </c>
      <c r="D494" s="33" t="str">
        <f aca="false">IF(B494="","",IFERROR(VLOOKUP(B494,MATRICEIMMAT,2,0),"inconnu"))</f>
        <v/>
      </c>
      <c r="E494" s="34"/>
      <c r="F494" s="35" t="str">
        <f aca="false">IF(B494="","",IFERROR(VLOOKUP(B494,MATRICEIMMAT,3,0),"inconnu"))</f>
        <v/>
      </c>
      <c r="G494" s="33" t="str">
        <f aca="false">IF(ISBLANK(H494),"",IF(MONTH(H494)=1,"Janvier",IF(MONTH(H494)=2,"Février",IF(MONTH(H494)=3,"Mars",IF(MONTH(H494)=4,"Avril",IF(MONTH(H494)=5,"Mai",IF(MONTH(H494)=6,"Juin",IF(MONTH(H494)=7,"Juillet",IF(MONTH(H494)=8,"Août",IF(MONTH(H494)=9,"Septembre",IF(MONTH(H494)=10,"Octobre",IF(MONTH(H494)=11,"Novembre",IF(MONTH(H494)=12,"Décembre")))))))))))))</f>
        <v/>
      </c>
      <c r="H494" s="36"/>
      <c r="I494" s="37"/>
      <c r="J494" s="37"/>
      <c r="K494" s="37"/>
      <c r="L494" s="38"/>
      <c r="M494" s="39"/>
      <c r="N494" s="40"/>
      <c r="O494" s="41"/>
      <c r="P494" s="43"/>
    </row>
    <row r="495" customFormat="false" ht="15" hidden="false" customHeight="true" outlineLevel="0" collapsed="false">
      <c r="A495" s="30" t="n">
        <v>15494</v>
      </c>
      <c r="B495" s="31"/>
      <c r="C495" s="32" t="str">
        <f aca="false">IF(B495="","",CONCATENATE(B495,"-",D495))</f>
        <v/>
      </c>
      <c r="D495" s="33" t="str">
        <f aca="false">IF(B495="","",IFERROR(VLOOKUP(B495,MATRICEIMMAT,2,0),"inconnu"))</f>
        <v/>
      </c>
      <c r="E495" s="34"/>
      <c r="F495" s="35" t="str">
        <f aca="false">IF(B495="","",IFERROR(VLOOKUP(B495,MATRICEIMMAT,3,0),"inconnu"))</f>
        <v/>
      </c>
      <c r="G495" s="33" t="str">
        <f aca="false">IF(ISBLANK(H495),"",IF(MONTH(H495)=1,"Janvier",IF(MONTH(H495)=2,"Février",IF(MONTH(H495)=3,"Mars",IF(MONTH(H495)=4,"Avril",IF(MONTH(H495)=5,"Mai",IF(MONTH(H495)=6,"Juin",IF(MONTH(H495)=7,"Juillet",IF(MONTH(H495)=8,"Août",IF(MONTH(H495)=9,"Septembre",IF(MONTH(H495)=10,"Octobre",IF(MONTH(H495)=11,"Novembre",IF(MONTH(H495)=12,"Décembre")))))))))))))</f>
        <v/>
      </c>
      <c r="H495" s="36"/>
      <c r="I495" s="37"/>
      <c r="J495" s="37"/>
      <c r="K495" s="37"/>
      <c r="L495" s="38"/>
      <c r="M495" s="39"/>
      <c r="N495" s="40"/>
      <c r="O495" s="41"/>
      <c r="P495" s="43"/>
    </row>
    <row r="496" customFormat="false" ht="15" hidden="false" customHeight="true" outlineLevel="0" collapsed="false">
      <c r="A496" s="30" t="str">
        <f aca="false">IF(B496="","",A495+1)</f>
        <v/>
      </c>
      <c r="B496" s="31"/>
      <c r="C496" s="32" t="str">
        <f aca="false">IF(B496="","",CONCATENATE(B496,"-",D496))</f>
        <v/>
      </c>
      <c r="D496" s="33" t="str">
        <f aca="false">IF(B496="","",IFERROR(VLOOKUP(B496,MATRICEIMMAT,2,0),"inconnu"))</f>
        <v/>
      </c>
      <c r="E496" s="34"/>
      <c r="F496" s="35" t="str">
        <f aca="false">IF(B496="","",IFERROR(VLOOKUP(B496,MATRICEIMMAT,3,0),"inconnu"))</f>
        <v/>
      </c>
      <c r="G496" s="33" t="str">
        <f aca="false">IF(ISBLANK(H496),"",IF(MONTH(H496)=1,"Janvier",IF(MONTH(H496)=2,"Février",IF(MONTH(H496)=3,"Mars",IF(MONTH(H496)=4,"Avril",IF(MONTH(H496)=5,"Mai",IF(MONTH(H496)=6,"Juin",IF(MONTH(H496)=7,"Juillet",IF(MONTH(H496)=8,"Août",IF(MONTH(H496)=9,"Septembre",IF(MONTH(H496)=10,"Octobre",IF(MONTH(H496)=11,"Novembre",IF(MONTH(H496)=12,"Décembre")))))))))))))</f>
        <v/>
      </c>
      <c r="H496" s="36"/>
      <c r="I496" s="37"/>
      <c r="J496" s="37"/>
      <c r="K496" s="37"/>
      <c r="L496" s="38"/>
      <c r="M496" s="39"/>
      <c r="N496" s="40"/>
      <c r="O496" s="41"/>
      <c r="P496" s="43"/>
    </row>
    <row r="497" customFormat="false" ht="15" hidden="false" customHeight="true" outlineLevel="0" collapsed="false">
      <c r="A497" s="30" t="str">
        <f aca="false">IF(B497="","",A496+1)</f>
        <v/>
      </c>
      <c r="B497" s="31"/>
      <c r="C497" s="32" t="str">
        <f aca="false">IF(B497="","",CONCATENATE(B497,"-",D497))</f>
        <v/>
      </c>
      <c r="D497" s="33" t="str">
        <f aca="false">IF(B497="","",IFERROR(VLOOKUP(B497,MATRICEIMMAT,2,0),"inconnu"))</f>
        <v/>
      </c>
      <c r="E497" s="34"/>
      <c r="F497" s="35" t="str">
        <f aca="false">IF(B497="","",IFERROR(VLOOKUP(B497,MATRICEIMMAT,3,0),"inconnu"))</f>
        <v/>
      </c>
      <c r="G497" s="33" t="str">
        <f aca="false">IF(ISBLANK(H497),"",IF(MONTH(H497)=1,"Janvier",IF(MONTH(H497)=2,"Février",IF(MONTH(H497)=3,"Mars",IF(MONTH(H497)=4,"Avril",IF(MONTH(H497)=5,"Mai",IF(MONTH(H497)=6,"Juin",IF(MONTH(H497)=7,"Juillet",IF(MONTH(H497)=8,"Août",IF(MONTH(H497)=9,"Septembre",IF(MONTH(H497)=10,"Octobre",IF(MONTH(H497)=11,"Novembre",IF(MONTH(H497)=12,"Décembre")))))))))))))</f>
        <v/>
      </c>
      <c r="H497" s="36"/>
      <c r="I497" s="37"/>
      <c r="J497" s="37"/>
      <c r="K497" s="37"/>
      <c r="L497" s="38"/>
      <c r="M497" s="39"/>
      <c r="N497" s="40"/>
      <c r="O497" s="41"/>
      <c r="P497" s="43"/>
    </row>
    <row r="498" customFormat="false" ht="15" hidden="false" customHeight="true" outlineLevel="0" collapsed="false">
      <c r="A498" s="30" t="str">
        <f aca="false">IF(B498="","",A497+1)</f>
        <v/>
      </c>
      <c r="B498" s="31"/>
      <c r="C498" s="32" t="str">
        <f aca="false">IF(B498="","",CONCATENATE(B498,"-",D498))</f>
        <v/>
      </c>
      <c r="D498" s="33" t="str">
        <f aca="false">IF(B498="","",IFERROR(VLOOKUP(B498,MATRICEIMMAT,2,0),"inconnu"))</f>
        <v/>
      </c>
      <c r="E498" s="34"/>
      <c r="F498" s="35" t="str">
        <f aca="false">IF(B498="","",IFERROR(VLOOKUP(B498,MATRICEIMMAT,3,0),"inconnu"))</f>
        <v/>
      </c>
      <c r="G498" s="33" t="str">
        <f aca="false">IF(ISBLANK(H498),"",IF(MONTH(H498)=1,"Janvier",IF(MONTH(H498)=2,"Février",IF(MONTH(H498)=3,"Mars",IF(MONTH(H498)=4,"Avril",IF(MONTH(H498)=5,"Mai",IF(MONTH(H498)=6,"Juin",IF(MONTH(H498)=7,"Juillet",IF(MONTH(H498)=8,"Août",IF(MONTH(H498)=9,"Septembre",IF(MONTH(H498)=10,"Octobre",IF(MONTH(H498)=11,"Novembre",IF(MONTH(H498)=12,"Décembre")))))))))))))</f>
        <v/>
      </c>
      <c r="H498" s="36"/>
      <c r="I498" s="37"/>
      <c r="J498" s="37"/>
      <c r="K498" s="37"/>
      <c r="L498" s="38"/>
      <c r="M498" s="39"/>
      <c r="N498" s="40"/>
      <c r="O498" s="41"/>
      <c r="P498" s="43"/>
    </row>
    <row r="499" customFormat="false" ht="15" hidden="false" customHeight="true" outlineLevel="0" collapsed="false">
      <c r="A499" s="30" t="str">
        <f aca="false">IF(B499="","",A498+1)</f>
        <v/>
      </c>
      <c r="B499" s="31"/>
      <c r="C499" s="32" t="str">
        <f aca="false">IF(B499="","",CONCATENATE(B499,"-",D499))</f>
        <v/>
      </c>
      <c r="D499" s="33" t="str">
        <f aca="false">IF(B499="","",IFERROR(VLOOKUP(B499,MATRICEIMMAT,2,0),"inconnu"))</f>
        <v/>
      </c>
      <c r="E499" s="34"/>
      <c r="F499" s="35" t="str">
        <f aca="false">IF(B499="","",IFERROR(VLOOKUP(B499,MATRICEIMMAT,3,0),"inconnu"))</f>
        <v/>
      </c>
      <c r="G499" s="33" t="str">
        <f aca="false">IF(ISBLANK(H499),"",IF(MONTH(H499)=1,"Janvier",IF(MONTH(H499)=2,"Février",IF(MONTH(H499)=3,"Mars",IF(MONTH(H499)=4,"Avril",IF(MONTH(H499)=5,"Mai",IF(MONTH(H499)=6,"Juin",IF(MONTH(H499)=7,"Juillet",IF(MONTH(H499)=8,"Août",IF(MONTH(H499)=9,"Septembre",IF(MONTH(H499)=10,"Octobre",IF(MONTH(H499)=11,"Novembre",IF(MONTH(H499)=12,"Décembre")))))))))))))</f>
        <v/>
      </c>
      <c r="H499" s="36"/>
      <c r="I499" s="37"/>
      <c r="J499" s="37"/>
      <c r="K499" s="37"/>
      <c r="L499" s="38"/>
      <c r="M499" s="39"/>
      <c r="N499" s="40"/>
      <c r="O499" s="41"/>
      <c r="P499" s="43"/>
    </row>
    <row r="500" customFormat="false" ht="15" hidden="false" customHeight="true" outlineLevel="0" collapsed="false">
      <c r="A500" s="30" t="str">
        <f aca="false">IF(B500="","",A499+1)</f>
        <v/>
      </c>
      <c r="B500" s="31"/>
      <c r="C500" s="32" t="str">
        <f aca="false">IF(B500="","",CONCATENATE(B500,"-",D500))</f>
        <v/>
      </c>
      <c r="D500" s="33" t="str">
        <f aca="false">IF(B500="","",IFERROR(VLOOKUP(B500,MATRICEIMMAT,2,0),"inconnu"))</f>
        <v/>
      </c>
      <c r="E500" s="34"/>
      <c r="F500" s="35" t="str">
        <f aca="false">IF(B500="","",IFERROR(VLOOKUP(B500,MATRICEIMMAT,3,0),"inconnu"))</f>
        <v/>
      </c>
      <c r="G500" s="33" t="str">
        <f aca="false">IF(ISBLANK(H500),"",IF(MONTH(H500)=1,"Janvier",IF(MONTH(H500)=2,"Février",IF(MONTH(H500)=3,"Mars",IF(MONTH(H500)=4,"Avril",IF(MONTH(H500)=5,"Mai",IF(MONTH(H500)=6,"Juin",IF(MONTH(H500)=7,"Juillet",IF(MONTH(H500)=8,"Août",IF(MONTH(H500)=9,"Septembre",IF(MONTH(H500)=10,"Octobre",IF(MONTH(H500)=11,"Novembre",IF(MONTH(H500)=12,"Décembre")))))))))))))</f>
        <v/>
      </c>
      <c r="H500" s="36"/>
      <c r="I500" s="37"/>
      <c r="J500" s="37"/>
      <c r="K500" s="37"/>
      <c r="L500" s="38"/>
      <c r="M500" s="39"/>
      <c r="N500" s="40"/>
      <c r="O500" s="41"/>
      <c r="P500" s="43"/>
    </row>
    <row r="501" customFormat="false" ht="15" hidden="false" customHeight="true" outlineLevel="0" collapsed="false">
      <c r="A501" s="30" t="str">
        <f aca="false">IF(B501="","",A500+1)</f>
        <v/>
      </c>
      <c r="B501" s="31"/>
      <c r="C501" s="32" t="str">
        <f aca="false">IF(B501="","",CONCATENATE(B501,"-",D501))</f>
        <v/>
      </c>
      <c r="D501" s="33" t="str">
        <f aca="false">IF(B501="","",IFERROR(VLOOKUP(B501,MATRICEIMMAT,2,0),"inconnu"))</f>
        <v/>
      </c>
      <c r="E501" s="34"/>
      <c r="F501" s="35" t="str">
        <f aca="false">IF(B501="","",IFERROR(VLOOKUP(B501,MATRICEIMMAT,3,0),"inconnu"))</f>
        <v/>
      </c>
      <c r="G501" s="33" t="str">
        <f aca="false">IF(ISBLANK(H501),"",IF(MONTH(H501)=1,"Janvier",IF(MONTH(H501)=2,"Février",IF(MONTH(H501)=3,"Mars",IF(MONTH(H501)=4,"Avril",IF(MONTH(H501)=5,"Mai",IF(MONTH(H501)=6,"Juin",IF(MONTH(H501)=7,"Juillet",IF(MONTH(H501)=8,"Août",IF(MONTH(H501)=9,"Septembre",IF(MONTH(H501)=10,"Octobre",IF(MONTH(H501)=11,"Novembre",IF(MONTH(H501)=12,"Décembre")))))))))))))</f>
        <v/>
      </c>
      <c r="H501" s="36"/>
      <c r="I501" s="37"/>
      <c r="J501" s="37"/>
      <c r="K501" s="37"/>
      <c r="L501" s="38"/>
      <c r="M501" s="39"/>
      <c r="N501" s="40"/>
      <c r="O501" s="41"/>
      <c r="P501" s="43"/>
    </row>
    <row r="502" customFormat="false" ht="15" hidden="false" customHeight="true" outlineLevel="0" collapsed="false">
      <c r="A502" s="30" t="str">
        <f aca="false">IF(B502="","",A501+1)</f>
        <v/>
      </c>
      <c r="B502" s="31"/>
      <c r="C502" s="32" t="str">
        <f aca="false">IF(B502="","",CONCATENATE(B502,"-",D502))</f>
        <v/>
      </c>
      <c r="D502" s="33" t="str">
        <f aca="false">IF(B502="","",IFERROR(VLOOKUP(B502,MATRICEIMMAT,2,0),"inconnu"))</f>
        <v/>
      </c>
      <c r="E502" s="34"/>
      <c r="F502" s="35" t="str">
        <f aca="false">IF(B502="","",IFERROR(VLOOKUP(B502,MATRICEIMMAT,3,0),"inconnu"))</f>
        <v/>
      </c>
      <c r="G502" s="33" t="str">
        <f aca="false">IF(ISBLANK(H502),"",IF(MONTH(H502)=1,"Janvier",IF(MONTH(H502)=2,"Février",IF(MONTH(H502)=3,"Mars",IF(MONTH(H502)=4,"Avril",IF(MONTH(H502)=5,"Mai",IF(MONTH(H502)=6,"Juin",IF(MONTH(H502)=7,"Juillet",IF(MONTH(H502)=8,"Août",IF(MONTH(H502)=9,"Septembre",IF(MONTH(H502)=10,"Octobre",IF(MONTH(H502)=11,"Novembre",IF(MONTH(H502)=12,"Décembre")))))))))))))</f>
        <v/>
      </c>
      <c r="H502" s="36"/>
      <c r="I502" s="37"/>
      <c r="J502" s="37"/>
      <c r="K502" s="37"/>
      <c r="L502" s="38"/>
      <c r="M502" s="39"/>
      <c r="N502" s="40"/>
      <c r="O502" s="41"/>
      <c r="P502" s="43"/>
    </row>
    <row r="503" customFormat="false" ht="15" hidden="false" customHeight="true" outlineLevel="0" collapsed="false">
      <c r="A503" s="30" t="str">
        <f aca="false">IF(B503="","",A502+1)</f>
        <v/>
      </c>
      <c r="B503" s="31"/>
      <c r="C503" s="32" t="str">
        <f aca="false">IF(B503="","",CONCATENATE(B503,"-",D503))</f>
        <v/>
      </c>
      <c r="D503" s="33" t="str">
        <f aca="false">IF(B503="","",IFERROR(VLOOKUP(B503,MATRICEIMMAT,2,0),"inconnu"))</f>
        <v/>
      </c>
      <c r="E503" s="34"/>
      <c r="F503" s="35" t="str">
        <f aca="false">IF(B503="","",IFERROR(VLOOKUP(B503,MATRICEIMMAT,3,0),"inconnu"))</f>
        <v/>
      </c>
      <c r="G503" s="33" t="str">
        <f aca="false">IF(ISBLANK(H503),"",IF(MONTH(H503)=1,"Janvier",IF(MONTH(H503)=2,"Février",IF(MONTH(H503)=3,"Mars",IF(MONTH(H503)=4,"Avril",IF(MONTH(H503)=5,"Mai",IF(MONTH(H503)=6,"Juin",IF(MONTH(H503)=7,"Juillet",IF(MONTH(H503)=8,"Août",IF(MONTH(H503)=9,"Septembre",IF(MONTH(H503)=10,"Octobre",IF(MONTH(H503)=11,"Novembre",IF(MONTH(H503)=12,"Décembre")))))))))))))</f>
        <v/>
      </c>
      <c r="H503" s="36"/>
      <c r="I503" s="37"/>
      <c r="J503" s="37"/>
      <c r="K503" s="37"/>
      <c r="L503" s="38"/>
      <c r="M503" s="39"/>
      <c r="N503" s="40"/>
      <c r="O503" s="41"/>
      <c r="P503" s="43"/>
    </row>
    <row r="504" customFormat="false" ht="15" hidden="false" customHeight="true" outlineLevel="0" collapsed="false">
      <c r="A504" s="30" t="n">
        <v>15503</v>
      </c>
      <c r="B504" s="31"/>
      <c r="C504" s="32" t="str">
        <f aca="false">IF(B504="","",CONCATENATE(B504,"-",D504))</f>
        <v/>
      </c>
      <c r="D504" s="33" t="str">
        <f aca="false">IF(B504="","",IFERROR(VLOOKUP(B504,MATRICEIMMAT,2,0),"inconnu"))</f>
        <v/>
      </c>
      <c r="E504" s="34"/>
      <c r="F504" s="35" t="str">
        <f aca="false">IF(B504="","",IFERROR(VLOOKUP(B504,MATRICEIMMAT,3,0),"inconnu"))</f>
        <v/>
      </c>
      <c r="G504" s="33" t="str">
        <f aca="false">IF(ISBLANK(H504),"",IF(MONTH(H504)=1,"Janvier",IF(MONTH(H504)=2,"Février",IF(MONTH(H504)=3,"Mars",IF(MONTH(H504)=4,"Avril",IF(MONTH(H504)=5,"Mai",IF(MONTH(H504)=6,"Juin",IF(MONTH(H504)=7,"Juillet",IF(MONTH(H504)=8,"Août",IF(MONTH(H504)=9,"Septembre",IF(MONTH(H504)=10,"Octobre",IF(MONTH(H504)=11,"Novembre",IF(MONTH(H504)=12,"Décembre")))))))))))))</f>
        <v/>
      </c>
      <c r="H504" s="36"/>
      <c r="I504" s="37"/>
      <c r="J504" s="37"/>
      <c r="K504" s="37"/>
      <c r="L504" s="38"/>
      <c r="M504" s="39"/>
      <c r="N504" s="40"/>
      <c r="O504" s="41"/>
      <c r="P504" s="43"/>
    </row>
    <row r="505" customFormat="false" ht="15" hidden="false" customHeight="true" outlineLevel="0" collapsed="false">
      <c r="A505" s="30" t="str">
        <f aca="false">IF(B505="","",A504+1)</f>
        <v/>
      </c>
      <c r="B505" s="31"/>
      <c r="C505" s="32" t="str">
        <f aca="false">IF(B505="","",CONCATENATE(B505,"-",D505))</f>
        <v/>
      </c>
      <c r="D505" s="33" t="str">
        <f aca="false">IF(B505="","",IFERROR(VLOOKUP(B505,MATRICEIMMAT,2,0),"inconnu"))</f>
        <v/>
      </c>
      <c r="E505" s="34"/>
      <c r="F505" s="35" t="str">
        <f aca="false">IF(B505="","",IFERROR(VLOOKUP(B505,MATRICEIMMAT,3,0),"inconnu"))</f>
        <v/>
      </c>
      <c r="G505" s="33" t="str">
        <f aca="false">IF(ISBLANK(H505),"",IF(MONTH(H505)=1,"Janvier",IF(MONTH(H505)=2,"Février",IF(MONTH(H505)=3,"Mars",IF(MONTH(H505)=4,"Avril",IF(MONTH(H505)=5,"Mai",IF(MONTH(H505)=6,"Juin",IF(MONTH(H505)=7,"Juillet",IF(MONTH(H505)=8,"Août",IF(MONTH(H505)=9,"Septembre",IF(MONTH(H505)=10,"Octobre",IF(MONTH(H505)=11,"Novembre",IF(MONTH(H505)=12,"Décembre")))))))))))))</f>
        <v/>
      </c>
      <c r="H505" s="36"/>
      <c r="I505" s="37"/>
      <c r="J505" s="37"/>
      <c r="K505" s="37"/>
      <c r="L505" s="38"/>
      <c r="M505" s="39"/>
      <c r="N505" s="40"/>
      <c r="O505" s="41"/>
      <c r="P505" s="43"/>
    </row>
    <row r="506" customFormat="false" ht="15" hidden="false" customHeight="true" outlineLevel="0" collapsed="false">
      <c r="A506" s="30" t="str">
        <f aca="false">IF(B506="","",A505+1)</f>
        <v/>
      </c>
      <c r="B506" s="31"/>
      <c r="C506" s="32" t="str">
        <f aca="false">IF(B506="","",CONCATENATE(B506,"-",D506))</f>
        <v/>
      </c>
      <c r="D506" s="33" t="str">
        <f aca="false">IF(B506="","",IFERROR(VLOOKUP(B506,MATRICEIMMAT,2,0),"inconnu"))</f>
        <v/>
      </c>
      <c r="E506" s="34"/>
      <c r="F506" s="35" t="str">
        <f aca="false">IF(B506="","",IFERROR(VLOOKUP(B506,MATRICEIMMAT,3,0),"inconnu"))</f>
        <v/>
      </c>
      <c r="G506" s="33" t="str">
        <f aca="false">IF(ISBLANK(H506),"",IF(MONTH(H506)=1,"Janvier",IF(MONTH(H506)=2,"Février",IF(MONTH(H506)=3,"Mars",IF(MONTH(H506)=4,"Avril",IF(MONTH(H506)=5,"Mai",IF(MONTH(H506)=6,"Juin",IF(MONTH(H506)=7,"Juillet",IF(MONTH(H506)=8,"Août",IF(MONTH(H506)=9,"Septembre",IF(MONTH(H506)=10,"Octobre",IF(MONTH(H506)=11,"Novembre",IF(MONTH(H506)=12,"Décembre")))))))))))))</f>
        <v/>
      </c>
      <c r="H506" s="36"/>
      <c r="I506" s="37"/>
      <c r="J506" s="37"/>
      <c r="K506" s="37"/>
      <c r="L506" s="38"/>
      <c r="M506" s="39"/>
      <c r="N506" s="40"/>
      <c r="O506" s="41"/>
      <c r="P506" s="43"/>
    </row>
    <row r="507" customFormat="false" ht="15" hidden="false" customHeight="true" outlineLevel="0" collapsed="false">
      <c r="A507" s="30" t="str">
        <f aca="false">IF(B507="","",A506+1)</f>
        <v/>
      </c>
      <c r="B507" s="31"/>
      <c r="C507" s="32" t="str">
        <f aca="false">IF(B507="","",CONCATENATE(B507,"-",D507))</f>
        <v/>
      </c>
      <c r="D507" s="33" t="str">
        <f aca="false">IF(B507="","",IFERROR(VLOOKUP(B507,MATRICEIMMAT,2,0),"inconnu"))</f>
        <v/>
      </c>
      <c r="E507" s="34"/>
      <c r="F507" s="35" t="str">
        <f aca="false">IF(B507="","",IFERROR(VLOOKUP(B507,MATRICEIMMAT,3,0),"inconnu"))</f>
        <v/>
      </c>
      <c r="G507" s="33" t="str">
        <f aca="false">IF(ISBLANK(H507),"",IF(MONTH(H507)=1,"Janvier",IF(MONTH(H507)=2,"Février",IF(MONTH(H507)=3,"Mars",IF(MONTH(H507)=4,"Avril",IF(MONTH(H507)=5,"Mai",IF(MONTH(H507)=6,"Juin",IF(MONTH(H507)=7,"Juillet",IF(MONTH(H507)=8,"Août",IF(MONTH(H507)=9,"Septembre",IF(MONTH(H507)=10,"Octobre",IF(MONTH(H507)=11,"Novembre",IF(MONTH(H507)=12,"Décembre")))))))))))))</f>
        <v/>
      </c>
      <c r="H507" s="36"/>
      <c r="I507" s="37"/>
      <c r="J507" s="37"/>
      <c r="K507" s="37"/>
      <c r="L507" s="38"/>
      <c r="M507" s="39"/>
      <c r="N507" s="40"/>
      <c r="O507" s="41"/>
      <c r="P507" s="43"/>
    </row>
    <row r="508" customFormat="false" ht="15" hidden="false" customHeight="true" outlineLevel="0" collapsed="false">
      <c r="A508" s="30" t="str">
        <f aca="false">IF(B508="","",A507+1)</f>
        <v/>
      </c>
      <c r="B508" s="31"/>
      <c r="C508" s="32" t="str">
        <f aca="false">IF(B508="","",CONCATENATE(B508,"-",D508))</f>
        <v/>
      </c>
      <c r="D508" s="33" t="str">
        <f aca="false">IF(B508="","",IFERROR(VLOOKUP(B508,MATRICEIMMAT,2,0),"inconnu"))</f>
        <v/>
      </c>
      <c r="E508" s="34"/>
      <c r="F508" s="35" t="str">
        <f aca="false">IF(B508="","",IFERROR(VLOOKUP(B508,MATRICEIMMAT,3,0),"inconnu"))</f>
        <v/>
      </c>
      <c r="G508" s="33" t="str">
        <f aca="false">IF(ISBLANK(H508),"",IF(MONTH(H508)=1,"Janvier",IF(MONTH(H508)=2,"Février",IF(MONTH(H508)=3,"Mars",IF(MONTH(H508)=4,"Avril",IF(MONTH(H508)=5,"Mai",IF(MONTH(H508)=6,"Juin",IF(MONTH(H508)=7,"Juillet",IF(MONTH(H508)=8,"Août",IF(MONTH(H508)=9,"Septembre",IF(MONTH(H508)=10,"Octobre",IF(MONTH(H508)=11,"Novembre",IF(MONTH(H508)=12,"Décembre")))))))))))))</f>
        <v/>
      </c>
      <c r="H508" s="36"/>
      <c r="I508" s="37"/>
      <c r="J508" s="37"/>
      <c r="K508" s="37"/>
      <c r="L508" s="38"/>
      <c r="M508" s="39"/>
      <c r="N508" s="40"/>
      <c r="O508" s="41"/>
      <c r="P508" s="43"/>
    </row>
    <row r="509" customFormat="false" ht="15" hidden="false" customHeight="true" outlineLevel="0" collapsed="false">
      <c r="A509" s="30" t="str">
        <f aca="false">IF(B509="","",A508+1)</f>
        <v/>
      </c>
      <c r="B509" s="31"/>
      <c r="C509" s="32" t="str">
        <f aca="false">IF(B509="","",CONCATENATE(B509,"-",D509))</f>
        <v/>
      </c>
      <c r="D509" s="33" t="str">
        <f aca="false">IF(B509="","",IFERROR(VLOOKUP(B509,MATRICEIMMAT,2,0),"inconnu"))</f>
        <v/>
      </c>
      <c r="E509" s="34"/>
      <c r="F509" s="35" t="str">
        <f aca="false">IF(B509="","",IFERROR(VLOOKUP(B509,MATRICEIMMAT,3,0),"inconnu"))</f>
        <v/>
      </c>
      <c r="G509" s="33" t="str">
        <f aca="false">IF(ISBLANK(H509),"",IF(MONTH(H509)=1,"Janvier",IF(MONTH(H509)=2,"Février",IF(MONTH(H509)=3,"Mars",IF(MONTH(H509)=4,"Avril",IF(MONTH(H509)=5,"Mai",IF(MONTH(H509)=6,"Juin",IF(MONTH(H509)=7,"Juillet",IF(MONTH(H509)=8,"Août",IF(MONTH(H509)=9,"Septembre",IF(MONTH(H509)=10,"Octobre",IF(MONTH(H509)=11,"Novembre",IF(MONTH(H509)=12,"Décembre")))))))))))))</f>
        <v/>
      </c>
      <c r="H509" s="36"/>
      <c r="I509" s="37"/>
      <c r="J509" s="37"/>
      <c r="K509" s="37"/>
      <c r="L509" s="38"/>
      <c r="M509" s="39"/>
      <c r="N509" s="40"/>
      <c r="O509" s="41"/>
      <c r="P509" s="43"/>
    </row>
    <row r="510" customFormat="false" ht="15" hidden="false" customHeight="true" outlineLevel="0" collapsed="false">
      <c r="A510" s="30" t="str">
        <f aca="false">IF(B510="","",A509+1)</f>
        <v/>
      </c>
      <c r="B510" s="31"/>
      <c r="C510" s="32" t="str">
        <f aca="false">IF(B510="","",CONCATENATE(B510,"-",D510))</f>
        <v/>
      </c>
      <c r="D510" s="33" t="str">
        <f aca="false">IF(B510="","",IFERROR(VLOOKUP(B510,MATRICEIMMAT,2,0),"inconnu"))</f>
        <v/>
      </c>
      <c r="E510" s="34"/>
      <c r="F510" s="35" t="str">
        <f aca="false">IF(B510="","",IFERROR(VLOOKUP(B510,MATRICEIMMAT,3,0),"inconnu"))</f>
        <v/>
      </c>
      <c r="G510" s="33" t="str">
        <f aca="false">IF(ISBLANK(H510),"",IF(MONTH(H510)=1,"Janvier",IF(MONTH(H510)=2,"Février",IF(MONTH(H510)=3,"Mars",IF(MONTH(H510)=4,"Avril",IF(MONTH(H510)=5,"Mai",IF(MONTH(H510)=6,"Juin",IF(MONTH(H510)=7,"Juillet",IF(MONTH(H510)=8,"Août",IF(MONTH(H510)=9,"Septembre",IF(MONTH(H510)=10,"Octobre",IF(MONTH(H510)=11,"Novembre",IF(MONTH(H510)=12,"Décembre")))))))))))))</f>
        <v/>
      </c>
      <c r="H510" s="36"/>
      <c r="I510" s="37"/>
      <c r="J510" s="37"/>
      <c r="K510" s="37"/>
      <c r="L510" s="38"/>
      <c r="M510" s="39"/>
      <c r="N510" s="40"/>
      <c r="O510" s="41"/>
      <c r="P510" s="43"/>
    </row>
    <row r="511" customFormat="false" ht="15" hidden="false" customHeight="true" outlineLevel="0" collapsed="false">
      <c r="A511" s="30" t="str">
        <f aca="false">IF(B511="","",A510+1)</f>
        <v/>
      </c>
      <c r="B511" s="31"/>
      <c r="C511" s="32" t="str">
        <f aca="false">IF(B511="","",CONCATENATE(B511,"-",D511))</f>
        <v/>
      </c>
      <c r="D511" s="33" t="str">
        <f aca="false">IF(B511="","",IFERROR(VLOOKUP(B511,MATRICEIMMAT,2,0),"inconnu"))</f>
        <v/>
      </c>
      <c r="E511" s="34"/>
      <c r="F511" s="35" t="str">
        <f aca="false">IF(B511="","",IFERROR(VLOOKUP(B511,MATRICEIMMAT,3,0),"inconnu"))</f>
        <v/>
      </c>
      <c r="G511" s="33" t="str">
        <f aca="false">IF(ISBLANK(H511),"",IF(MONTH(H511)=1,"Janvier",IF(MONTH(H511)=2,"Février",IF(MONTH(H511)=3,"Mars",IF(MONTH(H511)=4,"Avril",IF(MONTH(H511)=5,"Mai",IF(MONTH(H511)=6,"Juin",IF(MONTH(H511)=7,"Juillet",IF(MONTH(H511)=8,"Août",IF(MONTH(H511)=9,"Septembre",IF(MONTH(H511)=10,"Octobre",IF(MONTH(H511)=11,"Novembre",IF(MONTH(H511)=12,"Décembre")))))))))))))</f>
        <v/>
      </c>
      <c r="H511" s="36"/>
      <c r="I511" s="37"/>
      <c r="J511" s="37"/>
      <c r="K511" s="37"/>
      <c r="L511" s="38"/>
      <c r="M511" s="39"/>
      <c r="N511" s="40"/>
      <c r="O511" s="41"/>
      <c r="P511" s="43"/>
    </row>
    <row r="512" customFormat="false" ht="15" hidden="false" customHeight="true" outlineLevel="0" collapsed="false">
      <c r="A512" s="30" t="str">
        <f aca="false">IF(B512="","",A511+1)</f>
        <v/>
      </c>
      <c r="B512" s="31"/>
      <c r="C512" s="32" t="str">
        <f aca="false">IF(B512="","",CONCATENATE(B512,"-",D512))</f>
        <v/>
      </c>
      <c r="D512" s="33" t="str">
        <f aca="false">IF(B512="","",IFERROR(VLOOKUP(B512,MATRICEIMMAT,2,0),"inconnu"))</f>
        <v/>
      </c>
      <c r="E512" s="34"/>
      <c r="F512" s="35" t="str">
        <f aca="false">IF(B512="","",IFERROR(VLOOKUP(B512,MATRICEIMMAT,3,0),"inconnu"))</f>
        <v/>
      </c>
      <c r="G512" s="33" t="str">
        <f aca="false">IF(ISBLANK(H512),"",IF(MONTH(H512)=1,"Janvier",IF(MONTH(H512)=2,"Février",IF(MONTH(H512)=3,"Mars",IF(MONTH(H512)=4,"Avril",IF(MONTH(H512)=5,"Mai",IF(MONTH(H512)=6,"Juin",IF(MONTH(H512)=7,"Juillet",IF(MONTH(H512)=8,"Août",IF(MONTH(H512)=9,"Septembre",IF(MONTH(H512)=10,"Octobre",IF(MONTH(H512)=11,"Novembre",IF(MONTH(H512)=12,"Décembre")))))))))))))</f>
        <v/>
      </c>
      <c r="H512" s="36"/>
      <c r="I512" s="37"/>
      <c r="J512" s="37"/>
      <c r="K512" s="37"/>
      <c r="L512" s="38"/>
      <c r="M512" s="39"/>
      <c r="N512" s="40"/>
      <c r="O512" s="41"/>
      <c r="P512" s="43"/>
    </row>
    <row r="513" customFormat="false" ht="15" hidden="false" customHeight="true" outlineLevel="0" collapsed="false">
      <c r="A513" s="30" t="n">
        <v>15512</v>
      </c>
      <c r="B513" s="31"/>
      <c r="C513" s="32" t="str">
        <f aca="false">IF(B513="","",CONCATENATE(B513,"-",D513))</f>
        <v/>
      </c>
      <c r="D513" s="33" t="str">
        <f aca="false">IF(B513="","",IFERROR(VLOOKUP(B513,MATRICEIMMAT,2,0),"inconnu"))</f>
        <v/>
      </c>
      <c r="E513" s="34"/>
      <c r="F513" s="35" t="str">
        <f aca="false">IF(B513="","",IFERROR(VLOOKUP(B513,MATRICEIMMAT,3,0),"inconnu"))</f>
        <v/>
      </c>
      <c r="G513" s="33" t="str">
        <f aca="false">IF(ISBLANK(H513),"",IF(MONTH(H513)=1,"Janvier",IF(MONTH(H513)=2,"Février",IF(MONTH(H513)=3,"Mars",IF(MONTH(H513)=4,"Avril",IF(MONTH(H513)=5,"Mai",IF(MONTH(H513)=6,"Juin",IF(MONTH(H513)=7,"Juillet",IF(MONTH(H513)=8,"Août",IF(MONTH(H513)=9,"Septembre",IF(MONTH(H513)=10,"Octobre",IF(MONTH(H513)=11,"Novembre",IF(MONTH(H513)=12,"Décembre")))))))))))))</f>
        <v/>
      </c>
      <c r="H513" s="36"/>
      <c r="I513" s="37"/>
      <c r="J513" s="37"/>
      <c r="K513" s="37"/>
      <c r="L513" s="38"/>
      <c r="M513" s="39"/>
      <c r="N513" s="40"/>
      <c r="O513" s="41"/>
      <c r="P513" s="43"/>
    </row>
    <row r="514" customFormat="false" ht="15" hidden="false" customHeight="true" outlineLevel="0" collapsed="false">
      <c r="A514" s="30" t="str">
        <f aca="false">IF(B514="","",A513+1)</f>
        <v/>
      </c>
      <c r="B514" s="31"/>
      <c r="C514" s="32" t="str">
        <f aca="false">IF(B514="","",CONCATENATE(B514,"-",D514))</f>
        <v/>
      </c>
      <c r="D514" s="33" t="str">
        <f aca="false">IF(B514="","",IFERROR(VLOOKUP(B514,MATRICEIMMAT,2,0),"inconnu"))</f>
        <v/>
      </c>
      <c r="E514" s="34"/>
      <c r="F514" s="35" t="str">
        <f aca="false">IF(B514="","",IFERROR(VLOOKUP(B514,MATRICEIMMAT,3,0),"inconnu"))</f>
        <v/>
      </c>
      <c r="G514" s="33" t="str">
        <f aca="false">IF(ISBLANK(H514),"",IF(MONTH(H514)=1,"Janvier",IF(MONTH(H514)=2,"Février",IF(MONTH(H514)=3,"Mars",IF(MONTH(H514)=4,"Avril",IF(MONTH(H514)=5,"Mai",IF(MONTH(H514)=6,"Juin",IF(MONTH(H514)=7,"Juillet",IF(MONTH(H514)=8,"Août",IF(MONTH(H514)=9,"Septembre",IF(MONTH(H514)=10,"Octobre",IF(MONTH(H514)=11,"Novembre",IF(MONTH(H514)=12,"Décembre")))))))))))))</f>
        <v/>
      </c>
      <c r="H514" s="36"/>
      <c r="I514" s="37"/>
      <c r="J514" s="37"/>
      <c r="K514" s="37"/>
      <c r="L514" s="38"/>
      <c r="M514" s="39"/>
      <c r="N514" s="40"/>
      <c r="O514" s="41"/>
      <c r="P514" s="43"/>
    </row>
    <row r="515" customFormat="false" ht="15" hidden="false" customHeight="true" outlineLevel="0" collapsed="false">
      <c r="A515" s="30" t="n">
        <v>15514</v>
      </c>
      <c r="B515" s="31"/>
      <c r="C515" s="32" t="str">
        <f aca="false">IF(B515="","",CONCATENATE(B515,"-",D515))</f>
        <v/>
      </c>
      <c r="D515" s="33" t="str">
        <f aca="false">IF(B515="","",IFERROR(VLOOKUP(B515,MATRICEIMMAT,2,0),"inconnu"))</f>
        <v/>
      </c>
      <c r="E515" s="34"/>
      <c r="F515" s="35" t="str">
        <f aca="false">IF(B515="","",IFERROR(VLOOKUP(B515,MATRICEIMMAT,3,0),"inconnu"))</f>
        <v/>
      </c>
      <c r="G515" s="33" t="str">
        <f aca="false">IF(ISBLANK(H515),"",IF(MONTH(H515)=1,"Janvier",IF(MONTH(H515)=2,"Février",IF(MONTH(H515)=3,"Mars",IF(MONTH(H515)=4,"Avril",IF(MONTH(H515)=5,"Mai",IF(MONTH(H515)=6,"Juin",IF(MONTH(H515)=7,"Juillet",IF(MONTH(H515)=8,"Août",IF(MONTH(H515)=9,"Septembre",IF(MONTH(H515)=10,"Octobre",IF(MONTH(H515)=11,"Novembre",IF(MONTH(H515)=12,"Décembre")))))))))))))</f>
        <v/>
      </c>
      <c r="H515" s="36"/>
      <c r="I515" s="37"/>
      <c r="J515" s="37"/>
      <c r="K515" s="37"/>
      <c r="L515" s="38"/>
      <c r="M515" s="39"/>
      <c r="N515" s="40"/>
      <c r="O515" s="41"/>
      <c r="P515" s="43"/>
    </row>
    <row r="516" customFormat="false" ht="15" hidden="false" customHeight="true" outlineLevel="0" collapsed="false">
      <c r="A516" s="30" t="n">
        <v>15515</v>
      </c>
      <c r="B516" s="31"/>
      <c r="C516" s="32" t="str">
        <f aca="false">IF(B516="","",CONCATENATE(B516,"-",D516))</f>
        <v/>
      </c>
      <c r="D516" s="33" t="str">
        <f aca="false">IF(B516="","",IFERROR(VLOOKUP(B516,MATRICEIMMAT,2,0),"inconnu"))</f>
        <v/>
      </c>
      <c r="E516" s="34"/>
      <c r="F516" s="35" t="str">
        <f aca="false">IF(B516="","",IFERROR(VLOOKUP(B516,MATRICEIMMAT,3,0),"inconnu"))</f>
        <v/>
      </c>
      <c r="G516" s="33" t="str">
        <f aca="false">IF(ISBLANK(H516),"",IF(MONTH(H516)=1,"Janvier",IF(MONTH(H516)=2,"Février",IF(MONTH(H516)=3,"Mars",IF(MONTH(H516)=4,"Avril",IF(MONTH(H516)=5,"Mai",IF(MONTH(H516)=6,"Juin",IF(MONTH(H516)=7,"Juillet",IF(MONTH(H516)=8,"Août",IF(MONTH(H516)=9,"Septembre",IF(MONTH(H516)=10,"Octobre",IF(MONTH(H516)=11,"Novembre",IF(MONTH(H516)=12,"Décembre")))))))))))))</f>
        <v/>
      </c>
      <c r="H516" s="36"/>
      <c r="I516" s="37"/>
      <c r="J516" s="37"/>
      <c r="K516" s="37"/>
      <c r="L516" s="38"/>
      <c r="M516" s="39"/>
      <c r="N516" s="40"/>
      <c r="O516" s="41"/>
      <c r="P516" s="43"/>
    </row>
    <row r="517" customFormat="false" ht="15" hidden="false" customHeight="true" outlineLevel="0" collapsed="false">
      <c r="A517" s="30" t="n">
        <v>15516</v>
      </c>
      <c r="B517" s="31"/>
      <c r="C517" s="32" t="str">
        <f aca="false">IF(B517="","",CONCATENATE(B517,"-",D517))</f>
        <v/>
      </c>
      <c r="D517" s="33" t="str">
        <f aca="false">IF(B517="","",IFERROR(VLOOKUP(B517,MATRICEIMMAT,2,0),"inconnu"))</f>
        <v/>
      </c>
      <c r="E517" s="34"/>
      <c r="F517" s="35" t="str">
        <f aca="false">IF(B517="","",IFERROR(VLOOKUP(B517,MATRICEIMMAT,3,0),"inconnu"))</f>
        <v/>
      </c>
      <c r="G517" s="33" t="str">
        <f aca="false">IF(ISBLANK(H517),"",IF(MONTH(H517)=1,"Janvier",IF(MONTH(H517)=2,"Février",IF(MONTH(H517)=3,"Mars",IF(MONTH(H517)=4,"Avril",IF(MONTH(H517)=5,"Mai",IF(MONTH(H517)=6,"Juin",IF(MONTH(H517)=7,"Juillet",IF(MONTH(H517)=8,"Août",IF(MONTH(H517)=9,"Septembre",IF(MONTH(H517)=10,"Octobre",IF(MONTH(H517)=11,"Novembre",IF(MONTH(H517)=12,"Décembre")))))))))))))</f>
        <v/>
      </c>
      <c r="H517" s="36"/>
      <c r="I517" s="37"/>
      <c r="J517" s="37"/>
      <c r="K517" s="37"/>
      <c r="L517" s="38"/>
      <c r="M517" s="39"/>
      <c r="N517" s="40"/>
      <c r="O517" s="41"/>
      <c r="P517" s="43"/>
    </row>
    <row r="518" customFormat="false" ht="15" hidden="false" customHeight="true" outlineLevel="0" collapsed="false">
      <c r="A518" s="30" t="str">
        <f aca="false">IF(B518="","",A517+1)</f>
        <v/>
      </c>
      <c r="B518" s="31"/>
      <c r="C518" s="32" t="str">
        <f aca="false">IF(B518="","",CONCATENATE(B518,"-",D518))</f>
        <v/>
      </c>
      <c r="D518" s="33" t="str">
        <f aca="false">IF(B518="","",IFERROR(VLOOKUP(B518,MATRICEIMMAT,2,0),"inconnu"))</f>
        <v/>
      </c>
      <c r="E518" s="34"/>
      <c r="F518" s="35" t="str">
        <f aca="false">IF(B518="","",IFERROR(VLOOKUP(B518,MATRICEIMMAT,3,0),"inconnu"))</f>
        <v/>
      </c>
      <c r="G518" s="33" t="str">
        <f aca="false">IF(ISBLANK(H518),"",IF(MONTH(H518)=1,"Janvier",IF(MONTH(H518)=2,"Février",IF(MONTH(H518)=3,"Mars",IF(MONTH(H518)=4,"Avril",IF(MONTH(H518)=5,"Mai",IF(MONTH(H518)=6,"Juin",IF(MONTH(H518)=7,"Juillet",IF(MONTH(H518)=8,"Août",IF(MONTH(H518)=9,"Septembre",IF(MONTH(H518)=10,"Octobre",IF(MONTH(H518)=11,"Novembre",IF(MONTH(H518)=12,"Décembre")))))))))))))</f>
        <v/>
      </c>
      <c r="H518" s="36"/>
      <c r="I518" s="37"/>
      <c r="J518" s="37"/>
      <c r="K518" s="37"/>
      <c r="L518" s="38"/>
      <c r="M518" s="39"/>
      <c r="N518" s="40"/>
      <c r="O518" s="41"/>
      <c r="P518" s="43"/>
    </row>
    <row r="519" customFormat="false" ht="15" hidden="false" customHeight="true" outlineLevel="0" collapsed="false">
      <c r="A519" s="30" t="str">
        <f aca="false">IF(B519="","",A518+1)</f>
        <v/>
      </c>
      <c r="B519" s="31"/>
      <c r="C519" s="32" t="str">
        <f aca="false">IF(B519="","",CONCATENATE(B519,"-",D519))</f>
        <v/>
      </c>
      <c r="D519" s="33" t="str">
        <f aca="false">IF(B519="","",IFERROR(VLOOKUP(B519,MATRICEIMMAT,2,0),"inconnu"))</f>
        <v/>
      </c>
      <c r="E519" s="34"/>
      <c r="F519" s="35" t="str">
        <f aca="false">IF(B519="","",IFERROR(VLOOKUP(B519,MATRICEIMMAT,3,0),"inconnu"))</f>
        <v/>
      </c>
      <c r="G519" s="33" t="str">
        <f aca="false">IF(ISBLANK(H519),"",IF(MONTH(H519)=1,"Janvier",IF(MONTH(H519)=2,"Février",IF(MONTH(H519)=3,"Mars",IF(MONTH(H519)=4,"Avril",IF(MONTH(H519)=5,"Mai",IF(MONTH(H519)=6,"Juin",IF(MONTH(H519)=7,"Juillet",IF(MONTH(H519)=8,"Août",IF(MONTH(H519)=9,"Septembre",IF(MONTH(H519)=10,"Octobre",IF(MONTH(H519)=11,"Novembre",IF(MONTH(H519)=12,"Décembre")))))))))))))</f>
        <v/>
      </c>
      <c r="H519" s="36"/>
      <c r="I519" s="37"/>
      <c r="J519" s="37"/>
      <c r="K519" s="37"/>
      <c r="L519" s="38"/>
      <c r="M519" s="39"/>
      <c r="N519" s="40"/>
      <c r="O519" s="41"/>
      <c r="P519" s="43"/>
    </row>
    <row r="520" customFormat="false" ht="15" hidden="false" customHeight="true" outlineLevel="0" collapsed="false">
      <c r="A520" s="30" t="str">
        <f aca="false">IF(B520="","",A519+1)</f>
        <v/>
      </c>
      <c r="B520" s="31"/>
      <c r="C520" s="32" t="str">
        <f aca="false">IF(B520="","",CONCATENATE(B520,"-",D520))</f>
        <v/>
      </c>
      <c r="D520" s="33" t="str">
        <f aca="false">IF(B520="","",IFERROR(VLOOKUP(B520,MATRICEIMMAT,2,0),"inconnu"))</f>
        <v/>
      </c>
      <c r="E520" s="34"/>
      <c r="F520" s="35" t="str">
        <f aca="false">IF(B520="","",IFERROR(VLOOKUP(B520,MATRICEIMMAT,3,0),"inconnu"))</f>
        <v/>
      </c>
      <c r="G520" s="33" t="str">
        <f aca="false">IF(ISBLANK(H520),"",IF(MONTH(H520)=1,"Janvier",IF(MONTH(H520)=2,"Février",IF(MONTH(H520)=3,"Mars",IF(MONTH(H520)=4,"Avril",IF(MONTH(H520)=5,"Mai",IF(MONTH(H520)=6,"Juin",IF(MONTH(H520)=7,"Juillet",IF(MONTH(H520)=8,"Août",IF(MONTH(H520)=9,"Septembre",IF(MONTH(H520)=10,"Octobre",IF(MONTH(H520)=11,"Novembre",IF(MONTH(H520)=12,"Décembre")))))))))))))</f>
        <v/>
      </c>
      <c r="H520" s="36"/>
      <c r="I520" s="37"/>
      <c r="J520" s="37"/>
      <c r="K520" s="37"/>
      <c r="L520" s="38"/>
      <c r="M520" s="39"/>
      <c r="N520" s="40"/>
      <c r="O520" s="41"/>
      <c r="P520" s="43"/>
    </row>
    <row r="521" customFormat="false" ht="15" hidden="false" customHeight="true" outlineLevel="0" collapsed="false">
      <c r="A521" s="30" t="str">
        <f aca="false">IF(B521="","",A520+1)</f>
        <v/>
      </c>
      <c r="B521" s="31"/>
      <c r="C521" s="32" t="str">
        <f aca="false">IF(B521="","",CONCATENATE(B521,"-",D521))</f>
        <v/>
      </c>
      <c r="D521" s="33" t="str">
        <f aca="false">IF(B521="","",IFERROR(VLOOKUP(B521,MATRICEIMMAT,2,0),"inconnu"))</f>
        <v/>
      </c>
      <c r="E521" s="34"/>
      <c r="F521" s="35" t="str">
        <f aca="false">IF(B521="","",IFERROR(VLOOKUP(B521,MATRICEIMMAT,3,0),"inconnu"))</f>
        <v/>
      </c>
      <c r="G521" s="33" t="str">
        <f aca="false">IF(ISBLANK(H521),"",IF(MONTH(H521)=1,"Janvier",IF(MONTH(H521)=2,"Février",IF(MONTH(H521)=3,"Mars",IF(MONTH(H521)=4,"Avril",IF(MONTH(H521)=5,"Mai",IF(MONTH(H521)=6,"Juin",IF(MONTH(H521)=7,"Juillet",IF(MONTH(H521)=8,"Août",IF(MONTH(H521)=9,"Septembre",IF(MONTH(H521)=10,"Octobre",IF(MONTH(H521)=11,"Novembre",IF(MONTH(H521)=12,"Décembre")))))))))))))</f>
        <v/>
      </c>
      <c r="H521" s="36"/>
      <c r="I521" s="37"/>
      <c r="J521" s="37"/>
      <c r="K521" s="37"/>
      <c r="L521" s="38"/>
      <c r="M521" s="39"/>
      <c r="N521" s="40"/>
      <c r="O521" s="41"/>
      <c r="P521" s="43"/>
    </row>
    <row r="522" customFormat="false" ht="15" hidden="false" customHeight="true" outlineLevel="0" collapsed="false">
      <c r="A522" s="30" t="n">
        <v>15521</v>
      </c>
      <c r="B522" s="31"/>
      <c r="C522" s="32" t="str">
        <f aca="false">IF(B522="","",CONCATENATE(B522,"-",D522))</f>
        <v/>
      </c>
      <c r="D522" s="33" t="str">
        <f aca="false">IF(B522="","",IFERROR(VLOOKUP(B522,MATRICEIMMAT,2,0),"inconnu"))</f>
        <v/>
      </c>
      <c r="E522" s="34"/>
      <c r="F522" s="35" t="str">
        <f aca="false">IF(B522="","",IFERROR(VLOOKUP(B522,MATRICEIMMAT,3,0),"inconnu"))</f>
        <v/>
      </c>
      <c r="G522" s="33" t="str">
        <f aca="false">IF(ISBLANK(H522),"",IF(MONTH(H522)=1,"Janvier",IF(MONTH(H522)=2,"Février",IF(MONTH(H522)=3,"Mars",IF(MONTH(H522)=4,"Avril",IF(MONTH(H522)=5,"Mai",IF(MONTH(H522)=6,"Juin",IF(MONTH(H522)=7,"Juillet",IF(MONTH(H522)=8,"Août",IF(MONTH(H522)=9,"Septembre",IF(MONTH(H522)=10,"Octobre",IF(MONTH(H522)=11,"Novembre",IF(MONTH(H522)=12,"Décembre")))))))))))))</f>
        <v/>
      </c>
      <c r="H522" s="36"/>
      <c r="I522" s="37"/>
      <c r="J522" s="37"/>
      <c r="K522" s="37"/>
      <c r="L522" s="38"/>
      <c r="M522" s="39"/>
      <c r="N522" s="40"/>
      <c r="O522" s="41"/>
      <c r="P522" s="43"/>
    </row>
    <row r="523" customFormat="false" ht="15" hidden="false" customHeight="true" outlineLevel="0" collapsed="false">
      <c r="A523" s="30" t="n">
        <v>15522</v>
      </c>
      <c r="B523" s="31"/>
      <c r="C523" s="32" t="str">
        <f aca="false">IF(B523="","",CONCATENATE(B523,"-",D523))</f>
        <v/>
      </c>
      <c r="D523" s="33" t="str">
        <f aca="false">IF(B523="","",IFERROR(VLOOKUP(B523,MATRICEIMMAT,2,0),"inconnu"))</f>
        <v/>
      </c>
      <c r="E523" s="34"/>
      <c r="F523" s="35" t="str">
        <f aca="false">IF(B523="","",IFERROR(VLOOKUP(B523,MATRICEIMMAT,3,0),"inconnu"))</f>
        <v/>
      </c>
      <c r="G523" s="33" t="str">
        <f aca="false">IF(ISBLANK(H523),"",IF(MONTH(H523)=1,"Janvier",IF(MONTH(H523)=2,"Février",IF(MONTH(H523)=3,"Mars",IF(MONTH(H523)=4,"Avril",IF(MONTH(H523)=5,"Mai",IF(MONTH(H523)=6,"Juin",IF(MONTH(H523)=7,"Juillet",IF(MONTH(H523)=8,"Août",IF(MONTH(H523)=9,"Septembre",IF(MONTH(H523)=10,"Octobre",IF(MONTH(H523)=11,"Novembre",IF(MONTH(H523)=12,"Décembre")))))))))))))</f>
        <v/>
      </c>
      <c r="H523" s="36"/>
      <c r="I523" s="37"/>
      <c r="J523" s="37"/>
      <c r="K523" s="37"/>
      <c r="L523" s="38"/>
      <c r="M523" s="39"/>
      <c r="N523" s="40"/>
      <c r="O523" s="41"/>
      <c r="P523" s="43"/>
    </row>
    <row r="524" customFormat="false" ht="27" hidden="false" customHeight="true" outlineLevel="0" collapsed="false">
      <c r="A524" s="30" t="str">
        <f aca="false">IF(B524="","",A523+1)</f>
        <v/>
      </c>
      <c r="B524" s="31"/>
      <c r="C524" s="32" t="str">
        <f aca="false">IF(B524="","",CONCATENATE(B524,"-",D524))</f>
        <v/>
      </c>
      <c r="D524" s="33" t="str">
        <f aca="false">IF(B524="","",IFERROR(VLOOKUP(B524,MATRICEIMMAT,2,0),"inconnu"))</f>
        <v/>
      </c>
      <c r="E524" s="34"/>
      <c r="F524" s="35" t="str">
        <f aca="false">IF(B524="","",IFERROR(VLOOKUP(B524,MATRICEIMMAT,3,0),"inconnu"))</f>
        <v/>
      </c>
      <c r="G524" s="33" t="str">
        <f aca="false">IF(ISBLANK(H524),"",IF(MONTH(H524)=1,"Janvier",IF(MONTH(H524)=2,"Février",IF(MONTH(H524)=3,"Mars",IF(MONTH(H524)=4,"Avril",IF(MONTH(H524)=5,"Mai",IF(MONTH(H524)=6,"Juin",IF(MONTH(H524)=7,"Juillet",IF(MONTH(H524)=8,"Août",IF(MONTH(H524)=9,"Septembre",IF(MONTH(H524)=10,"Octobre",IF(MONTH(H524)=11,"Novembre",IF(MONTH(H524)=12,"Décembre")))))))))))))</f>
        <v/>
      </c>
      <c r="H524" s="36"/>
      <c r="I524" s="37"/>
      <c r="J524" s="37"/>
      <c r="K524" s="37"/>
      <c r="L524" s="38"/>
      <c r="M524" s="39"/>
      <c r="N524" s="40"/>
      <c r="O524" s="41"/>
      <c r="P524" s="43"/>
    </row>
    <row r="525" customFormat="false" ht="15" hidden="false" customHeight="true" outlineLevel="0" collapsed="false">
      <c r="A525" s="30" t="str">
        <f aca="false">IF(B525="","",A524+1)</f>
        <v/>
      </c>
      <c r="B525" s="31"/>
      <c r="C525" s="32" t="str">
        <f aca="false">IF(B525="","",CONCATENATE(B525,"-",D525))</f>
        <v/>
      </c>
      <c r="D525" s="33" t="str">
        <f aca="false">IF(B525="","",IFERROR(VLOOKUP(B525,MATRICEIMMAT,2,0),"inconnu"))</f>
        <v/>
      </c>
      <c r="E525" s="34"/>
      <c r="F525" s="35" t="str">
        <f aca="false">IF(B525="","",IFERROR(VLOOKUP(B525,MATRICEIMMAT,3,0),"inconnu"))</f>
        <v/>
      </c>
      <c r="G525" s="33" t="str">
        <f aca="false">IF(ISBLANK(H525),"",IF(MONTH(H525)=1,"Janvier",IF(MONTH(H525)=2,"Février",IF(MONTH(H525)=3,"Mars",IF(MONTH(H525)=4,"Avril",IF(MONTH(H525)=5,"Mai",IF(MONTH(H525)=6,"Juin",IF(MONTH(H525)=7,"Juillet",IF(MONTH(H525)=8,"Août",IF(MONTH(H525)=9,"Septembre",IF(MONTH(H525)=10,"Octobre",IF(MONTH(H525)=11,"Novembre",IF(MONTH(H525)=12,"Décembre")))))))))))))</f>
        <v/>
      </c>
      <c r="H525" s="36"/>
      <c r="I525" s="37"/>
      <c r="J525" s="37"/>
      <c r="K525" s="37"/>
      <c r="L525" s="38"/>
      <c r="M525" s="39"/>
      <c r="N525" s="40"/>
      <c r="O525" s="41"/>
      <c r="P525" s="43"/>
    </row>
    <row r="526" customFormat="false" ht="15" hidden="false" customHeight="true" outlineLevel="0" collapsed="false">
      <c r="A526" s="30" t="n">
        <v>15525</v>
      </c>
      <c r="B526" s="31"/>
      <c r="C526" s="32" t="str">
        <f aca="false">IF(B526="","",CONCATENATE(B526,"-",D526))</f>
        <v/>
      </c>
      <c r="D526" s="33" t="str">
        <f aca="false">IF(B526="","",IFERROR(VLOOKUP(B526,MATRICEIMMAT,2,0),"inconnu"))</f>
        <v/>
      </c>
      <c r="E526" s="34"/>
      <c r="F526" s="35" t="str">
        <f aca="false">IF(B526="","",IFERROR(VLOOKUP(B526,MATRICEIMMAT,3,0),"inconnu"))</f>
        <v/>
      </c>
      <c r="G526" s="33" t="str">
        <f aca="false">IF(ISBLANK(H526),"",IF(MONTH(H526)=1,"Janvier",IF(MONTH(H526)=2,"Février",IF(MONTH(H526)=3,"Mars",IF(MONTH(H526)=4,"Avril",IF(MONTH(H526)=5,"Mai",IF(MONTH(H526)=6,"Juin",IF(MONTH(H526)=7,"Juillet",IF(MONTH(H526)=8,"Août",IF(MONTH(H526)=9,"Septembre",IF(MONTH(H526)=10,"Octobre",IF(MONTH(H526)=11,"Novembre",IF(MONTH(H526)=12,"Décembre")))))))))))))</f>
        <v/>
      </c>
      <c r="H526" s="36"/>
      <c r="I526" s="37"/>
      <c r="J526" s="37"/>
      <c r="K526" s="37"/>
      <c r="L526" s="38"/>
      <c r="M526" s="39"/>
      <c r="N526" s="40"/>
      <c r="O526" s="41"/>
      <c r="P526" s="43"/>
    </row>
    <row r="527" customFormat="false" ht="15" hidden="false" customHeight="true" outlineLevel="0" collapsed="false">
      <c r="A527" s="30" t="str">
        <f aca="false">IF(B527="","",A526+1)</f>
        <v/>
      </c>
      <c r="B527" s="31"/>
      <c r="C527" s="32" t="str">
        <f aca="false">IF(B527="","",CONCATENATE(B527,"-",D527))</f>
        <v/>
      </c>
      <c r="D527" s="33" t="str">
        <f aca="false">IF(B527="","",IFERROR(VLOOKUP(B527,MATRICEIMMAT,2,0),"inconnu"))</f>
        <v/>
      </c>
      <c r="E527" s="34"/>
      <c r="F527" s="35" t="str">
        <f aca="false">IF(B527="","",IFERROR(VLOOKUP(B527,MATRICEIMMAT,3,0),"inconnu"))</f>
        <v/>
      </c>
      <c r="G527" s="33" t="str">
        <f aca="false">IF(ISBLANK(H527),"",IF(MONTH(H527)=1,"Janvier",IF(MONTH(H527)=2,"Février",IF(MONTH(H527)=3,"Mars",IF(MONTH(H527)=4,"Avril",IF(MONTH(H527)=5,"Mai",IF(MONTH(H527)=6,"Juin",IF(MONTH(H527)=7,"Juillet",IF(MONTH(H527)=8,"Août",IF(MONTH(H527)=9,"Septembre",IF(MONTH(H527)=10,"Octobre",IF(MONTH(H527)=11,"Novembre",IF(MONTH(H527)=12,"Décembre")))))))))))))</f>
        <v/>
      </c>
      <c r="H527" s="36"/>
      <c r="I527" s="37"/>
      <c r="J527" s="37"/>
      <c r="K527" s="37"/>
      <c r="L527" s="38"/>
      <c r="M527" s="39"/>
      <c r="N527" s="40"/>
      <c r="O527" s="41"/>
      <c r="P527" s="43"/>
    </row>
    <row r="528" customFormat="false" ht="15" hidden="false" customHeight="true" outlineLevel="0" collapsed="false">
      <c r="A528" s="30" t="str">
        <f aca="false">IF(B528="","",A527+1)</f>
        <v/>
      </c>
      <c r="B528" s="31"/>
      <c r="C528" s="32" t="str">
        <f aca="false">IF(B528="","",CONCATENATE(B528,"-",D528))</f>
        <v/>
      </c>
      <c r="D528" s="33" t="str">
        <f aca="false">IF(B528="","",IFERROR(VLOOKUP(B528,MATRICEIMMAT,2,0),"inconnu"))</f>
        <v/>
      </c>
      <c r="E528" s="34"/>
      <c r="F528" s="35" t="str">
        <f aca="false">IF(B528="","",IFERROR(VLOOKUP(B528,MATRICEIMMAT,3,0),"inconnu"))</f>
        <v/>
      </c>
      <c r="G528" s="33" t="str">
        <f aca="false">IF(ISBLANK(H528),"",IF(MONTH(H528)=1,"Janvier",IF(MONTH(H528)=2,"Février",IF(MONTH(H528)=3,"Mars",IF(MONTH(H528)=4,"Avril",IF(MONTH(H528)=5,"Mai",IF(MONTH(H528)=6,"Juin",IF(MONTH(H528)=7,"Juillet",IF(MONTH(H528)=8,"Août",IF(MONTH(H528)=9,"Septembre",IF(MONTH(H528)=10,"Octobre",IF(MONTH(H528)=11,"Novembre",IF(MONTH(H528)=12,"Décembre")))))))))))))</f>
        <v/>
      </c>
      <c r="H528" s="36"/>
      <c r="I528" s="37"/>
      <c r="J528" s="37"/>
      <c r="K528" s="37"/>
      <c r="L528" s="38"/>
      <c r="M528" s="39"/>
      <c r="N528" s="40"/>
      <c r="O528" s="41"/>
      <c r="P528" s="43"/>
    </row>
    <row r="529" customFormat="false" ht="15" hidden="false" customHeight="true" outlineLevel="0" collapsed="false">
      <c r="A529" s="30" t="str">
        <f aca="false">IF(B529="","",A528+1)</f>
        <v/>
      </c>
      <c r="B529" s="31"/>
      <c r="C529" s="32" t="str">
        <f aca="false">IF(B529="","",CONCATENATE(B529,"-",D529))</f>
        <v/>
      </c>
      <c r="D529" s="33" t="str">
        <f aca="false">IF(B529="","",IFERROR(VLOOKUP(B529,MATRICEIMMAT,2,0),"inconnu"))</f>
        <v/>
      </c>
      <c r="E529" s="34"/>
      <c r="F529" s="35" t="str">
        <f aca="false">IF(B529="","",IFERROR(VLOOKUP(B529,MATRICEIMMAT,3,0),"inconnu"))</f>
        <v/>
      </c>
      <c r="G529" s="33" t="str">
        <f aca="false">IF(ISBLANK(H529),"",IF(MONTH(H529)=1,"Janvier",IF(MONTH(H529)=2,"Février",IF(MONTH(H529)=3,"Mars",IF(MONTH(H529)=4,"Avril",IF(MONTH(H529)=5,"Mai",IF(MONTH(H529)=6,"Juin",IF(MONTH(H529)=7,"Juillet",IF(MONTH(H529)=8,"Août",IF(MONTH(H529)=9,"Septembre",IF(MONTH(H529)=10,"Octobre",IF(MONTH(H529)=11,"Novembre",IF(MONTH(H529)=12,"Décembre")))))))))))))</f>
        <v/>
      </c>
      <c r="H529" s="36"/>
      <c r="I529" s="37"/>
      <c r="J529" s="37"/>
      <c r="K529" s="37"/>
      <c r="L529" s="38"/>
      <c r="M529" s="39"/>
      <c r="N529" s="40"/>
      <c r="O529" s="41"/>
      <c r="P529" s="43"/>
    </row>
    <row r="530" customFormat="false" ht="15" hidden="false" customHeight="true" outlineLevel="0" collapsed="false">
      <c r="A530" s="30" t="str">
        <f aca="false">IF(B530="","",A529+1)</f>
        <v/>
      </c>
      <c r="B530" s="31"/>
      <c r="C530" s="32" t="str">
        <f aca="false">IF(B530="","",CONCATENATE(B530,"-",D530))</f>
        <v/>
      </c>
      <c r="D530" s="33" t="str">
        <f aca="false">IF(B530="","",IFERROR(VLOOKUP(B530,MATRICEIMMAT,2,0),"inconnu"))</f>
        <v/>
      </c>
      <c r="E530" s="34"/>
      <c r="F530" s="35" t="str">
        <f aca="false">IF(B530="","",IFERROR(VLOOKUP(B530,MATRICEIMMAT,3,0),"inconnu"))</f>
        <v/>
      </c>
      <c r="G530" s="33" t="str">
        <f aca="false">IF(ISBLANK(H530),"",IF(MONTH(H530)=1,"Janvier",IF(MONTH(H530)=2,"Février",IF(MONTH(H530)=3,"Mars",IF(MONTH(H530)=4,"Avril",IF(MONTH(H530)=5,"Mai",IF(MONTH(H530)=6,"Juin",IF(MONTH(H530)=7,"Juillet",IF(MONTH(H530)=8,"Août",IF(MONTH(H530)=9,"Septembre",IF(MONTH(H530)=10,"Octobre",IF(MONTH(H530)=11,"Novembre",IF(MONTH(H530)=12,"Décembre")))))))))))))</f>
        <v/>
      </c>
      <c r="H530" s="36"/>
      <c r="I530" s="37"/>
      <c r="J530" s="37"/>
      <c r="K530" s="37"/>
      <c r="L530" s="38"/>
      <c r="M530" s="39"/>
      <c r="N530" s="40"/>
      <c r="O530" s="41"/>
      <c r="P530" s="43"/>
    </row>
    <row r="531" customFormat="false" ht="15" hidden="false" customHeight="true" outlineLevel="0" collapsed="false">
      <c r="A531" s="30" t="str">
        <f aca="false">IF(B531="","",A530+1)</f>
        <v/>
      </c>
      <c r="B531" s="31"/>
      <c r="C531" s="32" t="str">
        <f aca="false">IF(B531="","",CONCATENATE(B531,"-",D531))</f>
        <v/>
      </c>
      <c r="D531" s="33" t="str">
        <f aca="false">IF(B531="","",IFERROR(VLOOKUP(B531,MATRICEIMMAT,2,0),"inconnu"))</f>
        <v/>
      </c>
      <c r="E531" s="34"/>
      <c r="F531" s="35" t="str">
        <f aca="false">IF(B531="","",IFERROR(VLOOKUP(B531,MATRICEIMMAT,3,0),"inconnu"))</f>
        <v/>
      </c>
      <c r="G531" s="33" t="str">
        <f aca="false">IF(ISBLANK(H531),"",IF(MONTH(H531)=1,"Janvier",IF(MONTH(H531)=2,"Février",IF(MONTH(H531)=3,"Mars",IF(MONTH(H531)=4,"Avril",IF(MONTH(H531)=5,"Mai",IF(MONTH(H531)=6,"Juin",IF(MONTH(H531)=7,"Juillet",IF(MONTH(H531)=8,"Août",IF(MONTH(H531)=9,"Septembre",IF(MONTH(H531)=10,"Octobre",IF(MONTH(H531)=11,"Novembre",IF(MONTH(H531)=12,"Décembre")))))))))))))</f>
        <v/>
      </c>
      <c r="H531" s="36"/>
      <c r="I531" s="37"/>
      <c r="J531" s="37"/>
      <c r="K531" s="37"/>
      <c r="L531" s="38"/>
      <c r="M531" s="39"/>
      <c r="N531" s="40"/>
      <c r="O531" s="41"/>
      <c r="P531" s="43"/>
    </row>
    <row r="532" customFormat="false" ht="15" hidden="false" customHeight="true" outlineLevel="0" collapsed="false">
      <c r="A532" s="30" t="n">
        <v>15531</v>
      </c>
      <c r="B532" s="31"/>
      <c r="C532" s="32" t="str">
        <f aca="false">IF(B532="","",CONCATENATE(B532,"-",D532))</f>
        <v/>
      </c>
      <c r="D532" s="33" t="str">
        <f aca="false">IF(B532="","",IFERROR(VLOOKUP(B532,MATRICEIMMAT,2,0),"inconnu"))</f>
        <v/>
      </c>
      <c r="E532" s="34"/>
      <c r="F532" s="35" t="str">
        <f aca="false">IF(B532="","",IFERROR(VLOOKUP(B532,MATRICEIMMAT,3,0),"inconnu"))</f>
        <v/>
      </c>
      <c r="G532" s="33" t="str">
        <f aca="false">IF(ISBLANK(H532),"",IF(MONTH(H532)=1,"Janvier",IF(MONTH(H532)=2,"Février",IF(MONTH(H532)=3,"Mars",IF(MONTH(H532)=4,"Avril",IF(MONTH(H532)=5,"Mai",IF(MONTH(H532)=6,"Juin",IF(MONTH(H532)=7,"Juillet",IF(MONTH(H532)=8,"Août",IF(MONTH(H532)=9,"Septembre",IF(MONTH(H532)=10,"Octobre",IF(MONTH(H532)=11,"Novembre",IF(MONTH(H532)=12,"Décembre")))))))))))))</f>
        <v/>
      </c>
      <c r="H532" s="36"/>
      <c r="I532" s="37"/>
      <c r="J532" s="37"/>
      <c r="K532" s="37"/>
      <c r="L532" s="38"/>
      <c r="M532" s="39"/>
      <c r="N532" s="40"/>
      <c r="O532" s="41"/>
      <c r="P532" s="43"/>
    </row>
    <row r="533" customFormat="false" ht="15" hidden="false" customHeight="true" outlineLevel="0" collapsed="false">
      <c r="A533" s="30" t="n">
        <v>15532</v>
      </c>
      <c r="B533" s="31"/>
      <c r="C533" s="32" t="str">
        <f aca="false">IF(B533="","",CONCATENATE(B533,"-",D533))</f>
        <v/>
      </c>
      <c r="D533" s="33" t="str">
        <f aca="false">IF(B533="","",IFERROR(VLOOKUP(B533,MATRICEIMMAT,2,0),"inconnu"))</f>
        <v/>
      </c>
      <c r="E533" s="34"/>
      <c r="F533" s="35" t="str">
        <f aca="false">IF(B533="","",IFERROR(VLOOKUP(B533,MATRICEIMMAT,3,0),"inconnu"))</f>
        <v/>
      </c>
      <c r="G533" s="33" t="str">
        <f aca="false">IF(ISBLANK(H533),"",IF(MONTH(H533)=1,"Janvier",IF(MONTH(H533)=2,"Février",IF(MONTH(H533)=3,"Mars",IF(MONTH(H533)=4,"Avril",IF(MONTH(H533)=5,"Mai",IF(MONTH(H533)=6,"Juin",IF(MONTH(H533)=7,"Juillet",IF(MONTH(H533)=8,"Août",IF(MONTH(H533)=9,"Septembre",IF(MONTH(H533)=10,"Octobre",IF(MONTH(H533)=11,"Novembre",IF(MONTH(H533)=12,"Décembre")))))))))))))</f>
        <v/>
      </c>
      <c r="H533" s="36"/>
      <c r="I533" s="37"/>
      <c r="J533" s="37"/>
      <c r="K533" s="37"/>
      <c r="L533" s="38"/>
      <c r="M533" s="39"/>
      <c r="N533" s="40"/>
      <c r="O533" s="41"/>
      <c r="P533" s="43"/>
    </row>
    <row r="534" customFormat="false" ht="15" hidden="false" customHeight="true" outlineLevel="0" collapsed="false">
      <c r="A534" s="30" t="str">
        <f aca="false">IF(B534="","",A533+1)</f>
        <v/>
      </c>
      <c r="B534" s="31"/>
      <c r="C534" s="32" t="str">
        <f aca="false">IF(B534="","",CONCATENATE(B534,"-",D534))</f>
        <v/>
      </c>
      <c r="D534" s="33" t="str">
        <f aca="false">IF(B534="","",IFERROR(VLOOKUP(B534,MATRICEIMMAT,2,0),"inconnu"))</f>
        <v/>
      </c>
      <c r="E534" s="34"/>
      <c r="F534" s="35" t="str">
        <f aca="false">IF(B534="","",IFERROR(VLOOKUP(B534,MATRICEIMMAT,3,0),"inconnu"))</f>
        <v/>
      </c>
      <c r="G534" s="33" t="str">
        <f aca="false">IF(ISBLANK(H534),"",IF(MONTH(H534)=1,"Janvier",IF(MONTH(H534)=2,"Février",IF(MONTH(H534)=3,"Mars",IF(MONTH(H534)=4,"Avril",IF(MONTH(H534)=5,"Mai",IF(MONTH(H534)=6,"Juin",IF(MONTH(H534)=7,"Juillet",IF(MONTH(H534)=8,"Août",IF(MONTH(H534)=9,"Septembre",IF(MONTH(H534)=10,"Octobre",IF(MONTH(H534)=11,"Novembre",IF(MONTH(H534)=12,"Décembre")))))))))))))</f>
        <v/>
      </c>
      <c r="H534" s="36"/>
      <c r="I534" s="37"/>
      <c r="J534" s="37"/>
      <c r="K534" s="37"/>
      <c r="L534" s="38"/>
      <c r="M534" s="39"/>
      <c r="N534" s="40"/>
      <c r="O534" s="41"/>
      <c r="P534" s="43"/>
    </row>
    <row r="535" customFormat="false" ht="15" hidden="false" customHeight="true" outlineLevel="0" collapsed="false">
      <c r="A535" s="30" t="str">
        <f aca="false">IF(B535="","",A534+1)</f>
        <v/>
      </c>
      <c r="B535" s="31"/>
      <c r="C535" s="32" t="str">
        <f aca="false">IF(B535="","",CONCATENATE(B535,"-",D535))</f>
        <v/>
      </c>
      <c r="D535" s="33" t="str">
        <f aca="false">IF(B535="","",IFERROR(VLOOKUP(B535,MATRICEIMMAT,2,0),"inconnu"))</f>
        <v/>
      </c>
      <c r="E535" s="34"/>
      <c r="F535" s="35" t="str">
        <f aca="false">IF(B535="","",IFERROR(VLOOKUP(B535,MATRICEIMMAT,3,0),"inconnu"))</f>
        <v/>
      </c>
      <c r="G535" s="33" t="str">
        <f aca="false">IF(ISBLANK(H535),"",IF(MONTH(H535)=1,"Janvier",IF(MONTH(H535)=2,"Février",IF(MONTH(H535)=3,"Mars",IF(MONTH(H535)=4,"Avril",IF(MONTH(H535)=5,"Mai",IF(MONTH(H535)=6,"Juin",IF(MONTH(H535)=7,"Juillet",IF(MONTH(H535)=8,"Août",IF(MONTH(H535)=9,"Septembre",IF(MONTH(H535)=10,"Octobre",IF(MONTH(H535)=11,"Novembre",IF(MONTH(H535)=12,"Décembre")))))))))))))</f>
        <v/>
      </c>
      <c r="H535" s="36"/>
      <c r="I535" s="37"/>
      <c r="J535" s="37"/>
      <c r="K535" s="37"/>
      <c r="L535" s="38"/>
      <c r="M535" s="39"/>
      <c r="N535" s="40"/>
      <c r="O535" s="41"/>
      <c r="P535" s="43"/>
    </row>
    <row r="536" customFormat="false" ht="27" hidden="false" customHeight="true" outlineLevel="0" collapsed="false">
      <c r="A536" s="30" t="str">
        <f aca="false">IF(B536="","",A535+1)</f>
        <v/>
      </c>
      <c r="B536" s="31"/>
      <c r="C536" s="32" t="str">
        <f aca="false">IF(B536="","",CONCATENATE(B536,"-",D536))</f>
        <v/>
      </c>
      <c r="D536" s="33" t="str">
        <f aca="false">IF(B536="","",IFERROR(VLOOKUP(B536,MATRICEIMMAT,2,0),"inconnu"))</f>
        <v/>
      </c>
      <c r="E536" s="34"/>
      <c r="F536" s="35" t="str">
        <f aca="false">IF(B536="","",IFERROR(VLOOKUP(B536,MATRICEIMMAT,3,0),"inconnu"))</f>
        <v/>
      </c>
      <c r="G536" s="33" t="str">
        <f aca="false">IF(ISBLANK(H536),"",IF(MONTH(H536)=1,"Janvier",IF(MONTH(H536)=2,"Février",IF(MONTH(H536)=3,"Mars",IF(MONTH(H536)=4,"Avril",IF(MONTH(H536)=5,"Mai",IF(MONTH(H536)=6,"Juin",IF(MONTH(H536)=7,"Juillet",IF(MONTH(H536)=8,"Août",IF(MONTH(H536)=9,"Septembre",IF(MONTH(H536)=10,"Octobre",IF(MONTH(H536)=11,"Novembre",IF(MONTH(H536)=12,"Décembre")))))))))))))</f>
        <v/>
      </c>
      <c r="H536" s="36"/>
      <c r="I536" s="37"/>
      <c r="J536" s="37"/>
      <c r="K536" s="37"/>
      <c r="L536" s="38"/>
      <c r="M536" s="39"/>
      <c r="N536" s="40"/>
      <c r="O536" s="41"/>
      <c r="P536" s="43"/>
    </row>
    <row r="537" customFormat="false" ht="15" hidden="false" customHeight="true" outlineLevel="0" collapsed="false">
      <c r="A537" s="30" t="str">
        <f aca="false">IF(B537="","",A536+1)</f>
        <v/>
      </c>
      <c r="B537" s="31"/>
      <c r="C537" s="32" t="str">
        <f aca="false">IF(B537="","",CONCATENATE(B537,"-",D537))</f>
        <v/>
      </c>
      <c r="D537" s="33" t="str">
        <f aca="false">IF(B537="","",IFERROR(VLOOKUP(B537,MATRICEIMMAT,2,0),"inconnu"))</f>
        <v/>
      </c>
      <c r="E537" s="34"/>
      <c r="F537" s="35" t="str">
        <f aca="false">IF(B537="","",IFERROR(VLOOKUP(B537,MATRICEIMMAT,3,0),"inconnu"))</f>
        <v/>
      </c>
      <c r="G537" s="33" t="str">
        <f aca="false">IF(ISBLANK(H537),"",IF(MONTH(H537)=1,"Janvier",IF(MONTH(H537)=2,"Février",IF(MONTH(H537)=3,"Mars",IF(MONTH(H537)=4,"Avril",IF(MONTH(H537)=5,"Mai",IF(MONTH(H537)=6,"Juin",IF(MONTH(H537)=7,"Juillet",IF(MONTH(H537)=8,"Août",IF(MONTH(H537)=9,"Septembre",IF(MONTH(H537)=10,"Octobre",IF(MONTH(H537)=11,"Novembre",IF(MONTH(H537)=12,"Décembre")))))))))))))</f>
        <v/>
      </c>
      <c r="H537" s="36"/>
      <c r="I537" s="37"/>
      <c r="J537" s="37"/>
      <c r="K537" s="37"/>
      <c r="L537" s="38"/>
      <c r="M537" s="39"/>
      <c r="N537" s="40"/>
      <c r="O537" s="41"/>
      <c r="P537" s="43"/>
    </row>
    <row r="538" customFormat="false" ht="15" hidden="false" customHeight="true" outlineLevel="0" collapsed="false">
      <c r="A538" s="30" t="str">
        <f aca="false">IF(B538="","",A537+1)</f>
        <v/>
      </c>
      <c r="B538" s="31"/>
      <c r="C538" s="32" t="str">
        <f aca="false">IF(B538="","",CONCATENATE(B538,"-",D538))</f>
        <v/>
      </c>
      <c r="D538" s="33" t="str">
        <f aca="false">IF(B538="","",IFERROR(VLOOKUP(B538,MATRICEIMMAT,2,0),"inconnu"))</f>
        <v/>
      </c>
      <c r="E538" s="34"/>
      <c r="F538" s="35" t="str">
        <f aca="false">IF(B538="","",IFERROR(VLOOKUP(B538,MATRICEIMMAT,3,0),"inconnu"))</f>
        <v/>
      </c>
      <c r="G538" s="33" t="str">
        <f aca="false">IF(ISBLANK(H538),"",IF(MONTH(H538)=1,"Janvier",IF(MONTH(H538)=2,"Février",IF(MONTH(H538)=3,"Mars",IF(MONTH(H538)=4,"Avril",IF(MONTH(H538)=5,"Mai",IF(MONTH(H538)=6,"Juin",IF(MONTH(H538)=7,"Juillet",IF(MONTH(H538)=8,"Août",IF(MONTH(H538)=9,"Septembre",IF(MONTH(H538)=10,"Octobre",IF(MONTH(H538)=11,"Novembre",IF(MONTH(H538)=12,"Décembre")))))))))))))</f>
        <v/>
      </c>
      <c r="H538" s="36"/>
      <c r="I538" s="37"/>
      <c r="J538" s="37"/>
      <c r="K538" s="37"/>
      <c r="L538" s="38"/>
      <c r="M538" s="39"/>
      <c r="N538" s="40"/>
      <c r="O538" s="41"/>
      <c r="P538" s="43"/>
    </row>
    <row r="539" customFormat="false" ht="15" hidden="false" customHeight="true" outlineLevel="0" collapsed="false">
      <c r="A539" s="30" t="str">
        <f aca="false">IF(B539="","",A538+1)</f>
        <v/>
      </c>
      <c r="B539" s="31"/>
      <c r="C539" s="32" t="str">
        <f aca="false">IF(B539="","",CONCATENATE(B539,"-",D539))</f>
        <v/>
      </c>
      <c r="D539" s="33" t="str">
        <f aca="false">IF(B539="","",IFERROR(VLOOKUP(B539,MATRICEIMMAT,2,0),"inconnu"))</f>
        <v/>
      </c>
      <c r="E539" s="34"/>
      <c r="F539" s="35" t="str">
        <f aca="false">IF(B539="","",IFERROR(VLOOKUP(B539,MATRICEIMMAT,3,0),"inconnu"))</f>
        <v/>
      </c>
      <c r="G539" s="33" t="str">
        <f aca="false">IF(ISBLANK(H539),"",IF(MONTH(H539)=1,"Janvier",IF(MONTH(H539)=2,"Février",IF(MONTH(H539)=3,"Mars",IF(MONTH(H539)=4,"Avril",IF(MONTH(H539)=5,"Mai",IF(MONTH(H539)=6,"Juin",IF(MONTH(H539)=7,"Juillet",IF(MONTH(H539)=8,"Août",IF(MONTH(H539)=9,"Septembre",IF(MONTH(H539)=10,"Octobre",IF(MONTH(H539)=11,"Novembre",IF(MONTH(H539)=12,"Décembre")))))))))))))</f>
        <v/>
      </c>
      <c r="H539" s="36"/>
      <c r="I539" s="37"/>
      <c r="J539" s="37"/>
      <c r="K539" s="37"/>
      <c r="L539" s="38"/>
      <c r="M539" s="39"/>
      <c r="N539" s="40"/>
      <c r="O539" s="41"/>
      <c r="P539" s="43"/>
    </row>
    <row r="540" customFormat="false" ht="15" hidden="false" customHeight="true" outlineLevel="0" collapsed="false">
      <c r="A540" s="30" t="str">
        <f aca="false">IF(B540="","",A539+1)</f>
        <v/>
      </c>
      <c r="B540" s="31"/>
      <c r="C540" s="32" t="str">
        <f aca="false">IF(B540="","",CONCATENATE(B540,"-",D540))</f>
        <v/>
      </c>
      <c r="D540" s="33" t="str">
        <f aca="false">IF(B540="","",IFERROR(VLOOKUP(B540,MATRICEIMMAT,2,0),"inconnu"))</f>
        <v/>
      </c>
      <c r="E540" s="34"/>
      <c r="F540" s="35" t="str">
        <f aca="false">IF(B540="","",IFERROR(VLOOKUP(B540,MATRICEIMMAT,3,0),"inconnu"))</f>
        <v/>
      </c>
      <c r="G540" s="33" t="str">
        <f aca="false">IF(ISBLANK(H540),"",IF(MONTH(H540)=1,"Janvier",IF(MONTH(H540)=2,"Février",IF(MONTH(H540)=3,"Mars",IF(MONTH(H540)=4,"Avril",IF(MONTH(H540)=5,"Mai",IF(MONTH(H540)=6,"Juin",IF(MONTH(H540)=7,"Juillet",IF(MONTH(H540)=8,"Août",IF(MONTH(H540)=9,"Septembre",IF(MONTH(H540)=10,"Octobre",IF(MONTH(H540)=11,"Novembre",IF(MONTH(H540)=12,"Décembre")))))))))))))</f>
        <v/>
      </c>
      <c r="H540" s="36"/>
      <c r="I540" s="37"/>
      <c r="J540" s="37"/>
      <c r="K540" s="37"/>
      <c r="L540" s="38"/>
      <c r="M540" s="39"/>
      <c r="N540" s="40"/>
      <c r="O540" s="41"/>
      <c r="P540" s="43"/>
    </row>
    <row r="541" customFormat="false" ht="15" hidden="false" customHeight="true" outlineLevel="0" collapsed="false">
      <c r="A541" s="30" t="str">
        <f aca="false">IF(B541="","",A540+1)</f>
        <v/>
      </c>
      <c r="B541" s="31"/>
      <c r="C541" s="32" t="str">
        <f aca="false">IF(B541="","",CONCATENATE(B541,"-",D541))</f>
        <v/>
      </c>
      <c r="D541" s="33" t="str">
        <f aca="false">IF(B541="","",IFERROR(VLOOKUP(B541,MATRICEIMMAT,2,0),"inconnu"))</f>
        <v/>
      </c>
      <c r="E541" s="34"/>
      <c r="F541" s="35" t="str">
        <f aca="false">IF(B541="","",IFERROR(VLOOKUP(B541,MATRICEIMMAT,3,0),"inconnu"))</f>
        <v/>
      </c>
      <c r="G541" s="33" t="str">
        <f aca="false">IF(ISBLANK(H541),"",IF(MONTH(H541)=1,"Janvier",IF(MONTH(H541)=2,"Février",IF(MONTH(H541)=3,"Mars",IF(MONTH(H541)=4,"Avril",IF(MONTH(H541)=5,"Mai",IF(MONTH(H541)=6,"Juin",IF(MONTH(H541)=7,"Juillet",IF(MONTH(H541)=8,"Août",IF(MONTH(H541)=9,"Septembre",IF(MONTH(H541)=10,"Octobre",IF(MONTH(H541)=11,"Novembre",IF(MONTH(H541)=12,"Décembre")))))))))))))</f>
        <v/>
      </c>
      <c r="H541" s="36"/>
      <c r="I541" s="37"/>
      <c r="J541" s="37"/>
      <c r="K541" s="37"/>
      <c r="L541" s="38"/>
      <c r="M541" s="39"/>
      <c r="N541" s="40"/>
      <c r="O541" s="41"/>
      <c r="P541" s="43"/>
    </row>
    <row r="542" customFormat="false" ht="15" hidden="false" customHeight="true" outlineLevel="0" collapsed="false">
      <c r="A542" s="30" t="str">
        <f aca="false">IF(B542="","",A541+1)</f>
        <v/>
      </c>
      <c r="B542" s="31"/>
      <c r="C542" s="32" t="str">
        <f aca="false">IF(B542="","",CONCATENATE(B542,"-",D542))</f>
        <v/>
      </c>
      <c r="D542" s="33" t="str">
        <f aca="false">IF(B542="","",IFERROR(VLOOKUP(B542,MATRICEIMMAT,2,0),"inconnu"))</f>
        <v/>
      </c>
      <c r="E542" s="34"/>
      <c r="F542" s="35" t="str">
        <f aca="false">IF(B542="","",IFERROR(VLOOKUP(B542,MATRICEIMMAT,3,0),"inconnu"))</f>
        <v/>
      </c>
      <c r="G542" s="33" t="str">
        <f aca="false">IF(ISBLANK(H542),"",IF(MONTH(H542)=1,"Janvier",IF(MONTH(H542)=2,"Février",IF(MONTH(H542)=3,"Mars",IF(MONTH(H542)=4,"Avril",IF(MONTH(H542)=5,"Mai",IF(MONTH(H542)=6,"Juin",IF(MONTH(H542)=7,"Juillet",IF(MONTH(H542)=8,"Août",IF(MONTH(H542)=9,"Septembre",IF(MONTH(H542)=10,"Octobre",IF(MONTH(H542)=11,"Novembre",IF(MONTH(H542)=12,"Décembre")))))))))))))</f>
        <v/>
      </c>
      <c r="H542" s="36"/>
      <c r="I542" s="37"/>
      <c r="J542" s="37"/>
      <c r="K542" s="37"/>
      <c r="L542" s="38"/>
      <c r="M542" s="39"/>
      <c r="N542" s="40"/>
      <c r="O542" s="41"/>
      <c r="P542" s="43"/>
    </row>
    <row r="543" customFormat="false" ht="15" hidden="false" customHeight="true" outlineLevel="0" collapsed="false">
      <c r="A543" s="30" t="str">
        <f aca="false">IF(B543="","",A542+1)</f>
        <v/>
      </c>
      <c r="B543" s="31"/>
      <c r="C543" s="32" t="str">
        <f aca="false">IF(B543="","",CONCATENATE(B543,"-",D543))</f>
        <v/>
      </c>
      <c r="D543" s="33" t="str">
        <f aca="false">IF(B543="","",IFERROR(VLOOKUP(B543,MATRICEIMMAT,2,0),"inconnu"))</f>
        <v/>
      </c>
      <c r="E543" s="34"/>
      <c r="F543" s="35" t="str">
        <f aca="false">IF(B543="","",IFERROR(VLOOKUP(B543,MATRICEIMMAT,3,0),"inconnu"))</f>
        <v/>
      </c>
      <c r="G543" s="33" t="str">
        <f aca="false">IF(ISBLANK(H543),"",IF(MONTH(H543)=1,"Janvier",IF(MONTH(H543)=2,"Février",IF(MONTH(H543)=3,"Mars",IF(MONTH(H543)=4,"Avril",IF(MONTH(H543)=5,"Mai",IF(MONTH(H543)=6,"Juin",IF(MONTH(H543)=7,"Juillet",IF(MONTH(H543)=8,"Août",IF(MONTH(H543)=9,"Septembre",IF(MONTH(H543)=10,"Octobre",IF(MONTH(H543)=11,"Novembre",IF(MONTH(H543)=12,"Décembre")))))))))))))</f>
        <v/>
      </c>
      <c r="H543" s="36"/>
      <c r="I543" s="37"/>
      <c r="J543" s="37"/>
      <c r="K543" s="37"/>
      <c r="L543" s="38"/>
      <c r="M543" s="39"/>
      <c r="N543" s="40"/>
      <c r="O543" s="41"/>
      <c r="P543" s="43"/>
    </row>
    <row r="544" customFormat="false" ht="15" hidden="false" customHeight="true" outlineLevel="0" collapsed="false">
      <c r="A544" s="30" t="str">
        <f aca="false">IF(B544="","",A543+1)</f>
        <v/>
      </c>
      <c r="B544" s="31"/>
      <c r="C544" s="32" t="str">
        <f aca="false">IF(B544="","",CONCATENATE(B544,"-",D544))</f>
        <v/>
      </c>
      <c r="D544" s="33" t="str">
        <f aca="false">IF(B544="","",IFERROR(VLOOKUP(B544,MATRICEIMMAT,2,0),"inconnu"))</f>
        <v/>
      </c>
      <c r="E544" s="34"/>
      <c r="F544" s="35" t="str">
        <f aca="false">IF(B544="","",IFERROR(VLOOKUP(B544,MATRICEIMMAT,3,0),"inconnu"))</f>
        <v/>
      </c>
      <c r="G544" s="33" t="str">
        <f aca="false">IF(ISBLANK(H544),"",IF(MONTH(H544)=1,"Janvier",IF(MONTH(H544)=2,"Février",IF(MONTH(H544)=3,"Mars",IF(MONTH(H544)=4,"Avril",IF(MONTH(H544)=5,"Mai",IF(MONTH(H544)=6,"Juin",IF(MONTH(H544)=7,"Juillet",IF(MONTH(H544)=8,"Août",IF(MONTH(H544)=9,"Septembre",IF(MONTH(H544)=10,"Octobre",IF(MONTH(H544)=11,"Novembre",IF(MONTH(H544)=12,"Décembre")))))))))))))</f>
        <v/>
      </c>
      <c r="H544" s="36"/>
      <c r="I544" s="37"/>
      <c r="J544" s="37"/>
      <c r="K544" s="37"/>
      <c r="L544" s="38"/>
      <c r="M544" s="39"/>
      <c r="N544" s="40"/>
      <c r="O544" s="41"/>
      <c r="P544" s="43"/>
    </row>
    <row r="545" customFormat="false" ht="15" hidden="false" customHeight="true" outlineLevel="0" collapsed="false">
      <c r="A545" s="30" t="str">
        <f aca="false">IF(B545="","",A544+1)</f>
        <v/>
      </c>
      <c r="B545" s="31"/>
      <c r="C545" s="32" t="str">
        <f aca="false">IF(B545="","",CONCATENATE(B545,"-",D545))</f>
        <v/>
      </c>
      <c r="D545" s="33" t="str">
        <f aca="false">IF(B545="","",IFERROR(VLOOKUP(B545,MATRICEIMMAT,2,0),"inconnu"))</f>
        <v/>
      </c>
      <c r="E545" s="34"/>
      <c r="F545" s="35" t="str">
        <f aca="false">IF(B545="","",IFERROR(VLOOKUP(B545,MATRICEIMMAT,3,0),"inconnu"))</f>
        <v/>
      </c>
      <c r="G545" s="33" t="str">
        <f aca="false">IF(ISBLANK(H545),"",IF(MONTH(H545)=1,"Janvier",IF(MONTH(H545)=2,"Février",IF(MONTH(H545)=3,"Mars",IF(MONTH(H545)=4,"Avril",IF(MONTH(H545)=5,"Mai",IF(MONTH(H545)=6,"Juin",IF(MONTH(H545)=7,"Juillet",IF(MONTH(H545)=8,"Août",IF(MONTH(H545)=9,"Septembre",IF(MONTH(H545)=10,"Octobre",IF(MONTH(H545)=11,"Novembre",IF(MONTH(H545)=12,"Décembre")))))))))))))</f>
        <v/>
      </c>
      <c r="H545" s="36"/>
      <c r="I545" s="37"/>
      <c r="J545" s="37"/>
      <c r="K545" s="37"/>
      <c r="L545" s="38"/>
      <c r="M545" s="39"/>
      <c r="N545" s="40"/>
      <c r="O545" s="41"/>
      <c r="P545" s="43"/>
    </row>
    <row r="546" customFormat="false" ht="15" hidden="false" customHeight="true" outlineLevel="0" collapsed="false">
      <c r="A546" s="30" t="n">
        <v>15545</v>
      </c>
      <c r="B546" s="31"/>
      <c r="C546" s="32" t="str">
        <f aca="false">IF(B546="","",CONCATENATE(B546,"-",D546))</f>
        <v/>
      </c>
      <c r="D546" s="33" t="str">
        <f aca="false">IF(B546="","",IFERROR(VLOOKUP(B546,MATRICEIMMAT,2,0),"inconnu"))</f>
        <v/>
      </c>
      <c r="E546" s="34"/>
      <c r="F546" s="35" t="str">
        <f aca="false">IF(B546="","",IFERROR(VLOOKUP(B546,MATRICEIMMAT,3,0),"inconnu"))</f>
        <v/>
      </c>
      <c r="G546" s="33" t="str">
        <f aca="false">IF(ISBLANK(H546),"",IF(MONTH(H546)=1,"Janvier",IF(MONTH(H546)=2,"Février",IF(MONTH(H546)=3,"Mars",IF(MONTH(H546)=4,"Avril",IF(MONTH(H546)=5,"Mai",IF(MONTH(H546)=6,"Juin",IF(MONTH(H546)=7,"Juillet",IF(MONTH(H546)=8,"Août",IF(MONTH(H546)=9,"Septembre",IF(MONTH(H546)=10,"Octobre",IF(MONTH(H546)=11,"Novembre",IF(MONTH(H546)=12,"Décembre")))))))))))))</f>
        <v/>
      </c>
      <c r="H546" s="36"/>
      <c r="I546" s="37"/>
      <c r="J546" s="37"/>
      <c r="K546" s="37"/>
      <c r="L546" s="38"/>
      <c r="M546" s="39"/>
      <c r="N546" s="40"/>
      <c r="O546" s="41"/>
      <c r="P546" s="43"/>
    </row>
    <row r="547" customFormat="false" ht="15" hidden="false" customHeight="true" outlineLevel="0" collapsed="false">
      <c r="A547" s="30" t="str">
        <f aca="false">IF(B547="","",A546+1)</f>
        <v/>
      </c>
      <c r="B547" s="31"/>
      <c r="C547" s="32" t="str">
        <f aca="false">IF(B547="","",CONCATENATE(B547,"-",D547))</f>
        <v/>
      </c>
      <c r="D547" s="33" t="str">
        <f aca="false">IF(B547="","",IFERROR(VLOOKUP(B547,MATRICEIMMAT,2,0),"inconnu"))</f>
        <v/>
      </c>
      <c r="E547" s="34"/>
      <c r="F547" s="35" t="str">
        <f aca="false">IF(B547="","",IFERROR(VLOOKUP(B547,MATRICEIMMAT,3,0),"inconnu"))</f>
        <v/>
      </c>
      <c r="G547" s="33" t="str">
        <f aca="false">IF(ISBLANK(H547),"",IF(MONTH(H547)=1,"Janvier",IF(MONTH(H547)=2,"Février",IF(MONTH(H547)=3,"Mars",IF(MONTH(H547)=4,"Avril",IF(MONTH(H547)=5,"Mai",IF(MONTH(H547)=6,"Juin",IF(MONTH(H547)=7,"Juillet",IF(MONTH(H547)=8,"Août",IF(MONTH(H547)=9,"Septembre",IF(MONTH(H547)=10,"Octobre",IF(MONTH(H547)=11,"Novembre",IF(MONTH(H547)=12,"Décembre")))))))))))))</f>
        <v/>
      </c>
      <c r="H547" s="36"/>
      <c r="I547" s="37"/>
      <c r="J547" s="37"/>
      <c r="K547" s="37"/>
      <c r="L547" s="38"/>
      <c r="M547" s="39"/>
      <c r="N547" s="40"/>
      <c r="O547" s="41"/>
      <c r="P547" s="43"/>
    </row>
    <row r="548" customFormat="false" ht="15" hidden="false" customHeight="true" outlineLevel="0" collapsed="false">
      <c r="A548" s="30" t="str">
        <f aca="false">IF(B548="","",A547+1)</f>
        <v/>
      </c>
      <c r="B548" s="31"/>
      <c r="C548" s="32" t="str">
        <f aca="false">IF(B548="","",CONCATENATE(B548,"-",D548))</f>
        <v/>
      </c>
      <c r="D548" s="33" t="str">
        <f aca="false">IF(B548="","",IFERROR(VLOOKUP(B548,MATRICEIMMAT,2,0),"inconnu"))</f>
        <v/>
      </c>
      <c r="E548" s="34"/>
      <c r="F548" s="35" t="str">
        <f aca="false">IF(B548="","",IFERROR(VLOOKUP(B548,MATRICEIMMAT,3,0),"inconnu"))</f>
        <v/>
      </c>
      <c r="G548" s="33" t="str">
        <f aca="false">IF(ISBLANK(H548),"",IF(MONTH(H548)=1,"Janvier",IF(MONTH(H548)=2,"Février",IF(MONTH(H548)=3,"Mars",IF(MONTH(H548)=4,"Avril",IF(MONTH(H548)=5,"Mai",IF(MONTH(H548)=6,"Juin",IF(MONTH(H548)=7,"Juillet",IF(MONTH(H548)=8,"Août",IF(MONTH(H548)=9,"Septembre",IF(MONTH(H548)=10,"Octobre",IF(MONTH(H548)=11,"Novembre",IF(MONTH(H548)=12,"Décembre")))))))))))))</f>
        <v/>
      </c>
      <c r="H548" s="36"/>
      <c r="I548" s="37"/>
      <c r="J548" s="37"/>
      <c r="K548" s="37"/>
      <c r="L548" s="38"/>
      <c r="M548" s="39"/>
      <c r="N548" s="40"/>
      <c r="O548" s="41"/>
      <c r="P548" s="43"/>
    </row>
    <row r="549" customFormat="false" ht="15" hidden="false" customHeight="true" outlineLevel="0" collapsed="false">
      <c r="A549" s="30" t="n">
        <v>15548</v>
      </c>
      <c r="B549" s="31"/>
      <c r="C549" s="32" t="str">
        <f aca="false">IF(B549="","",CONCATENATE(B549,"-",D549))</f>
        <v/>
      </c>
      <c r="D549" s="33" t="str">
        <f aca="false">IF(B549="","",IFERROR(VLOOKUP(B549,MATRICEIMMAT,2,0),"inconnu"))</f>
        <v/>
      </c>
      <c r="E549" s="34"/>
      <c r="F549" s="35" t="str">
        <f aca="false">IF(B549="","",IFERROR(VLOOKUP(B549,MATRICEIMMAT,3,0),"inconnu"))</f>
        <v/>
      </c>
      <c r="G549" s="33" t="str">
        <f aca="false">IF(ISBLANK(H549),"",IF(MONTH(H549)=1,"Janvier",IF(MONTH(H549)=2,"Février",IF(MONTH(H549)=3,"Mars",IF(MONTH(H549)=4,"Avril",IF(MONTH(H549)=5,"Mai",IF(MONTH(H549)=6,"Juin",IF(MONTH(H549)=7,"Juillet",IF(MONTH(H549)=8,"Août",IF(MONTH(H549)=9,"Septembre",IF(MONTH(H549)=10,"Octobre",IF(MONTH(H549)=11,"Novembre",IF(MONTH(H549)=12,"Décembre")))))))))))))</f>
        <v/>
      </c>
      <c r="H549" s="36"/>
      <c r="I549" s="37"/>
      <c r="J549" s="37"/>
      <c r="K549" s="37"/>
      <c r="L549" s="38"/>
      <c r="M549" s="39"/>
      <c r="N549" s="40"/>
      <c r="O549" s="41"/>
      <c r="P549" s="43"/>
    </row>
    <row r="550" customFormat="false" ht="15" hidden="false" customHeight="true" outlineLevel="0" collapsed="false">
      <c r="A550" s="30" t="str">
        <f aca="false">IF(B550="","",A549+1)</f>
        <v/>
      </c>
      <c r="B550" s="31"/>
      <c r="C550" s="32" t="str">
        <f aca="false">IF(B550="","",CONCATENATE(B550,"-",D550))</f>
        <v/>
      </c>
      <c r="D550" s="33" t="str">
        <f aca="false">IF(B550="","",IFERROR(VLOOKUP(B550,MATRICEIMMAT,2,0),"inconnu"))</f>
        <v/>
      </c>
      <c r="E550" s="34"/>
      <c r="F550" s="35" t="str">
        <f aca="false">IF(B550="","",IFERROR(VLOOKUP(B550,MATRICEIMMAT,3,0),"inconnu"))</f>
        <v/>
      </c>
      <c r="G550" s="33" t="str">
        <f aca="false">IF(ISBLANK(H550),"",IF(MONTH(H550)=1,"Janvier",IF(MONTH(H550)=2,"Février",IF(MONTH(H550)=3,"Mars",IF(MONTH(H550)=4,"Avril",IF(MONTH(H550)=5,"Mai",IF(MONTH(H550)=6,"Juin",IF(MONTH(H550)=7,"Juillet",IF(MONTH(H550)=8,"Août",IF(MONTH(H550)=9,"Septembre",IF(MONTH(H550)=10,"Octobre",IF(MONTH(H550)=11,"Novembre",IF(MONTH(H550)=12,"Décembre")))))))))))))</f>
        <v/>
      </c>
      <c r="H550" s="36"/>
      <c r="I550" s="37"/>
      <c r="J550" s="37"/>
      <c r="K550" s="37"/>
      <c r="L550" s="38"/>
      <c r="M550" s="39"/>
      <c r="N550" s="40"/>
      <c r="O550" s="41"/>
      <c r="P550" s="43"/>
    </row>
    <row r="551" customFormat="false" ht="15" hidden="false" customHeight="true" outlineLevel="0" collapsed="false">
      <c r="A551" s="30" t="n">
        <v>15550</v>
      </c>
      <c r="B551" s="31"/>
      <c r="C551" s="32" t="str">
        <f aca="false">IF(B551="","",CONCATENATE(B551,"-",D551))</f>
        <v/>
      </c>
      <c r="D551" s="33" t="str">
        <f aca="false">IF(B551="","",IFERROR(VLOOKUP(B551,MATRICEIMMAT,2,0),"inconnu"))</f>
        <v/>
      </c>
      <c r="E551" s="34"/>
      <c r="F551" s="35" t="str">
        <f aca="false">IF(B551="","",IFERROR(VLOOKUP(B551,MATRICEIMMAT,3,0),"inconnu"))</f>
        <v/>
      </c>
      <c r="G551" s="33" t="str">
        <f aca="false">IF(ISBLANK(H551),"",IF(MONTH(H551)=1,"Janvier",IF(MONTH(H551)=2,"Février",IF(MONTH(H551)=3,"Mars",IF(MONTH(H551)=4,"Avril",IF(MONTH(H551)=5,"Mai",IF(MONTH(H551)=6,"Juin",IF(MONTH(H551)=7,"Juillet",IF(MONTH(H551)=8,"Août",IF(MONTH(H551)=9,"Septembre",IF(MONTH(H551)=10,"Octobre",IF(MONTH(H551)=11,"Novembre",IF(MONTH(H551)=12,"Décembre")))))))))))))</f>
        <v/>
      </c>
      <c r="H551" s="36"/>
      <c r="I551" s="37"/>
      <c r="J551" s="37"/>
      <c r="K551" s="37"/>
      <c r="L551" s="38"/>
      <c r="M551" s="39"/>
      <c r="N551" s="40"/>
      <c r="O551" s="41"/>
      <c r="P551" s="43"/>
    </row>
    <row r="552" customFormat="false" ht="15" hidden="false" customHeight="true" outlineLevel="0" collapsed="false">
      <c r="A552" s="30" t="str">
        <f aca="false">IF(B552="","",A551+1)</f>
        <v/>
      </c>
      <c r="B552" s="31"/>
      <c r="C552" s="32" t="str">
        <f aca="false">IF(B552="","",CONCATENATE(B552,"-",D552))</f>
        <v/>
      </c>
      <c r="D552" s="33" t="str">
        <f aca="false">IF(B552="","",IFERROR(VLOOKUP(B552,MATRICEIMMAT,2,0),"inconnu"))</f>
        <v/>
      </c>
      <c r="E552" s="34"/>
      <c r="F552" s="35" t="str">
        <f aca="false">IF(B552="","",IFERROR(VLOOKUP(B552,MATRICEIMMAT,3,0),"inconnu"))</f>
        <v/>
      </c>
      <c r="G552" s="33" t="str">
        <f aca="false">IF(ISBLANK(H552),"",IF(MONTH(H552)=1,"Janvier",IF(MONTH(H552)=2,"Février",IF(MONTH(H552)=3,"Mars",IF(MONTH(H552)=4,"Avril",IF(MONTH(H552)=5,"Mai",IF(MONTH(H552)=6,"Juin",IF(MONTH(H552)=7,"Juillet",IF(MONTH(H552)=8,"Août",IF(MONTH(H552)=9,"Septembre",IF(MONTH(H552)=10,"Octobre",IF(MONTH(H552)=11,"Novembre",IF(MONTH(H552)=12,"Décembre")))))))))))))</f>
        <v/>
      </c>
      <c r="H552" s="36"/>
      <c r="I552" s="37"/>
      <c r="J552" s="37"/>
      <c r="K552" s="37"/>
      <c r="L552" s="38"/>
      <c r="M552" s="39"/>
      <c r="N552" s="40"/>
      <c r="O552" s="41"/>
      <c r="P552" s="43"/>
    </row>
    <row r="553" customFormat="false" ht="15" hidden="false" customHeight="true" outlineLevel="0" collapsed="false">
      <c r="A553" s="30" t="str">
        <f aca="false">IF(B553="","",A552+1)</f>
        <v/>
      </c>
      <c r="B553" s="31"/>
      <c r="C553" s="32" t="str">
        <f aca="false">IF(B553="","",CONCATENATE(B553,"-",D553))</f>
        <v/>
      </c>
      <c r="D553" s="33" t="str">
        <f aca="false">IF(B553="","",IFERROR(VLOOKUP(B553,MATRICEIMMAT,2,0),"inconnu"))</f>
        <v/>
      </c>
      <c r="E553" s="34"/>
      <c r="F553" s="35" t="str">
        <f aca="false">IF(B553="","",IFERROR(VLOOKUP(B553,MATRICEIMMAT,3,0),"inconnu"))</f>
        <v/>
      </c>
      <c r="G553" s="33" t="str">
        <f aca="false">IF(ISBLANK(H553),"",IF(MONTH(H553)=1,"Janvier",IF(MONTH(H553)=2,"Février",IF(MONTH(H553)=3,"Mars",IF(MONTH(H553)=4,"Avril",IF(MONTH(H553)=5,"Mai",IF(MONTH(H553)=6,"Juin",IF(MONTH(H553)=7,"Juillet",IF(MONTH(H553)=8,"Août",IF(MONTH(H553)=9,"Septembre",IF(MONTH(H553)=10,"Octobre",IF(MONTH(H553)=11,"Novembre",IF(MONTH(H553)=12,"Décembre")))))))))))))</f>
        <v/>
      </c>
      <c r="H553" s="36"/>
      <c r="I553" s="37"/>
      <c r="J553" s="37"/>
      <c r="K553" s="37"/>
      <c r="L553" s="38"/>
      <c r="M553" s="39"/>
      <c r="N553" s="40"/>
      <c r="O553" s="41"/>
      <c r="P553" s="43"/>
    </row>
    <row r="554" customFormat="false" ht="15" hidden="false" customHeight="true" outlineLevel="0" collapsed="false">
      <c r="A554" s="30" t="str">
        <f aca="false">IF(B554="","",A553+1)</f>
        <v/>
      </c>
      <c r="B554" s="31"/>
      <c r="C554" s="32" t="str">
        <f aca="false">IF(B554="","",CONCATENATE(B554,"-",D554))</f>
        <v/>
      </c>
      <c r="D554" s="33" t="str">
        <f aca="false">IF(B554="","",IFERROR(VLOOKUP(B554,MATRICEIMMAT,2,0),"inconnu"))</f>
        <v/>
      </c>
      <c r="E554" s="34"/>
      <c r="F554" s="35" t="str">
        <f aca="false">IF(B554="","",IFERROR(VLOOKUP(B554,MATRICEIMMAT,3,0),"inconnu"))</f>
        <v/>
      </c>
      <c r="G554" s="33" t="str">
        <f aca="false">IF(ISBLANK(H554),"",IF(MONTH(H554)=1,"Janvier",IF(MONTH(H554)=2,"Février",IF(MONTH(H554)=3,"Mars",IF(MONTH(H554)=4,"Avril",IF(MONTH(H554)=5,"Mai",IF(MONTH(H554)=6,"Juin",IF(MONTH(H554)=7,"Juillet",IF(MONTH(H554)=8,"Août",IF(MONTH(H554)=9,"Septembre",IF(MONTH(H554)=10,"Octobre",IF(MONTH(H554)=11,"Novembre",IF(MONTH(H554)=12,"Décembre")))))))))))))</f>
        <v/>
      </c>
      <c r="H554" s="36"/>
      <c r="I554" s="37"/>
      <c r="J554" s="37"/>
      <c r="K554" s="37"/>
      <c r="L554" s="38"/>
      <c r="M554" s="39"/>
      <c r="N554" s="40"/>
      <c r="O554" s="41"/>
      <c r="P554" s="43"/>
    </row>
    <row r="555" customFormat="false" ht="15" hidden="false" customHeight="true" outlineLevel="0" collapsed="false">
      <c r="A555" s="30" t="n">
        <v>15554</v>
      </c>
      <c r="B555" s="31"/>
      <c r="C555" s="32" t="str">
        <f aca="false">IF(B555="","",CONCATENATE(B555,"-",D555))</f>
        <v/>
      </c>
      <c r="D555" s="33" t="str">
        <f aca="false">IF(B555="","",IFERROR(VLOOKUP(B555,MATRICEIMMAT,2,0),"inconnu"))</f>
        <v/>
      </c>
      <c r="E555" s="34"/>
      <c r="F555" s="35" t="str">
        <f aca="false">IF(B555="","",IFERROR(VLOOKUP(B555,MATRICEIMMAT,3,0),"inconnu"))</f>
        <v/>
      </c>
      <c r="G555" s="33" t="str">
        <f aca="false">IF(ISBLANK(H555),"",IF(MONTH(H555)=1,"Janvier",IF(MONTH(H555)=2,"Février",IF(MONTH(H555)=3,"Mars",IF(MONTH(H555)=4,"Avril",IF(MONTH(H555)=5,"Mai",IF(MONTH(H555)=6,"Juin",IF(MONTH(H555)=7,"Juillet",IF(MONTH(H555)=8,"Août",IF(MONTH(H555)=9,"Septembre",IF(MONTH(H555)=10,"Octobre",IF(MONTH(H555)=11,"Novembre",IF(MONTH(H555)=12,"Décembre")))))))))))))</f>
        <v/>
      </c>
      <c r="H555" s="36"/>
      <c r="I555" s="37"/>
      <c r="J555" s="37"/>
      <c r="K555" s="37"/>
      <c r="L555" s="38"/>
      <c r="M555" s="39"/>
      <c r="N555" s="40"/>
      <c r="O555" s="41"/>
      <c r="P555" s="43"/>
    </row>
    <row r="556" customFormat="false" ht="15" hidden="false" customHeight="true" outlineLevel="0" collapsed="false">
      <c r="A556" s="30" t="str">
        <f aca="false">IF(B556="","",A555+1)</f>
        <v/>
      </c>
      <c r="B556" s="31"/>
      <c r="C556" s="32" t="str">
        <f aca="false">IF(B556="","",CONCATENATE(B556,"-",D556))</f>
        <v/>
      </c>
      <c r="D556" s="33" t="str">
        <f aca="false">IF(B556="","",IFERROR(VLOOKUP(B556,MATRICEIMMAT,2,0),"inconnu"))</f>
        <v/>
      </c>
      <c r="E556" s="34"/>
      <c r="F556" s="35" t="str">
        <f aca="false">IF(B556="","",IFERROR(VLOOKUP(B556,MATRICEIMMAT,3,0),"inconnu"))</f>
        <v/>
      </c>
      <c r="G556" s="33" t="str">
        <f aca="false">IF(ISBLANK(H556),"",IF(MONTH(H556)=1,"Janvier",IF(MONTH(H556)=2,"Février",IF(MONTH(H556)=3,"Mars",IF(MONTH(H556)=4,"Avril",IF(MONTH(H556)=5,"Mai",IF(MONTH(H556)=6,"Juin",IF(MONTH(H556)=7,"Juillet",IF(MONTH(H556)=8,"Août",IF(MONTH(H556)=9,"Septembre",IF(MONTH(H556)=10,"Octobre",IF(MONTH(H556)=11,"Novembre",IF(MONTH(H556)=12,"Décembre")))))))))))))</f>
        <v/>
      </c>
      <c r="H556" s="36"/>
      <c r="I556" s="37"/>
      <c r="J556" s="37"/>
      <c r="K556" s="37"/>
      <c r="L556" s="38"/>
      <c r="M556" s="39"/>
      <c r="N556" s="40"/>
      <c r="O556" s="41"/>
      <c r="P556" s="43"/>
    </row>
    <row r="557" customFormat="false" ht="15" hidden="false" customHeight="true" outlineLevel="0" collapsed="false">
      <c r="A557" s="30" t="n">
        <v>15556</v>
      </c>
      <c r="B557" s="31"/>
      <c r="C557" s="32" t="str">
        <f aca="false">IF(B557="","",CONCATENATE(B557,"-",D557))</f>
        <v/>
      </c>
      <c r="D557" s="33" t="str">
        <f aca="false">IF(B557="","",IFERROR(VLOOKUP(B557,MATRICEIMMAT,2,0),"inconnu"))</f>
        <v/>
      </c>
      <c r="E557" s="34"/>
      <c r="F557" s="35" t="str">
        <f aca="false">IF(B557="","",IFERROR(VLOOKUP(B557,MATRICEIMMAT,3,0),"inconnu"))</f>
        <v/>
      </c>
      <c r="G557" s="33" t="str">
        <f aca="false">IF(ISBLANK(H557),"",IF(MONTH(H557)=1,"Janvier",IF(MONTH(H557)=2,"Février",IF(MONTH(H557)=3,"Mars",IF(MONTH(H557)=4,"Avril",IF(MONTH(H557)=5,"Mai",IF(MONTH(H557)=6,"Juin",IF(MONTH(H557)=7,"Juillet",IF(MONTH(H557)=8,"Août",IF(MONTH(H557)=9,"Septembre",IF(MONTH(H557)=10,"Octobre",IF(MONTH(H557)=11,"Novembre",IF(MONTH(H557)=12,"Décembre")))))))))))))</f>
        <v/>
      </c>
      <c r="H557" s="36"/>
      <c r="I557" s="37"/>
      <c r="J557" s="37"/>
      <c r="K557" s="37"/>
      <c r="L557" s="38"/>
      <c r="M557" s="39"/>
      <c r="N557" s="40"/>
      <c r="O557" s="41"/>
      <c r="P557" s="43"/>
    </row>
    <row r="558" customFormat="false" ht="15" hidden="false" customHeight="true" outlineLevel="0" collapsed="false">
      <c r="A558" s="30" t="str">
        <f aca="false">IF(B558="","",A557+1)</f>
        <v/>
      </c>
      <c r="B558" s="31"/>
      <c r="C558" s="32" t="str">
        <f aca="false">IF(B558="","",CONCATENATE(B558,"-",D558))</f>
        <v/>
      </c>
      <c r="D558" s="33" t="str">
        <f aca="false">IF(B558="","",IFERROR(VLOOKUP(B558,MATRICEIMMAT,2,0),"inconnu"))</f>
        <v/>
      </c>
      <c r="E558" s="34"/>
      <c r="F558" s="35" t="str">
        <f aca="false">IF(B558="","",IFERROR(VLOOKUP(B558,MATRICEIMMAT,3,0),"inconnu"))</f>
        <v/>
      </c>
      <c r="G558" s="33" t="str">
        <f aca="false">IF(ISBLANK(H558),"",IF(MONTH(H558)=1,"Janvier",IF(MONTH(H558)=2,"Février",IF(MONTH(H558)=3,"Mars",IF(MONTH(H558)=4,"Avril",IF(MONTH(H558)=5,"Mai",IF(MONTH(H558)=6,"Juin",IF(MONTH(H558)=7,"Juillet",IF(MONTH(H558)=8,"Août",IF(MONTH(H558)=9,"Septembre",IF(MONTH(H558)=10,"Octobre",IF(MONTH(H558)=11,"Novembre",IF(MONTH(H558)=12,"Décembre")))))))))))))</f>
        <v/>
      </c>
      <c r="H558" s="36"/>
      <c r="I558" s="37"/>
      <c r="J558" s="37"/>
      <c r="K558" s="37"/>
      <c r="L558" s="38"/>
      <c r="M558" s="39"/>
      <c r="N558" s="40"/>
      <c r="O558" s="41"/>
      <c r="P558" s="43"/>
    </row>
    <row r="559" customFormat="false" ht="15" hidden="false" customHeight="true" outlineLevel="0" collapsed="false">
      <c r="A559" s="30" t="str">
        <f aca="false">IF(B559="","",A558+1)</f>
        <v/>
      </c>
      <c r="B559" s="31"/>
      <c r="C559" s="32" t="str">
        <f aca="false">IF(B559="","",CONCATENATE(B559,"-",D559))</f>
        <v/>
      </c>
      <c r="D559" s="33" t="str">
        <f aca="false">IF(B559="","",IFERROR(VLOOKUP(B559,MATRICEIMMAT,2,0),"inconnu"))</f>
        <v/>
      </c>
      <c r="E559" s="34"/>
      <c r="F559" s="35" t="str">
        <f aca="false">IF(B559="","",IFERROR(VLOOKUP(B559,MATRICEIMMAT,3,0),"inconnu"))</f>
        <v/>
      </c>
      <c r="G559" s="33" t="str">
        <f aca="false">IF(ISBLANK(H559),"",IF(MONTH(H559)=1,"Janvier",IF(MONTH(H559)=2,"Février",IF(MONTH(H559)=3,"Mars",IF(MONTH(H559)=4,"Avril",IF(MONTH(H559)=5,"Mai",IF(MONTH(H559)=6,"Juin",IF(MONTH(H559)=7,"Juillet",IF(MONTH(H559)=8,"Août",IF(MONTH(H559)=9,"Septembre",IF(MONTH(H559)=10,"Octobre",IF(MONTH(H559)=11,"Novembre",IF(MONTH(H559)=12,"Décembre")))))))))))))</f>
        <v/>
      </c>
      <c r="H559" s="36"/>
      <c r="I559" s="37"/>
      <c r="J559" s="37"/>
      <c r="K559" s="37"/>
      <c r="L559" s="38"/>
      <c r="M559" s="39"/>
      <c r="N559" s="40"/>
      <c r="O559" s="41"/>
      <c r="P559" s="43"/>
    </row>
    <row r="560" customFormat="false" ht="15" hidden="false" customHeight="true" outlineLevel="0" collapsed="false">
      <c r="A560" s="30" t="n">
        <v>15559</v>
      </c>
      <c r="B560" s="31"/>
      <c r="C560" s="32" t="str">
        <f aca="false">IF(B560="","",CONCATENATE(B560,"-",D560))</f>
        <v/>
      </c>
      <c r="D560" s="33" t="str">
        <f aca="false">IF(B560="","",IFERROR(VLOOKUP(B560,MATRICEIMMAT,2,0),"inconnu"))</f>
        <v/>
      </c>
      <c r="E560" s="34"/>
      <c r="F560" s="35" t="str">
        <f aca="false">IF(B560="","",IFERROR(VLOOKUP(B560,MATRICEIMMAT,3,0),"inconnu"))</f>
        <v/>
      </c>
      <c r="G560" s="33" t="str">
        <f aca="false">IF(ISBLANK(H560),"",IF(MONTH(H560)=1,"Janvier",IF(MONTH(H560)=2,"Février",IF(MONTH(H560)=3,"Mars",IF(MONTH(H560)=4,"Avril",IF(MONTH(H560)=5,"Mai",IF(MONTH(H560)=6,"Juin",IF(MONTH(H560)=7,"Juillet",IF(MONTH(H560)=8,"Août",IF(MONTH(H560)=9,"Septembre",IF(MONTH(H560)=10,"Octobre",IF(MONTH(H560)=11,"Novembre",IF(MONTH(H560)=12,"Décembre")))))))))))))</f>
        <v/>
      </c>
      <c r="H560" s="36"/>
      <c r="I560" s="37"/>
      <c r="J560" s="37"/>
      <c r="K560" s="37"/>
      <c r="L560" s="38"/>
      <c r="M560" s="39"/>
      <c r="N560" s="40"/>
      <c r="O560" s="41"/>
      <c r="P560" s="43"/>
    </row>
    <row r="561" customFormat="false" ht="15" hidden="false" customHeight="true" outlineLevel="0" collapsed="false">
      <c r="A561" s="30" t="str">
        <f aca="false">IF(B561="","",A560+1)</f>
        <v/>
      </c>
      <c r="B561" s="31"/>
      <c r="C561" s="32" t="str">
        <f aca="false">IF(B561="","",CONCATENATE(B561,"-",D561))</f>
        <v/>
      </c>
      <c r="D561" s="33" t="str">
        <f aca="false">IF(B561="","",IFERROR(VLOOKUP(B561,MATRICEIMMAT,2,0),"inconnu"))</f>
        <v/>
      </c>
      <c r="E561" s="34"/>
      <c r="F561" s="35" t="str">
        <f aca="false">IF(B561="","",IFERROR(VLOOKUP(B561,MATRICEIMMAT,3,0),"inconnu"))</f>
        <v/>
      </c>
      <c r="G561" s="33" t="str">
        <f aca="false">IF(ISBLANK(H561),"",IF(MONTH(H561)=1,"Janvier",IF(MONTH(H561)=2,"Février",IF(MONTH(H561)=3,"Mars",IF(MONTH(H561)=4,"Avril",IF(MONTH(H561)=5,"Mai",IF(MONTH(H561)=6,"Juin",IF(MONTH(H561)=7,"Juillet",IF(MONTH(H561)=8,"Août",IF(MONTH(H561)=9,"Septembre",IF(MONTH(H561)=10,"Octobre",IF(MONTH(H561)=11,"Novembre",IF(MONTH(H561)=12,"Décembre")))))))))))))</f>
        <v/>
      </c>
      <c r="H561" s="36"/>
      <c r="I561" s="37"/>
      <c r="J561" s="37"/>
      <c r="K561" s="37"/>
      <c r="L561" s="38"/>
      <c r="M561" s="39"/>
      <c r="N561" s="40"/>
      <c r="O561" s="41"/>
      <c r="P561" s="43"/>
    </row>
    <row r="562" customFormat="false" ht="15" hidden="false" customHeight="true" outlineLevel="0" collapsed="false">
      <c r="A562" s="30" t="str">
        <f aca="false">IF(B562="","",A561+1)</f>
        <v/>
      </c>
      <c r="B562" s="31"/>
      <c r="C562" s="32" t="str">
        <f aca="false">IF(B562="","",CONCATENATE(B562,"-",D562))</f>
        <v/>
      </c>
      <c r="D562" s="33" t="str">
        <f aca="false">IF(B562="","",IFERROR(VLOOKUP(B562,MATRICEIMMAT,2,0),"inconnu"))</f>
        <v/>
      </c>
      <c r="E562" s="34"/>
      <c r="F562" s="35" t="str">
        <f aca="false">IF(B562="","",IFERROR(VLOOKUP(B562,MATRICEIMMAT,3,0),"inconnu"))</f>
        <v/>
      </c>
      <c r="G562" s="33" t="str">
        <f aca="false">IF(ISBLANK(H562),"",IF(MONTH(H562)=1,"Janvier",IF(MONTH(H562)=2,"Février",IF(MONTH(H562)=3,"Mars",IF(MONTH(H562)=4,"Avril",IF(MONTH(H562)=5,"Mai",IF(MONTH(H562)=6,"Juin",IF(MONTH(H562)=7,"Juillet",IF(MONTH(H562)=8,"Août",IF(MONTH(H562)=9,"Septembre",IF(MONTH(H562)=10,"Octobre",IF(MONTH(H562)=11,"Novembre",IF(MONTH(H562)=12,"Décembre")))))))))))))</f>
        <v/>
      </c>
      <c r="H562" s="36"/>
      <c r="I562" s="37"/>
      <c r="J562" s="37"/>
      <c r="K562" s="37"/>
      <c r="L562" s="38"/>
      <c r="M562" s="39"/>
      <c r="N562" s="40"/>
      <c r="O562" s="41"/>
      <c r="P562" s="43"/>
    </row>
    <row r="563" customFormat="false" ht="15" hidden="false" customHeight="true" outlineLevel="0" collapsed="false">
      <c r="A563" s="30" t="str">
        <f aca="false">IF(B563="","",A562+1)</f>
        <v/>
      </c>
      <c r="B563" s="31"/>
      <c r="C563" s="32" t="str">
        <f aca="false">IF(B563="","",CONCATENATE(B563,"-",D563))</f>
        <v/>
      </c>
      <c r="D563" s="33" t="str">
        <f aca="false">IF(B563="","",IFERROR(VLOOKUP(B563,MATRICEIMMAT,2,0),"inconnu"))</f>
        <v/>
      </c>
      <c r="E563" s="34"/>
      <c r="F563" s="35" t="str">
        <f aca="false">IF(B563="","",IFERROR(VLOOKUP(B563,MATRICEIMMAT,3,0),"inconnu"))</f>
        <v/>
      </c>
      <c r="G563" s="33" t="str">
        <f aca="false">IF(ISBLANK(H563),"",IF(MONTH(H563)=1,"Janvier",IF(MONTH(H563)=2,"Février",IF(MONTH(H563)=3,"Mars",IF(MONTH(H563)=4,"Avril",IF(MONTH(H563)=5,"Mai",IF(MONTH(H563)=6,"Juin",IF(MONTH(H563)=7,"Juillet",IF(MONTH(H563)=8,"Août",IF(MONTH(H563)=9,"Septembre",IF(MONTH(H563)=10,"Octobre",IF(MONTH(H563)=11,"Novembre",IF(MONTH(H563)=12,"Décembre")))))))))))))</f>
        <v/>
      </c>
      <c r="H563" s="36"/>
      <c r="I563" s="37"/>
      <c r="J563" s="37"/>
      <c r="K563" s="37"/>
      <c r="L563" s="38"/>
      <c r="M563" s="39"/>
      <c r="N563" s="40"/>
      <c r="O563" s="41"/>
      <c r="P563" s="43"/>
    </row>
    <row r="564" customFormat="false" ht="27" hidden="false" customHeight="true" outlineLevel="0" collapsed="false">
      <c r="A564" s="30" t="str">
        <f aca="false">IF(B564="","",A563+1)</f>
        <v/>
      </c>
      <c r="B564" s="31"/>
      <c r="C564" s="32" t="str">
        <f aca="false">IF(B564="","",CONCATENATE(B564,"-",D564))</f>
        <v/>
      </c>
      <c r="D564" s="33" t="str">
        <f aca="false">IF(B564="","",IFERROR(VLOOKUP(B564,MATRICEIMMAT,2,0),"inconnu"))</f>
        <v/>
      </c>
      <c r="E564" s="34"/>
      <c r="F564" s="35" t="str">
        <f aca="false">IF(B564="","",IFERROR(VLOOKUP(B564,MATRICEIMMAT,3,0),"inconnu"))</f>
        <v/>
      </c>
      <c r="G564" s="33" t="str">
        <f aca="false">IF(ISBLANK(H564),"",IF(MONTH(H564)=1,"Janvier",IF(MONTH(H564)=2,"Février",IF(MONTH(H564)=3,"Mars",IF(MONTH(H564)=4,"Avril",IF(MONTH(H564)=5,"Mai",IF(MONTH(H564)=6,"Juin",IF(MONTH(H564)=7,"Juillet",IF(MONTH(H564)=8,"Août",IF(MONTH(H564)=9,"Septembre",IF(MONTH(H564)=10,"Octobre",IF(MONTH(H564)=11,"Novembre",IF(MONTH(H564)=12,"Décembre")))))))))))))</f>
        <v/>
      </c>
      <c r="H564" s="36"/>
      <c r="I564" s="37"/>
      <c r="J564" s="37"/>
      <c r="K564" s="37"/>
      <c r="L564" s="38"/>
      <c r="M564" s="39"/>
      <c r="N564" s="40"/>
      <c r="O564" s="41"/>
      <c r="P564" s="43"/>
    </row>
    <row r="565" customFormat="false" ht="15" hidden="false" customHeight="true" outlineLevel="0" collapsed="false">
      <c r="A565" s="30" t="str">
        <f aca="false">IF(B565="","",A564+1)</f>
        <v/>
      </c>
      <c r="B565" s="31"/>
      <c r="C565" s="32" t="str">
        <f aca="false">IF(B565="","",CONCATENATE(B565,"-",D565))</f>
        <v/>
      </c>
      <c r="D565" s="33" t="str">
        <f aca="false">IF(B565="","",IFERROR(VLOOKUP(B565,MATRICEIMMAT,2,0),"inconnu"))</f>
        <v/>
      </c>
      <c r="E565" s="34"/>
      <c r="F565" s="35" t="str">
        <f aca="false">IF(B565="","",IFERROR(VLOOKUP(B565,MATRICEIMMAT,3,0),"inconnu"))</f>
        <v/>
      </c>
      <c r="G565" s="33" t="str">
        <f aca="false">IF(ISBLANK(H565),"",IF(MONTH(H565)=1,"Janvier",IF(MONTH(H565)=2,"Février",IF(MONTH(H565)=3,"Mars",IF(MONTH(H565)=4,"Avril",IF(MONTH(H565)=5,"Mai",IF(MONTH(H565)=6,"Juin",IF(MONTH(H565)=7,"Juillet",IF(MONTH(H565)=8,"Août",IF(MONTH(H565)=9,"Septembre",IF(MONTH(H565)=10,"Octobre",IF(MONTH(H565)=11,"Novembre",IF(MONTH(H565)=12,"Décembre")))))))))))))</f>
        <v/>
      </c>
      <c r="H565" s="36"/>
      <c r="I565" s="37"/>
      <c r="J565" s="37"/>
      <c r="K565" s="37"/>
      <c r="L565" s="38"/>
      <c r="M565" s="39"/>
      <c r="N565" s="40"/>
      <c r="O565" s="41"/>
      <c r="P565" s="43"/>
    </row>
    <row r="566" customFormat="false" ht="15" hidden="false" customHeight="true" outlineLevel="0" collapsed="false">
      <c r="A566" s="30" t="n">
        <v>15565</v>
      </c>
      <c r="B566" s="31"/>
      <c r="C566" s="32" t="str">
        <f aca="false">IF(B566="","",CONCATENATE(B566,"-",D566))</f>
        <v/>
      </c>
      <c r="D566" s="33" t="str">
        <f aca="false">IF(B566="","",IFERROR(VLOOKUP(B566,MATRICEIMMAT,2,0),"inconnu"))</f>
        <v/>
      </c>
      <c r="E566" s="34"/>
      <c r="F566" s="35" t="str">
        <f aca="false">IF(B566="","",IFERROR(VLOOKUP(B566,MATRICEIMMAT,3,0),"inconnu"))</f>
        <v/>
      </c>
      <c r="G566" s="33" t="str">
        <f aca="false">IF(ISBLANK(H566),"",IF(MONTH(H566)=1,"Janvier",IF(MONTH(H566)=2,"Février",IF(MONTH(H566)=3,"Mars",IF(MONTH(H566)=4,"Avril",IF(MONTH(H566)=5,"Mai",IF(MONTH(H566)=6,"Juin",IF(MONTH(H566)=7,"Juillet",IF(MONTH(H566)=8,"Août",IF(MONTH(H566)=9,"Septembre",IF(MONTH(H566)=10,"Octobre",IF(MONTH(H566)=11,"Novembre",IF(MONTH(H566)=12,"Décembre")))))))))))))</f>
        <v/>
      </c>
      <c r="H566" s="36"/>
      <c r="I566" s="37"/>
      <c r="J566" s="37"/>
      <c r="K566" s="37"/>
      <c r="L566" s="38"/>
      <c r="M566" s="39"/>
      <c r="N566" s="40"/>
      <c r="O566" s="41"/>
      <c r="P566" s="43"/>
    </row>
    <row r="567" customFormat="false" ht="15" hidden="false" customHeight="true" outlineLevel="0" collapsed="false">
      <c r="A567" s="30" t="str">
        <f aca="false">IF(B567="","",A566+1)</f>
        <v/>
      </c>
      <c r="B567" s="31"/>
      <c r="C567" s="32" t="str">
        <f aca="false">IF(B567="","",CONCATENATE(B567,"-",D567))</f>
        <v/>
      </c>
      <c r="D567" s="33" t="str">
        <f aca="false">IF(B567="","",IFERROR(VLOOKUP(B567,MATRICEIMMAT,2,0),"inconnu"))</f>
        <v/>
      </c>
      <c r="E567" s="34"/>
      <c r="F567" s="35" t="str">
        <f aca="false">IF(B567="","",IFERROR(VLOOKUP(B567,MATRICEIMMAT,3,0),"inconnu"))</f>
        <v/>
      </c>
      <c r="G567" s="33" t="str">
        <f aca="false">IF(ISBLANK(H567),"",IF(MONTH(H567)=1,"Janvier",IF(MONTH(H567)=2,"Février",IF(MONTH(H567)=3,"Mars",IF(MONTH(H567)=4,"Avril",IF(MONTH(H567)=5,"Mai",IF(MONTH(H567)=6,"Juin",IF(MONTH(H567)=7,"Juillet",IF(MONTH(H567)=8,"Août",IF(MONTH(H567)=9,"Septembre",IF(MONTH(H567)=10,"Octobre",IF(MONTH(H567)=11,"Novembre",IF(MONTH(H567)=12,"Décembre")))))))))))))</f>
        <v/>
      </c>
      <c r="H567" s="36"/>
      <c r="I567" s="37"/>
      <c r="J567" s="37"/>
      <c r="K567" s="37"/>
      <c r="L567" s="38"/>
      <c r="M567" s="39"/>
      <c r="N567" s="40"/>
      <c r="O567" s="41"/>
      <c r="P567" s="43"/>
    </row>
    <row r="568" customFormat="false" ht="15" hidden="false" customHeight="true" outlineLevel="0" collapsed="false">
      <c r="A568" s="30" t="str">
        <f aca="false">IF(B568="","",A567+1)</f>
        <v/>
      </c>
      <c r="B568" s="31"/>
      <c r="C568" s="32" t="str">
        <f aca="false">IF(B568="","",CONCATENATE(B568,"-",D568))</f>
        <v/>
      </c>
      <c r="D568" s="33" t="str">
        <f aca="false">IF(B568="","",IFERROR(VLOOKUP(B568,MATRICEIMMAT,2,0),"inconnu"))</f>
        <v/>
      </c>
      <c r="E568" s="34"/>
      <c r="F568" s="35" t="str">
        <f aca="false">IF(B568="","",IFERROR(VLOOKUP(B568,MATRICEIMMAT,3,0),"inconnu"))</f>
        <v/>
      </c>
      <c r="G568" s="33" t="str">
        <f aca="false">IF(ISBLANK(H568),"",IF(MONTH(H568)=1,"Janvier",IF(MONTH(H568)=2,"Février",IF(MONTH(H568)=3,"Mars",IF(MONTH(H568)=4,"Avril",IF(MONTH(H568)=5,"Mai",IF(MONTH(H568)=6,"Juin",IF(MONTH(H568)=7,"Juillet",IF(MONTH(H568)=8,"Août",IF(MONTH(H568)=9,"Septembre",IF(MONTH(H568)=10,"Octobre",IF(MONTH(H568)=11,"Novembre",IF(MONTH(H568)=12,"Décembre")))))))))))))</f>
        <v/>
      </c>
      <c r="H568" s="36"/>
      <c r="I568" s="37"/>
      <c r="J568" s="37"/>
      <c r="K568" s="37"/>
      <c r="L568" s="38"/>
      <c r="M568" s="39"/>
      <c r="N568" s="40"/>
      <c r="O568" s="41"/>
      <c r="P568" s="43"/>
    </row>
    <row r="569" customFormat="false" ht="15" hidden="false" customHeight="true" outlineLevel="0" collapsed="false">
      <c r="A569" s="30" t="str">
        <f aca="false">IF(B569="","",A568+1)</f>
        <v/>
      </c>
      <c r="B569" s="31"/>
      <c r="C569" s="32" t="str">
        <f aca="false">IF(B569="","",CONCATENATE(B569,"-",D569))</f>
        <v/>
      </c>
      <c r="D569" s="33" t="str">
        <f aca="false">IF(B569="","",IFERROR(VLOOKUP(B569,MATRICEIMMAT,2,0),"inconnu"))</f>
        <v/>
      </c>
      <c r="E569" s="34"/>
      <c r="F569" s="35" t="str">
        <f aca="false">IF(B569="","",IFERROR(VLOOKUP(B569,MATRICEIMMAT,3,0),"inconnu"))</f>
        <v/>
      </c>
      <c r="G569" s="33" t="str">
        <f aca="false">IF(ISBLANK(H569),"",IF(MONTH(H569)=1,"Janvier",IF(MONTH(H569)=2,"Février",IF(MONTH(H569)=3,"Mars",IF(MONTH(H569)=4,"Avril",IF(MONTH(H569)=5,"Mai",IF(MONTH(H569)=6,"Juin",IF(MONTH(H569)=7,"Juillet",IF(MONTH(H569)=8,"Août",IF(MONTH(H569)=9,"Septembre",IF(MONTH(H569)=10,"Octobre",IF(MONTH(H569)=11,"Novembre",IF(MONTH(H569)=12,"Décembre")))))))))))))</f>
        <v/>
      </c>
      <c r="H569" s="36"/>
      <c r="I569" s="37"/>
      <c r="J569" s="37"/>
      <c r="K569" s="37"/>
      <c r="L569" s="38"/>
      <c r="M569" s="39"/>
      <c r="N569" s="40"/>
      <c r="O569" s="41"/>
      <c r="P569" s="43"/>
    </row>
    <row r="570" customFormat="false" ht="15" hidden="false" customHeight="true" outlineLevel="0" collapsed="false">
      <c r="A570" s="30" t="n">
        <v>15569</v>
      </c>
      <c r="B570" s="31"/>
      <c r="C570" s="32" t="str">
        <f aca="false">IF(B570="","",CONCATENATE(B570,"-",D570))</f>
        <v/>
      </c>
      <c r="D570" s="33" t="str">
        <f aca="false">IF(B570="","",IFERROR(VLOOKUP(B570,MATRICEIMMAT,2,0),"inconnu"))</f>
        <v/>
      </c>
      <c r="E570" s="34"/>
      <c r="F570" s="35" t="str">
        <f aca="false">IF(B570="","",IFERROR(VLOOKUP(B570,MATRICEIMMAT,3,0),"inconnu"))</f>
        <v/>
      </c>
      <c r="G570" s="33" t="str">
        <f aca="false">IF(ISBLANK(H570),"",IF(MONTH(H570)=1,"Janvier",IF(MONTH(H570)=2,"Février",IF(MONTH(H570)=3,"Mars",IF(MONTH(H570)=4,"Avril",IF(MONTH(H570)=5,"Mai",IF(MONTH(H570)=6,"Juin",IF(MONTH(H570)=7,"Juillet",IF(MONTH(H570)=8,"Août",IF(MONTH(H570)=9,"Septembre",IF(MONTH(H570)=10,"Octobre",IF(MONTH(H570)=11,"Novembre",IF(MONTH(H570)=12,"Décembre")))))))))))))</f>
        <v/>
      </c>
      <c r="H570" s="36"/>
      <c r="I570" s="37"/>
      <c r="J570" s="37"/>
      <c r="K570" s="37"/>
      <c r="L570" s="38"/>
      <c r="M570" s="39"/>
      <c r="N570" s="40"/>
      <c r="O570" s="41"/>
      <c r="P570" s="43"/>
    </row>
    <row r="571" customFormat="false" ht="15" hidden="false" customHeight="true" outlineLevel="0" collapsed="false">
      <c r="A571" s="30" t="str">
        <f aca="false">IF(B571="","",A570+1)</f>
        <v/>
      </c>
      <c r="B571" s="31"/>
      <c r="C571" s="32" t="str">
        <f aca="false">IF(B571="","",CONCATENATE(B571,"-",D571))</f>
        <v/>
      </c>
      <c r="D571" s="33" t="str">
        <f aca="false">IF(B571="","",IFERROR(VLOOKUP(B571,MATRICEIMMAT,2,0),"inconnu"))</f>
        <v/>
      </c>
      <c r="E571" s="34"/>
      <c r="F571" s="35" t="str">
        <f aca="false">IF(B571="","",IFERROR(VLOOKUP(B571,MATRICEIMMAT,3,0),"inconnu"))</f>
        <v/>
      </c>
      <c r="G571" s="33" t="str">
        <f aca="false">IF(ISBLANK(H571),"",IF(MONTH(H571)=1,"Janvier",IF(MONTH(H571)=2,"Février",IF(MONTH(H571)=3,"Mars",IF(MONTH(H571)=4,"Avril",IF(MONTH(H571)=5,"Mai",IF(MONTH(H571)=6,"Juin",IF(MONTH(H571)=7,"Juillet",IF(MONTH(H571)=8,"Août",IF(MONTH(H571)=9,"Septembre",IF(MONTH(H571)=10,"Octobre",IF(MONTH(H571)=11,"Novembre",IF(MONTH(H571)=12,"Décembre")))))))))))))</f>
        <v/>
      </c>
      <c r="H571" s="36"/>
      <c r="I571" s="37"/>
      <c r="J571" s="37"/>
      <c r="K571" s="37"/>
      <c r="L571" s="38"/>
      <c r="M571" s="39"/>
      <c r="N571" s="40"/>
      <c r="O571" s="41"/>
      <c r="P571" s="43"/>
    </row>
    <row r="572" customFormat="false" ht="15" hidden="false" customHeight="true" outlineLevel="0" collapsed="false">
      <c r="A572" s="30" t="str">
        <f aca="false">IF(B572="","",A571+1)</f>
        <v/>
      </c>
      <c r="B572" s="31"/>
      <c r="C572" s="32" t="str">
        <f aca="false">IF(B572="","",CONCATENATE(B572,"-",D572))</f>
        <v/>
      </c>
      <c r="D572" s="33" t="str">
        <f aca="false">IF(B572="","",IFERROR(VLOOKUP(B572,MATRICEIMMAT,2,0),"inconnu"))</f>
        <v/>
      </c>
      <c r="E572" s="34"/>
      <c r="F572" s="35" t="str">
        <f aca="false">IF(B572="","",IFERROR(VLOOKUP(B572,MATRICEIMMAT,3,0),"inconnu"))</f>
        <v/>
      </c>
      <c r="G572" s="33" t="str">
        <f aca="false">IF(ISBLANK(H572),"",IF(MONTH(H572)=1,"Janvier",IF(MONTH(H572)=2,"Février",IF(MONTH(H572)=3,"Mars",IF(MONTH(H572)=4,"Avril",IF(MONTH(H572)=5,"Mai",IF(MONTH(H572)=6,"Juin",IF(MONTH(H572)=7,"Juillet",IF(MONTH(H572)=8,"Août",IF(MONTH(H572)=9,"Septembre",IF(MONTH(H572)=10,"Octobre",IF(MONTH(H572)=11,"Novembre",IF(MONTH(H572)=12,"Décembre")))))))))))))</f>
        <v/>
      </c>
      <c r="H572" s="36"/>
      <c r="I572" s="37"/>
      <c r="J572" s="37"/>
      <c r="K572" s="37"/>
      <c r="L572" s="38"/>
      <c r="M572" s="39"/>
      <c r="N572" s="40"/>
      <c r="O572" s="41"/>
      <c r="P572" s="43"/>
    </row>
    <row r="573" customFormat="false" ht="15" hidden="false" customHeight="true" outlineLevel="0" collapsed="false">
      <c r="A573" s="30" t="str">
        <f aca="false">IF(B573="","",A572+1)</f>
        <v/>
      </c>
      <c r="B573" s="31"/>
      <c r="C573" s="32" t="str">
        <f aca="false">IF(B573="","",CONCATENATE(B573,"-",D573))</f>
        <v/>
      </c>
      <c r="D573" s="33" t="str">
        <f aca="false">IF(B573="","",IFERROR(VLOOKUP(B573,MATRICEIMMAT,2,0),"inconnu"))</f>
        <v/>
      </c>
      <c r="E573" s="34"/>
      <c r="F573" s="35" t="str">
        <f aca="false">IF(B573="","",IFERROR(VLOOKUP(B573,MATRICEIMMAT,3,0),"inconnu"))</f>
        <v/>
      </c>
      <c r="G573" s="33" t="str">
        <f aca="false">IF(ISBLANK(H573),"",IF(MONTH(H573)=1,"Janvier",IF(MONTH(H573)=2,"Février",IF(MONTH(H573)=3,"Mars",IF(MONTH(H573)=4,"Avril",IF(MONTH(H573)=5,"Mai",IF(MONTH(H573)=6,"Juin",IF(MONTH(H573)=7,"Juillet",IF(MONTH(H573)=8,"Août",IF(MONTH(H573)=9,"Septembre",IF(MONTH(H573)=10,"Octobre",IF(MONTH(H573)=11,"Novembre",IF(MONTH(H573)=12,"Décembre")))))))))))))</f>
        <v/>
      </c>
      <c r="H573" s="36"/>
      <c r="I573" s="37"/>
      <c r="J573" s="37"/>
      <c r="K573" s="37"/>
      <c r="L573" s="38"/>
      <c r="M573" s="39"/>
      <c r="N573" s="40"/>
      <c r="O573" s="41"/>
      <c r="P573" s="43"/>
    </row>
    <row r="574" customFormat="false" ht="15" hidden="false" customHeight="true" outlineLevel="0" collapsed="false">
      <c r="A574" s="30" t="str">
        <f aca="false">IF(B574="","",A573+1)</f>
        <v/>
      </c>
      <c r="B574" s="31"/>
      <c r="C574" s="32" t="str">
        <f aca="false">IF(B574="","",CONCATENATE(B574,"-",D574))</f>
        <v/>
      </c>
      <c r="D574" s="33" t="str">
        <f aca="false">IF(B574="","",IFERROR(VLOOKUP(B574,MATRICEIMMAT,2,0),"inconnu"))</f>
        <v/>
      </c>
      <c r="E574" s="34"/>
      <c r="F574" s="35" t="str">
        <f aca="false">IF(B574="","",IFERROR(VLOOKUP(B574,MATRICEIMMAT,3,0),"inconnu"))</f>
        <v/>
      </c>
      <c r="G574" s="33" t="str">
        <f aca="false">IF(ISBLANK(H574),"",IF(MONTH(H574)=1,"Janvier",IF(MONTH(H574)=2,"Février",IF(MONTH(H574)=3,"Mars",IF(MONTH(H574)=4,"Avril",IF(MONTH(H574)=5,"Mai",IF(MONTH(H574)=6,"Juin",IF(MONTH(H574)=7,"Juillet",IF(MONTH(H574)=8,"Août",IF(MONTH(H574)=9,"Septembre",IF(MONTH(H574)=10,"Octobre",IF(MONTH(H574)=11,"Novembre",IF(MONTH(H574)=12,"Décembre")))))))))))))</f>
        <v/>
      </c>
      <c r="H574" s="36"/>
      <c r="I574" s="37"/>
      <c r="J574" s="37"/>
      <c r="K574" s="37"/>
      <c r="L574" s="38"/>
      <c r="M574" s="39"/>
      <c r="N574" s="40"/>
      <c r="O574" s="41"/>
      <c r="P574" s="43"/>
    </row>
    <row r="575" customFormat="false" ht="27" hidden="false" customHeight="true" outlineLevel="0" collapsed="false">
      <c r="A575" s="30" t="str">
        <f aca="false">IF(B575="","",A574+1)</f>
        <v/>
      </c>
      <c r="B575" s="31"/>
      <c r="C575" s="32" t="str">
        <f aca="false">IF(B575="","",CONCATENATE(B575,"-",D575))</f>
        <v/>
      </c>
      <c r="D575" s="33" t="str">
        <f aca="false">IF(B575="","",IFERROR(VLOOKUP(B575,MATRICEIMMAT,2,0),"inconnu"))</f>
        <v/>
      </c>
      <c r="E575" s="34"/>
      <c r="F575" s="35" t="str">
        <f aca="false">IF(B575="","",IFERROR(VLOOKUP(B575,MATRICEIMMAT,3,0),"inconnu"))</f>
        <v/>
      </c>
      <c r="G575" s="33" t="str">
        <f aca="false">IF(ISBLANK(H575),"",IF(MONTH(H575)=1,"Janvier",IF(MONTH(H575)=2,"Février",IF(MONTH(H575)=3,"Mars",IF(MONTH(H575)=4,"Avril",IF(MONTH(H575)=5,"Mai",IF(MONTH(H575)=6,"Juin",IF(MONTH(H575)=7,"Juillet",IF(MONTH(H575)=8,"Août",IF(MONTH(H575)=9,"Septembre",IF(MONTH(H575)=10,"Octobre",IF(MONTH(H575)=11,"Novembre",IF(MONTH(H575)=12,"Décembre")))))))))))))</f>
        <v/>
      </c>
      <c r="H575" s="36"/>
      <c r="I575" s="37"/>
      <c r="J575" s="37"/>
      <c r="K575" s="37"/>
      <c r="L575" s="38"/>
      <c r="M575" s="39"/>
      <c r="N575" s="40"/>
      <c r="O575" s="41"/>
      <c r="P575" s="43"/>
    </row>
    <row r="576" customFormat="false" ht="15" hidden="false" customHeight="true" outlineLevel="0" collapsed="false">
      <c r="A576" s="30" t="str">
        <f aca="false">IF(B576="","",A575+1)</f>
        <v/>
      </c>
      <c r="B576" s="31"/>
      <c r="C576" s="32" t="str">
        <f aca="false">IF(B576="","",CONCATENATE(B576,"-",D576))</f>
        <v/>
      </c>
      <c r="D576" s="33" t="str">
        <f aca="false">IF(B576="","",IFERROR(VLOOKUP(B576,MATRICEIMMAT,2,0),"inconnu"))</f>
        <v/>
      </c>
      <c r="E576" s="34"/>
      <c r="F576" s="35" t="str">
        <f aca="false">IF(B576="","",IFERROR(VLOOKUP(B576,MATRICEIMMAT,3,0),"inconnu"))</f>
        <v/>
      </c>
      <c r="G576" s="33" t="str">
        <f aca="false">IF(ISBLANK(H576),"",IF(MONTH(H576)=1,"Janvier",IF(MONTH(H576)=2,"Février",IF(MONTH(H576)=3,"Mars",IF(MONTH(H576)=4,"Avril",IF(MONTH(H576)=5,"Mai",IF(MONTH(H576)=6,"Juin",IF(MONTH(H576)=7,"Juillet",IF(MONTH(H576)=8,"Août",IF(MONTH(H576)=9,"Septembre",IF(MONTH(H576)=10,"Octobre",IF(MONTH(H576)=11,"Novembre",IF(MONTH(H576)=12,"Décembre")))))))))))))</f>
        <v/>
      </c>
      <c r="H576" s="36"/>
      <c r="I576" s="37"/>
      <c r="J576" s="37"/>
      <c r="K576" s="37"/>
      <c r="L576" s="38"/>
      <c r="M576" s="39"/>
      <c r="N576" s="40"/>
      <c r="O576" s="41"/>
      <c r="P576" s="43"/>
    </row>
    <row r="577" customFormat="false" ht="15" hidden="false" customHeight="true" outlineLevel="0" collapsed="false">
      <c r="A577" s="30" t="str">
        <f aca="false">IF(B577="","",A576+1)</f>
        <v/>
      </c>
      <c r="B577" s="31"/>
      <c r="C577" s="32" t="str">
        <f aca="false">IF(B577="","",CONCATENATE(B577,"-",D577))</f>
        <v/>
      </c>
      <c r="D577" s="33" t="str">
        <f aca="false">IF(B577="","",IFERROR(VLOOKUP(B577,MATRICEIMMAT,2,0),"inconnu"))</f>
        <v/>
      </c>
      <c r="E577" s="34"/>
      <c r="F577" s="35" t="str">
        <f aca="false">IF(B577="","",IFERROR(VLOOKUP(B577,MATRICEIMMAT,3,0),"inconnu"))</f>
        <v/>
      </c>
      <c r="G577" s="33" t="str">
        <f aca="false">IF(ISBLANK(H577),"",IF(MONTH(H577)=1,"Janvier",IF(MONTH(H577)=2,"Février",IF(MONTH(H577)=3,"Mars",IF(MONTH(H577)=4,"Avril",IF(MONTH(H577)=5,"Mai",IF(MONTH(H577)=6,"Juin",IF(MONTH(H577)=7,"Juillet",IF(MONTH(H577)=8,"Août",IF(MONTH(H577)=9,"Septembre",IF(MONTH(H577)=10,"Octobre",IF(MONTH(H577)=11,"Novembre",IF(MONTH(H577)=12,"Décembre")))))))))))))</f>
        <v/>
      </c>
      <c r="H577" s="36"/>
      <c r="I577" s="37"/>
      <c r="J577" s="37"/>
      <c r="K577" s="37"/>
      <c r="L577" s="38"/>
      <c r="M577" s="39"/>
      <c r="N577" s="40"/>
      <c r="O577" s="41"/>
      <c r="P577" s="43"/>
    </row>
    <row r="578" customFormat="false" ht="15" hidden="false" customHeight="true" outlineLevel="0" collapsed="false">
      <c r="A578" s="30" t="str">
        <f aca="false">IF(B578="","",A577+1)</f>
        <v/>
      </c>
      <c r="B578" s="31"/>
      <c r="C578" s="32" t="str">
        <f aca="false">IF(B578="","",CONCATENATE(B578,"-",D578))</f>
        <v/>
      </c>
      <c r="D578" s="33" t="str">
        <f aca="false">IF(B578="","",IFERROR(VLOOKUP(B578,MATRICEIMMAT,2,0),"inconnu"))</f>
        <v/>
      </c>
      <c r="E578" s="34"/>
      <c r="F578" s="35" t="str">
        <f aca="false">IF(B578="","",IFERROR(VLOOKUP(B578,MATRICEIMMAT,3,0),"inconnu"))</f>
        <v/>
      </c>
      <c r="G578" s="33" t="str">
        <f aca="false">IF(ISBLANK(H578),"",IF(MONTH(H578)=1,"Janvier",IF(MONTH(H578)=2,"Février",IF(MONTH(H578)=3,"Mars",IF(MONTH(H578)=4,"Avril",IF(MONTH(H578)=5,"Mai",IF(MONTH(H578)=6,"Juin",IF(MONTH(H578)=7,"Juillet",IF(MONTH(H578)=8,"Août",IF(MONTH(H578)=9,"Septembre",IF(MONTH(H578)=10,"Octobre",IF(MONTH(H578)=11,"Novembre",IF(MONTH(H578)=12,"Décembre")))))))))))))</f>
        <v/>
      </c>
      <c r="H578" s="36"/>
      <c r="I578" s="37"/>
      <c r="J578" s="37"/>
      <c r="K578" s="37"/>
      <c r="L578" s="38"/>
      <c r="M578" s="39"/>
      <c r="N578" s="40"/>
      <c r="O578" s="41"/>
      <c r="P578" s="43"/>
    </row>
    <row r="579" customFormat="false" ht="15" hidden="false" customHeight="true" outlineLevel="0" collapsed="false">
      <c r="A579" s="30" t="str">
        <f aca="false">IF(B579="","",A578+1)</f>
        <v/>
      </c>
      <c r="B579" s="31"/>
      <c r="C579" s="32" t="str">
        <f aca="false">IF(B579="","",CONCATENATE(B579,"-",D579))</f>
        <v/>
      </c>
      <c r="D579" s="33" t="str">
        <f aca="false">IF(B579="","",IFERROR(VLOOKUP(B579,MATRICEIMMAT,2,0),"inconnu"))</f>
        <v/>
      </c>
      <c r="E579" s="34"/>
      <c r="F579" s="35" t="str">
        <f aca="false">IF(B579="","",IFERROR(VLOOKUP(B579,MATRICEIMMAT,3,0),"inconnu"))</f>
        <v/>
      </c>
      <c r="G579" s="33" t="str">
        <f aca="false">IF(ISBLANK(H579),"",IF(MONTH(H579)=1,"Janvier",IF(MONTH(H579)=2,"Février",IF(MONTH(H579)=3,"Mars",IF(MONTH(H579)=4,"Avril",IF(MONTH(H579)=5,"Mai",IF(MONTH(H579)=6,"Juin",IF(MONTH(H579)=7,"Juillet",IF(MONTH(H579)=8,"Août",IF(MONTH(H579)=9,"Septembre",IF(MONTH(H579)=10,"Octobre",IF(MONTH(H579)=11,"Novembre",IF(MONTH(H579)=12,"Décembre")))))))))))))</f>
        <v/>
      </c>
      <c r="H579" s="36"/>
      <c r="I579" s="37"/>
      <c r="J579" s="37"/>
      <c r="K579" s="37"/>
      <c r="L579" s="38"/>
      <c r="M579" s="39"/>
      <c r="N579" s="40"/>
      <c r="O579" s="41"/>
      <c r="P579" s="43"/>
    </row>
    <row r="580" customFormat="false" ht="15" hidden="false" customHeight="true" outlineLevel="0" collapsed="false">
      <c r="A580" s="30" t="str">
        <f aca="false">IF(B580="","",A579+1)</f>
        <v/>
      </c>
      <c r="B580" s="31"/>
      <c r="C580" s="32" t="str">
        <f aca="false">IF(B580="","",CONCATENATE(B580,"-",D580))</f>
        <v/>
      </c>
      <c r="D580" s="33" t="str">
        <f aca="false">IF(B580="","",IFERROR(VLOOKUP(B580,MATRICEIMMAT,2,0),"inconnu"))</f>
        <v/>
      </c>
      <c r="E580" s="34"/>
      <c r="F580" s="35" t="str">
        <f aca="false">IF(B580="","",IFERROR(VLOOKUP(B580,MATRICEIMMAT,3,0),"inconnu"))</f>
        <v/>
      </c>
      <c r="G580" s="33" t="str">
        <f aca="false">IF(ISBLANK(H580),"",IF(MONTH(H580)=1,"Janvier",IF(MONTH(H580)=2,"Février",IF(MONTH(H580)=3,"Mars",IF(MONTH(H580)=4,"Avril",IF(MONTH(H580)=5,"Mai",IF(MONTH(H580)=6,"Juin",IF(MONTH(H580)=7,"Juillet",IF(MONTH(H580)=8,"Août",IF(MONTH(H580)=9,"Septembre",IF(MONTH(H580)=10,"Octobre",IF(MONTH(H580)=11,"Novembre",IF(MONTH(H580)=12,"Décembre")))))))))))))</f>
        <v/>
      </c>
      <c r="H580" s="36"/>
      <c r="I580" s="37"/>
      <c r="J580" s="37"/>
      <c r="K580" s="37"/>
      <c r="L580" s="38"/>
      <c r="M580" s="39"/>
      <c r="N580" s="40"/>
      <c r="O580" s="41"/>
      <c r="P580" s="43"/>
    </row>
    <row r="581" customFormat="false" ht="15" hidden="false" customHeight="true" outlineLevel="0" collapsed="false">
      <c r="A581" s="30" t="str">
        <f aca="false">IF(B581="","",A580+1)</f>
        <v/>
      </c>
      <c r="B581" s="31"/>
      <c r="C581" s="32" t="str">
        <f aca="false">IF(B581="","",CONCATENATE(B581,"-",D581))</f>
        <v/>
      </c>
      <c r="D581" s="33" t="str">
        <f aca="false">IF(B581="","",IFERROR(VLOOKUP(B581,MATRICEIMMAT,2,0),"inconnu"))</f>
        <v/>
      </c>
      <c r="E581" s="34"/>
      <c r="F581" s="35" t="str">
        <f aca="false">IF(B581="","",IFERROR(VLOOKUP(B581,MATRICEIMMAT,3,0),"inconnu"))</f>
        <v/>
      </c>
      <c r="G581" s="33" t="str">
        <f aca="false">IF(ISBLANK(H581),"",IF(MONTH(H581)=1,"Janvier",IF(MONTH(H581)=2,"Février",IF(MONTH(H581)=3,"Mars",IF(MONTH(H581)=4,"Avril",IF(MONTH(H581)=5,"Mai",IF(MONTH(H581)=6,"Juin",IF(MONTH(H581)=7,"Juillet",IF(MONTH(H581)=8,"Août",IF(MONTH(H581)=9,"Septembre",IF(MONTH(H581)=10,"Octobre",IF(MONTH(H581)=11,"Novembre",IF(MONTH(H581)=12,"Décembre")))))))))))))</f>
        <v/>
      </c>
      <c r="H581" s="36"/>
      <c r="I581" s="37"/>
      <c r="J581" s="37"/>
      <c r="K581" s="37"/>
      <c r="L581" s="38"/>
      <c r="M581" s="39"/>
      <c r="N581" s="40"/>
      <c r="O581" s="41"/>
      <c r="P581" s="43"/>
    </row>
    <row r="582" customFormat="false" ht="15" hidden="false" customHeight="true" outlineLevel="0" collapsed="false">
      <c r="A582" s="30" t="str">
        <f aca="false">IF(B582="","",A581+1)</f>
        <v/>
      </c>
      <c r="B582" s="31"/>
      <c r="C582" s="32" t="str">
        <f aca="false">IF(B582="","",CONCATENATE(B582,"-",D582))</f>
        <v/>
      </c>
      <c r="D582" s="33" t="str">
        <f aca="false">IF(B582="","",IFERROR(VLOOKUP(B582,MATRICEIMMAT,2,0),"inconnu"))</f>
        <v/>
      </c>
      <c r="E582" s="34"/>
      <c r="F582" s="35" t="str">
        <f aca="false">IF(B582="","",IFERROR(VLOOKUP(B582,MATRICEIMMAT,3,0),"inconnu"))</f>
        <v/>
      </c>
      <c r="G582" s="33" t="str">
        <f aca="false">IF(ISBLANK(H582),"",IF(MONTH(H582)=1,"Janvier",IF(MONTH(H582)=2,"Février",IF(MONTH(H582)=3,"Mars",IF(MONTH(H582)=4,"Avril",IF(MONTH(H582)=5,"Mai",IF(MONTH(H582)=6,"Juin",IF(MONTH(H582)=7,"Juillet",IF(MONTH(H582)=8,"Août",IF(MONTH(H582)=9,"Septembre",IF(MONTH(H582)=10,"Octobre",IF(MONTH(H582)=11,"Novembre",IF(MONTH(H582)=12,"Décembre")))))))))))))</f>
        <v/>
      </c>
      <c r="H582" s="36"/>
      <c r="I582" s="37"/>
      <c r="J582" s="37"/>
      <c r="K582" s="37"/>
      <c r="L582" s="38"/>
      <c r="M582" s="39"/>
      <c r="N582" s="40"/>
      <c r="O582" s="41"/>
      <c r="P582" s="43"/>
    </row>
    <row r="583" customFormat="false" ht="15" hidden="false" customHeight="true" outlineLevel="0" collapsed="false">
      <c r="A583" s="30" t="str">
        <f aca="false">IF(B583="","",A582+1)</f>
        <v/>
      </c>
      <c r="B583" s="31"/>
      <c r="C583" s="32" t="str">
        <f aca="false">IF(B583="","",CONCATENATE(B583,"-",D583))</f>
        <v/>
      </c>
      <c r="D583" s="33" t="str">
        <f aca="false">IF(B583="","",IFERROR(VLOOKUP(B583,MATRICEIMMAT,2,0),"inconnu"))</f>
        <v/>
      </c>
      <c r="E583" s="34"/>
      <c r="F583" s="35" t="str">
        <f aca="false">IF(B583="","",IFERROR(VLOOKUP(B583,MATRICEIMMAT,3,0),"inconnu"))</f>
        <v/>
      </c>
      <c r="G583" s="33" t="str">
        <f aca="false">IF(ISBLANK(H583),"",IF(MONTH(H583)=1,"Janvier",IF(MONTH(H583)=2,"Février",IF(MONTH(H583)=3,"Mars",IF(MONTH(H583)=4,"Avril",IF(MONTH(H583)=5,"Mai",IF(MONTH(H583)=6,"Juin",IF(MONTH(H583)=7,"Juillet",IF(MONTH(H583)=8,"Août",IF(MONTH(H583)=9,"Septembre",IF(MONTH(H583)=10,"Octobre",IF(MONTH(H583)=11,"Novembre",IF(MONTH(H583)=12,"Décembre")))))))))))))</f>
        <v/>
      </c>
      <c r="H583" s="36"/>
      <c r="I583" s="37"/>
      <c r="J583" s="37"/>
      <c r="K583" s="37"/>
      <c r="L583" s="38"/>
      <c r="M583" s="39"/>
      <c r="N583" s="40"/>
      <c r="O583" s="41"/>
      <c r="P583" s="43"/>
    </row>
    <row r="584" customFormat="false" ht="15" hidden="false" customHeight="true" outlineLevel="0" collapsed="false">
      <c r="A584" s="30" t="n">
        <v>15583</v>
      </c>
      <c r="B584" s="31"/>
      <c r="C584" s="32" t="str">
        <f aca="false">IF(B584="","",CONCATENATE(B584,"-",D584))</f>
        <v/>
      </c>
      <c r="D584" s="33" t="str">
        <f aca="false">IF(B584="","",IFERROR(VLOOKUP(B584,MATRICEIMMAT,2,0),"inconnu"))</f>
        <v/>
      </c>
      <c r="E584" s="34"/>
      <c r="F584" s="35" t="str">
        <f aca="false">IF(B584="","",IFERROR(VLOOKUP(B584,MATRICEIMMAT,3,0),"inconnu"))</f>
        <v/>
      </c>
      <c r="G584" s="33" t="str">
        <f aca="false">IF(ISBLANK(H584),"",IF(MONTH(H584)=1,"Janvier",IF(MONTH(H584)=2,"Février",IF(MONTH(H584)=3,"Mars",IF(MONTH(H584)=4,"Avril",IF(MONTH(H584)=5,"Mai",IF(MONTH(H584)=6,"Juin",IF(MONTH(H584)=7,"Juillet",IF(MONTH(H584)=8,"Août",IF(MONTH(H584)=9,"Septembre",IF(MONTH(H584)=10,"Octobre",IF(MONTH(H584)=11,"Novembre",IF(MONTH(H584)=12,"Décembre")))))))))))))</f>
        <v/>
      </c>
      <c r="H584" s="36"/>
      <c r="I584" s="37"/>
      <c r="J584" s="37"/>
      <c r="K584" s="37"/>
      <c r="L584" s="38"/>
      <c r="M584" s="39"/>
      <c r="N584" s="40"/>
      <c r="O584" s="41"/>
      <c r="P584" s="43"/>
    </row>
    <row r="585" customFormat="false" ht="15" hidden="false" customHeight="true" outlineLevel="0" collapsed="false">
      <c r="A585" s="30" t="str">
        <f aca="false">IF(B585="","",A584+1)</f>
        <v/>
      </c>
      <c r="B585" s="31"/>
      <c r="C585" s="32" t="str">
        <f aca="false">IF(B585="","",CONCATENATE(B585,"-",D585))</f>
        <v/>
      </c>
      <c r="D585" s="33" t="str">
        <f aca="false">IF(B585="","",IFERROR(VLOOKUP(B585,MATRICEIMMAT,2,0),"inconnu"))</f>
        <v/>
      </c>
      <c r="E585" s="34"/>
      <c r="F585" s="35" t="str">
        <f aca="false">IF(B585="","",IFERROR(VLOOKUP(B585,MATRICEIMMAT,3,0),"inconnu"))</f>
        <v/>
      </c>
      <c r="G585" s="33" t="str">
        <f aca="false">IF(ISBLANK(H585),"",IF(MONTH(H585)=1,"Janvier",IF(MONTH(H585)=2,"Février",IF(MONTH(H585)=3,"Mars",IF(MONTH(H585)=4,"Avril",IF(MONTH(H585)=5,"Mai",IF(MONTH(H585)=6,"Juin",IF(MONTH(H585)=7,"Juillet",IF(MONTH(H585)=8,"Août",IF(MONTH(H585)=9,"Septembre",IF(MONTH(H585)=10,"Octobre",IF(MONTH(H585)=11,"Novembre",IF(MONTH(H585)=12,"Décembre")))))))))))))</f>
        <v/>
      </c>
      <c r="H585" s="36"/>
      <c r="I585" s="37"/>
      <c r="J585" s="37"/>
      <c r="K585" s="37"/>
      <c r="L585" s="48"/>
      <c r="M585" s="39"/>
      <c r="N585" s="40"/>
      <c r="O585" s="41"/>
      <c r="P585" s="43"/>
    </row>
    <row r="586" customFormat="false" ht="27" hidden="false" customHeight="true" outlineLevel="0" collapsed="false">
      <c r="A586" s="30" t="str">
        <f aca="false">IF(B586="","",A585+1)</f>
        <v/>
      </c>
      <c r="B586" s="31"/>
      <c r="C586" s="32" t="str">
        <f aca="false">IF(B586="","",CONCATENATE(B586,"-",D586))</f>
        <v/>
      </c>
      <c r="D586" s="33" t="str">
        <f aca="false">IF(B586="","",IFERROR(VLOOKUP(B586,MATRICEIMMAT,2,0),"inconnu"))</f>
        <v/>
      </c>
      <c r="E586" s="34"/>
      <c r="F586" s="35" t="str">
        <f aca="false">IF(B586="","",IFERROR(VLOOKUP(B586,MATRICEIMMAT,3,0),"inconnu"))</f>
        <v/>
      </c>
      <c r="G586" s="33" t="str">
        <f aca="false">IF(ISBLANK(H586),"",IF(MONTH(H586)=1,"Janvier",IF(MONTH(H586)=2,"Février",IF(MONTH(H586)=3,"Mars",IF(MONTH(H586)=4,"Avril",IF(MONTH(H586)=5,"Mai",IF(MONTH(H586)=6,"Juin",IF(MONTH(H586)=7,"Juillet",IF(MONTH(H586)=8,"Août",IF(MONTH(H586)=9,"Septembre",IF(MONTH(H586)=10,"Octobre",IF(MONTH(H586)=11,"Novembre",IF(MONTH(H586)=12,"Décembre")))))))))))))</f>
        <v/>
      </c>
      <c r="H586" s="36"/>
      <c r="I586" s="37"/>
      <c r="J586" s="37"/>
      <c r="K586" s="37"/>
      <c r="L586" s="49"/>
      <c r="M586" s="39"/>
      <c r="N586" s="40"/>
      <c r="O586" s="41"/>
      <c r="P586" s="43"/>
    </row>
    <row r="587" customFormat="false" ht="15" hidden="false" customHeight="true" outlineLevel="0" collapsed="false">
      <c r="A587" s="30" t="str">
        <f aca="false">IF(B587="","",A586+1)</f>
        <v/>
      </c>
      <c r="B587" s="31"/>
      <c r="C587" s="32" t="str">
        <f aca="false">IF(B587="","",CONCATENATE(B587,"-",D587))</f>
        <v/>
      </c>
      <c r="D587" s="33" t="str">
        <f aca="false">IF(B587="","",IFERROR(VLOOKUP(B587,MATRICEIMMAT,2,0),"inconnu"))</f>
        <v/>
      </c>
      <c r="E587" s="34"/>
      <c r="F587" s="35" t="str">
        <f aca="false">IF(B587="","",IFERROR(VLOOKUP(B587,MATRICEIMMAT,3,0),"inconnu"))</f>
        <v/>
      </c>
      <c r="G587" s="33" t="str">
        <f aca="false">IF(ISBLANK(H587),"",IF(MONTH(H587)=1,"Janvier",IF(MONTH(H587)=2,"Février",IF(MONTH(H587)=3,"Mars",IF(MONTH(H587)=4,"Avril",IF(MONTH(H587)=5,"Mai",IF(MONTH(H587)=6,"Juin",IF(MONTH(H587)=7,"Juillet",IF(MONTH(H587)=8,"Août",IF(MONTH(H587)=9,"Septembre",IF(MONTH(H587)=10,"Octobre",IF(MONTH(H587)=11,"Novembre",IF(MONTH(H587)=12,"Décembre")))))))))))))</f>
        <v/>
      </c>
      <c r="H587" s="36"/>
      <c r="I587" s="37"/>
      <c r="J587" s="37"/>
      <c r="K587" s="37"/>
      <c r="L587" s="48"/>
      <c r="M587" s="39"/>
      <c r="N587" s="40"/>
      <c r="O587" s="41"/>
      <c r="P587" s="43"/>
    </row>
    <row r="588" customFormat="false" ht="15" hidden="false" customHeight="true" outlineLevel="0" collapsed="false">
      <c r="A588" s="30" t="str">
        <f aca="false">IF(B588="","",A587+1)</f>
        <v/>
      </c>
      <c r="B588" s="31"/>
      <c r="C588" s="32" t="str">
        <f aca="false">IF(B588="","",CONCATENATE(B588,"-",D588))</f>
        <v/>
      </c>
      <c r="D588" s="33" t="str">
        <f aca="false">IF(B588="","",IFERROR(VLOOKUP(B588,MATRICEIMMAT,2,0),"inconnu"))</f>
        <v/>
      </c>
      <c r="E588" s="34"/>
      <c r="F588" s="35" t="str">
        <f aca="false">IF(B588="","",IFERROR(VLOOKUP(B588,MATRICEIMMAT,3,0),"inconnu"))</f>
        <v/>
      </c>
      <c r="G588" s="33" t="str">
        <f aca="false">IF(ISBLANK(H588),"",IF(MONTH(H588)=1,"Janvier",IF(MONTH(H588)=2,"Février",IF(MONTH(H588)=3,"Mars",IF(MONTH(H588)=4,"Avril",IF(MONTH(H588)=5,"Mai",IF(MONTH(H588)=6,"Juin",IF(MONTH(H588)=7,"Juillet",IF(MONTH(H588)=8,"Août",IF(MONTH(H588)=9,"Septembre",IF(MONTH(H588)=10,"Octobre",IF(MONTH(H588)=11,"Novembre",IF(MONTH(H588)=12,"Décembre")))))))))))))</f>
        <v/>
      </c>
      <c r="H588" s="36"/>
      <c r="I588" s="37"/>
      <c r="J588" s="37"/>
      <c r="K588" s="37"/>
      <c r="L588" s="50"/>
      <c r="M588" s="39"/>
      <c r="N588" s="40"/>
      <c r="O588" s="41"/>
      <c r="P588" s="43"/>
    </row>
    <row r="589" customFormat="false" ht="15" hidden="false" customHeight="true" outlineLevel="0" collapsed="false">
      <c r="A589" s="30" t="str">
        <f aca="false">IF(B589="","",A588+1)</f>
        <v/>
      </c>
      <c r="B589" s="31"/>
      <c r="C589" s="32" t="str">
        <f aca="false">IF(B589="","",CONCATENATE(B589,"-",D589))</f>
        <v/>
      </c>
      <c r="D589" s="33" t="str">
        <f aca="false">IF(B589="","",IFERROR(VLOOKUP(B589,MATRICEIMMAT,2,0),"inconnu"))</f>
        <v/>
      </c>
      <c r="E589" s="34"/>
      <c r="F589" s="35" t="str">
        <f aca="false">IF(B589="","",IFERROR(VLOOKUP(B589,MATRICEIMMAT,3,0),"inconnu"))</f>
        <v/>
      </c>
      <c r="G589" s="33" t="str">
        <f aca="false">IF(ISBLANK(H589),"",IF(MONTH(H589)=1,"Janvier",IF(MONTH(H589)=2,"Février",IF(MONTH(H589)=3,"Mars",IF(MONTH(H589)=4,"Avril",IF(MONTH(H589)=5,"Mai",IF(MONTH(H589)=6,"Juin",IF(MONTH(H589)=7,"Juillet",IF(MONTH(H589)=8,"Août",IF(MONTH(H589)=9,"Septembre",IF(MONTH(H589)=10,"Octobre",IF(MONTH(H589)=11,"Novembre",IF(MONTH(H589)=12,"Décembre")))))))))))))</f>
        <v/>
      </c>
      <c r="H589" s="36"/>
      <c r="I589" s="37"/>
      <c r="J589" s="37"/>
      <c r="K589" s="37"/>
      <c r="L589" s="38"/>
      <c r="M589" s="39"/>
      <c r="N589" s="40"/>
      <c r="O589" s="41"/>
      <c r="P589" s="43"/>
    </row>
    <row r="590" customFormat="false" ht="15" hidden="false" customHeight="true" outlineLevel="0" collapsed="false">
      <c r="A590" s="30" t="str">
        <f aca="false">IF(B590="","",A589+1)</f>
        <v/>
      </c>
      <c r="B590" s="31"/>
      <c r="C590" s="32" t="str">
        <f aca="false">IF(B590="","",CONCATENATE(B590,"-",D590))</f>
        <v/>
      </c>
      <c r="D590" s="33" t="str">
        <f aca="false">IF(B590="","",IFERROR(VLOOKUP(B590,MATRICEIMMAT,2,0),"inconnu"))</f>
        <v/>
      </c>
      <c r="E590" s="34"/>
      <c r="F590" s="35" t="str">
        <f aca="false">IF(B590="","",IFERROR(VLOOKUP(B590,MATRICEIMMAT,3,0),"inconnu"))</f>
        <v/>
      </c>
      <c r="G590" s="33" t="str">
        <f aca="false">IF(ISBLANK(H590),"",IF(MONTH(H590)=1,"Janvier",IF(MONTH(H590)=2,"Février",IF(MONTH(H590)=3,"Mars",IF(MONTH(H590)=4,"Avril",IF(MONTH(H590)=5,"Mai",IF(MONTH(H590)=6,"Juin",IF(MONTH(H590)=7,"Juillet",IF(MONTH(H590)=8,"Août",IF(MONTH(H590)=9,"Septembre",IF(MONTH(H590)=10,"Octobre",IF(MONTH(H590)=11,"Novembre",IF(MONTH(H590)=12,"Décembre")))))))))))))</f>
        <v/>
      </c>
      <c r="H590" s="36"/>
      <c r="I590" s="37"/>
      <c r="J590" s="37"/>
      <c r="K590" s="37"/>
      <c r="L590" s="38"/>
      <c r="M590" s="39"/>
      <c r="N590" s="40"/>
      <c r="O590" s="41"/>
      <c r="P590" s="43"/>
    </row>
    <row r="591" customFormat="false" ht="15" hidden="false" customHeight="true" outlineLevel="0" collapsed="false">
      <c r="A591" s="30" t="str">
        <f aca="false">IF(B591="","",A590+1)</f>
        <v/>
      </c>
      <c r="B591" s="31"/>
      <c r="C591" s="32" t="str">
        <f aca="false">IF(B591="","",CONCATENATE(B591,"-",D591))</f>
        <v/>
      </c>
      <c r="D591" s="33" t="str">
        <f aca="false">IF(B591="","",IFERROR(VLOOKUP(B591,MATRICEIMMAT,2,0),"inconnu"))</f>
        <v/>
      </c>
      <c r="E591" s="34"/>
      <c r="F591" s="35" t="str">
        <f aca="false">IF(B591="","",IFERROR(VLOOKUP(B591,MATRICEIMMAT,3,0),"inconnu"))</f>
        <v/>
      </c>
      <c r="G591" s="33" t="str">
        <f aca="false">IF(ISBLANK(H591),"",IF(MONTH(H591)=1,"Janvier",IF(MONTH(H591)=2,"Février",IF(MONTH(H591)=3,"Mars",IF(MONTH(H591)=4,"Avril",IF(MONTH(H591)=5,"Mai",IF(MONTH(H591)=6,"Juin",IF(MONTH(H591)=7,"Juillet",IF(MONTH(H591)=8,"Août",IF(MONTH(H591)=9,"Septembre",IF(MONTH(H591)=10,"Octobre",IF(MONTH(H591)=11,"Novembre",IF(MONTH(H591)=12,"Décembre")))))))))))))</f>
        <v/>
      </c>
      <c r="H591" s="36"/>
      <c r="I591" s="37"/>
      <c r="J591" s="37"/>
      <c r="K591" s="37"/>
      <c r="L591" s="38"/>
      <c r="M591" s="39"/>
      <c r="N591" s="40"/>
      <c r="O591" s="41"/>
      <c r="P591" s="43"/>
    </row>
    <row r="592" customFormat="false" ht="15" hidden="false" customHeight="true" outlineLevel="0" collapsed="false">
      <c r="A592" s="30" t="str">
        <f aca="false">IF(B592="","",A591+1)</f>
        <v/>
      </c>
      <c r="B592" s="31"/>
      <c r="C592" s="32" t="str">
        <f aca="false">IF(B592="","",CONCATENATE(B592,"-",D592))</f>
        <v/>
      </c>
      <c r="D592" s="33" t="str">
        <f aca="false">IF(B592="","",IFERROR(VLOOKUP(B592,MATRICEIMMAT,2,0),"inconnu"))</f>
        <v/>
      </c>
      <c r="E592" s="34"/>
      <c r="F592" s="35" t="str">
        <f aca="false">IF(B592="","",IFERROR(VLOOKUP(B592,MATRICEIMMAT,3,0),"inconnu"))</f>
        <v/>
      </c>
      <c r="G592" s="33" t="str">
        <f aca="false">IF(ISBLANK(H592),"",IF(MONTH(H592)=1,"Janvier",IF(MONTH(H592)=2,"Février",IF(MONTH(H592)=3,"Mars",IF(MONTH(H592)=4,"Avril",IF(MONTH(H592)=5,"Mai",IF(MONTH(H592)=6,"Juin",IF(MONTH(H592)=7,"Juillet",IF(MONTH(H592)=8,"Août",IF(MONTH(H592)=9,"Septembre",IF(MONTH(H592)=10,"Octobre",IF(MONTH(H592)=11,"Novembre",IF(MONTH(H592)=12,"Décembre")))))))))))))</f>
        <v/>
      </c>
      <c r="H592" s="36"/>
      <c r="I592" s="37"/>
      <c r="J592" s="37"/>
      <c r="K592" s="37"/>
      <c r="L592" s="38"/>
      <c r="M592" s="39"/>
      <c r="N592" s="40"/>
      <c r="O592" s="41"/>
      <c r="P592" s="43"/>
    </row>
    <row r="593" customFormat="false" ht="15" hidden="false" customHeight="true" outlineLevel="0" collapsed="false">
      <c r="A593" s="30" t="str">
        <f aca="false">IF(B593="","",A592+1)</f>
        <v/>
      </c>
      <c r="B593" s="31"/>
      <c r="C593" s="32" t="str">
        <f aca="false">IF(B593="","",CONCATENATE(B593,"-",D593))</f>
        <v/>
      </c>
      <c r="D593" s="33" t="str">
        <f aca="false">IF(B593="","",IFERROR(VLOOKUP(B593,MATRICEIMMAT,2,0),"inconnu"))</f>
        <v/>
      </c>
      <c r="E593" s="34"/>
      <c r="F593" s="35" t="str">
        <f aca="false">IF(B593="","",IFERROR(VLOOKUP(B593,MATRICEIMMAT,3,0),"inconnu"))</f>
        <v/>
      </c>
      <c r="G593" s="33" t="str">
        <f aca="false">IF(ISBLANK(H593),"",IF(MONTH(H593)=1,"Janvier",IF(MONTH(H593)=2,"Février",IF(MONTH(H593)=3,"Mars",IF(MONTH(H593)=4,"Avril",IF(MONTH(H593)=5,"Mai",IF(MONTH(H593)=6,"Juin",IF(MONTH(H593)=7,"Juillet",IF(MONTH(H593)=8,"Août",IF(MONTH(H593)=9,"Septembre",IF(MONTH(H593)=10,"Octobre",IF(MONTH(H593)=11,"Novembre",IF(MONTH(H593)=12,"Décembre")))))))))))))</f>
        <v/>
      </c>
      <c r="H593" s="36"/>
      <c r="I593" s="37"/>
      <c r="J593" s="37"/>
      <c r="K593" s="37"/>
      <c r="L593" s="38"/>
      <c r="M593" s="39"/>
      <c r="N593" s="40"/>
      <c r="O593" s="41"/>
      <c r="P593" s="43"/>
    </row>
    <row r="594" customFormat="false" ht="15" hidden="false" customHeight="true" outlineLevel="0" collapsed="false">
      <c r="A594" s="30" t="str">
        <f aca="false">IF(B594="","",A593+1)</f>
        <v/>
      </c>
      <c r="B594" s="31"/>
      <c r="C594" s="32" t="str">
        <f aca="false">IF(B594="","",CONCATENATE(B594,"-",D594))</f>
        <v/>
      </c>
      <c r="D594" s="33" t="str">
        <f aca="false">IF(B594="","",IFERROR(VLOOKUP(B594,MATRICEIMMAT,2,0),"inconnu"))</f>
        <v/>
      </c>
      <c r="E594" s="34"/>
      <c r="F594" s="35" t="str">
        <f aca="false">IF(B594="","",IFERROR(VLOOKUP(B594,MATRICEIMMAT,3,0),"inconnu"))</f>
        <v/>
      </c>
      <c r="G594" s="33" t="str">
        <f aca="false">IF(ISBLANK(H594),"",IF(MONTH(H594)=1,"Janvier",IF(MONTH(H594)=2,"Février",IF(MONTH(H594)=3,"Mars",IF(MONTH(H594)=4,"Avril",IF(MONTH(H594)=5,"Mai",IF(MONTH(H594)=6,"Juin",IF(MONTH(H594)=7,"Juillet",IF(MONTH(H594)=8,"Août",IF(MONTH(H594)=9,"Septembre",IF(MONTH(H594)=10,"Octobre",IF(MONTH(H594)=11,"Novembre",IF(MONTH(H594)=12,"Décembre")))))))))))))</f>
        <v/>
      </c>
      <c r="H594" s="36"/>
      <c r="I594" s="37"/>
      <c r="J594" s="37"/>
      <c r="K594" s="37"/>
      <c r="L594" s="38"/>
      <c r="M594" s="39"/>
      <c r="N594" s="40"/>
      <c r="O594" s="41"/>
      <c r="P594" s="43"/>
    </row>
    <row r="595" customFormat="false" ht="15" hidden="false" customHeight="true" outlineLevel="0" collapsed="false">
      <c r="A595" s="30" t="str">
        <f aca="false">IF(B595="","",A594+1)</f>
        <v/>
      </c>
      <c r="B595" s="31"/>
      <c r="C595" s="32" t="str">
        <f aca="false">IF(B595="","",CONCATENATE(B595,"-",D595))</f>
        <v/>
      </c>
      <c r="D595" s="33" t="str">
        <f aca="false">IF(B595="","",IFERROR(VLOOKUP(B595,MATRICEIMMAT,2,0),"inconnu"))</f>
        <v/>
      </c>
      <c r="E595" s="34"/>
      <c r="F595" s="35" t="str">
        <f aca="false">IF(B595="","",IFERROR(VLOOKUP(B595,MATRICEIMMAT,3,0),"inconnu"))</f>
        <v/>
      </c>
      <c r="G595" s="33" t="str">
        <f aca="false">IF(ISBLANK(H595),"",IF(MONTH(H595)=1,"Janvier",IF(MONTH(H595)=2,"Février",IF(MONTH(H595)=3,"Mars",IF(MONTH(H595)=4,"Avril",IF(MONTH(H595)=5,"Mai",IF(MONTH(H595)=6,"Juin",IF(MONTH(H595)=7,"Juillet",IF(MONTH(H595)=8,"Août",IF(MONTH(H595)=9,"Septembre",IF(MONTH(H595)=10,"Octobre",IF(MONTH(H595)=11,"Novembre",IF(MONTH(H595)=12,"Décembre")))))))))))))</f>
        <v/>
      </c>
      <c r="H595" s="36"/>
      <c r="I595" s="37"/>
      <c r="J595" s="37"/>
      <c r="K595" s="37"/>
      <c r="L595" s="38"/>
      <c r="M595" s="39"/>
      <c r="N595" s="40"/>
      <c r="O595" s="41"/>
      <c r="P595" s="43"/>
    </row>
    <row r="596" customFormat="false" ht="15" hidden="false" customHeight="true" outlineLevel="0" collapsed="false">
      <c r="A596" s="30" t="str">
        <f aca="false">IF(B596="","",A595+1)</f>
        <v/>
      </c>
      <c r="B596" s="31"/>
      <c r="C596" s="32" t="str">
        <f aca="false">IF(B596="","",CONCATENATE(B596,"-",D596))</f>
        <v/>
      </c>
      <c r="D596" s="33" t="str">
        <f aca="false">IF(B596="","",IFERROR(VLOOKUP(B596,MATRICEIMMAT,2,0),"inconnu"))</f>
        <v/>
      </c>
      <c r="E596" s="34"/>
      <c r="F596" s="35" t="str">
        <f aca="false">IF(B596="","",IFERROR(VLOOKUP(B596,MATRICEIMMAT,3,0),"inconnu"))</f>
        <v/>
      </c>
      <c r="G596" s="33" t="str">
        <f aca="false">IF(ISBLANK(H596),"",IF(MONTH(H596)=1,"Janvier",IF(MONTH(H596)=2,"Février",IF(MONTH(H596)=3,"Mars",IF(MONTH(H596)=4,"Avril",IF(MONTH(H596)=5,"Mai",IF(MONTH(H596)=6,"Juin",IF(MONTH(H596)=7,"Juillet",IF(MONTH(H596)=8,"Août",IF(MONTH(H596)=9,"Septembre",IF(MONTH(H596)=10,"Octobre",IF(MONTH(H596)=11,"Novembre",IF(MONTH(H596)=12,"Décembre")))))))))))))</f>
        <v/>
      </c>
      <c r="H596" s="36"/>
      <c r="I596" s="37"/>
      <c r="J596" s="37"/>
      <c r="K596" s="37"/>
      <c r="L596" s="38"/>
      <c r="M596" s="39"/>
      <c r="N596" s="40"/>
      <c r="O596" s="41"/>
      <c r="P596" s="43"/>
    </row>
    <row r="597" customFormat="false" ht="15" hidden="false" customHeight="true" outlineLevel="0" collapsed="false">
      <c r="A597" s="30" t="str">
        <f aca="false">IF(B597="","",A596+1)</f>
        <v/>
      </c>
      <c r="B597" s="31"/>
      <c r="C597" s="32" t="str">
        <f aca="false">IF(B597="","",CONCATENATE(B597,"-",D597))</f>
        <v/>
      </c>
      <c r="D597" s="33" t="str">
        <f aca="false">IF(B597="","",IFERROR(VLOOKUP(B597,MATRICEIMMAT,2,0),"inconnu"))</f>
        <v/>
      </c>
      <c r="E597" s="34"/>
      <c r="F597" s="35" t="str">
        <f aca="false">IF(B597="","",IFERROR(VLOOKUP(B597,MATRICEIMMAT,3,0),"inconnu"))</f>
        <v/>
      </c>
      <c r="G597" s="33" t="str">
        <f aca="false">IF(ISBLANK(H597),"",IF(MONTH(H597)=1,"Janvier",IF(MONTH(H597)=2,"Février",IF(MONTH(H597)=3,"Mars",IF(MONTH(H597)=4,"Avril",IF(MONTH(H597)=5,"Mai",IF(MONTH(H597)=6,"Juin",IF(MONTH(H597)=7,"Juillet",IF(MONTH(H597)=8,"Août",IF(MONTH(H597)=9,"Septembre",IF(MONTH(H597)=10,"Octobre",IF(MONTH(H597)=11,"Novembre",IF(MONTH(H597)=12,"Décembre")))))))))))))</f>
        <v/>
      </c>
      <c r="H597" s="36"/>
      <c r="I597" s="37"/>
      <c r="J597" s="37"/>
      <c r="K597" s="37"/>
      <c r="L597" s="38"/>
      <c r="M597" s="39"/>
      <c r="N597" s="40"/>
      <c r="O597" s="41"/>
      <c r="P597" s="43"/>
    </row>
    <row r="598" customFormat="false" ht="15" hidden="false" customHeight="true" outlineLevel="0" collapsed="false">
      <c r="A598" s="30" t="str">
        <f aca="false">IF(B598="","",A597+1)</f>
        <v/>
      </c>
      <c r="B598" s="31"/>
      <c r="C598" s="32" t="str">
        <f aca="false">IF(B598="","",CONCATENATE(B598,"-",D598))</f>
        <v/>
      </c>
      <c r="D598" s="33" t="str">
        <f aca="false">IF(B598="","",IFERROR(VLOOKUP(B598,MATRICEIMMAT,2,0),"inconnu"))</f>
        <v/>
      </c>
      <c r="E598" s="34"/>
      <c r="F598" s="35" t="str">
        <f aca="false">IF(B598="","",IFERROR(VLOOKUP(B598,MATRICEIMMAT,3,0),"inconnu"))</f>
        <v/>
      </c>
      <c r="G598" s="33" t="str">
        <f aca="false">IF(ISBLANK(H598),"",IF(MONTH(H598)=1,"Janvier",IF(MONTH(H598)=2,"Février",IF(MONTH(H598)=3,"Mars",IF(MONTH(H598)=4,"Avril",IF(MONTH(H598)=5,"Mai",IF(MONTH(H598)=6,"Juin",IF(MONTH(H598)=7,"Juillet",IF(MONTH(H598)=8,"Août",IF(MONTH(H598)=9,"Septembre",IF(MONTH(H598)=10,"Octobre",IF(MONTH(H598)=11,"Novembre",IF(MONTH(H598)=12,"Décembre")))))))))))))</f>
        <v/>
      </c>
      <c r="H598" s="36"/>
      <c r="I598" s="37"/>
      <c r="J598" s="37"/>
      <c r="K598" s="37"/>
      <c r="L598" s="38"/>
      <c r="M598" s="39"/>
      <c r="N598" s="40"/>
      <c r="O598" s="41"/>
      <c r="P598" s="43"/>
    </row>
    <row r="599" customFormat="false" ht="27" hidden="false" customHeight="true" outlineLevel="0" collapsed="false">
      <c r="A599" s="30" t="str">
        <f aca="false">IF(B599="","",A598+1)</f>
        <v/>
      </c>
      <c r="B599" s="31"/>
      <c r="C599" s="32" t="str">
        <f aca="false">IF(B599="","",CONCATENATE(B599,"-",D599))</f>
        <v/>
      </c>
      <c r="D599" s="33" t="str">
        <f aca="false">IF(B599="","",IFERROR(VLOOKUP(B599,MATRICEIMMAT,2,0),"inconnu"))</f>
        <v/>
      </c>
      <c r="E599" s="34"/>
      <c r="F599" s="35" t="str">
        <f aca="false">IF(B599="","",IFERROR(VLOOKUP(B599,MATRICEIMMAT,3,0),"inconnu"))</f>
        <v/>
      </c>
      <c r="G599" s="33" t="str">
        <f aca="false">IF(ISBLANK(H599),"",IF(MONTH(H599)=1,"Janvier",IF(MONTH(H599)=2,"Février",IF(MONTH(H599)=3,"Mars",IF(MONTH(H599)=4,"Avril",IF(MONTH(H599)=5,"Mai",IF(MONTH(H599)=6,"Juin",IF(MONTH(H599)=7,"Juillet",IF(MONTH(H599)=8,"Août",IF(MONTH(H599)=9,"Septembre",IF(MONTH(H599)=10,"Octobre",IF(MONTH(H599)=11,"Novembre",IF(MONTH(H599)=12,"Décembre")))))))))))))</f>
        <v/>
      </c>
      <c r="H599" s="36"/>
      <c r="I599" s="37"/>
      <c r="J599" s="37"/>
      <c r="K599" s="37"/>
      <c r="L599" s="38"/>
      <c r="M599" s="39"/>
      <c r="N599" s="40"/>
      <c r="O599" s="41"/>
      <c r="P599" s="43"/>
    </row>
    <row r="600" customFormat="false" ht="15" hidden="false" customHeight="true" outlineLevel="0" collapsed="false">
      <c r="A600" s="30" t="str">
        <f aca="false">IF(B600="","",A599+1)</f>
        <v/>
      </c>
      <c r="B600" s="31"/>
      <c r="C600" s="32" t="str">
        <f aca="false">IF(B600="","",CONCATENATE(B600,"-",D600))</f>
        <v/>
      </c>
      <c r="D600" s="33" t="str">
        <f aca="false">IF(B600="","",IFERROR(VLOOKUP(B600,MATRICEIMMAT,2,0),"inconnu"))</f>
        <v/>
      </c>
      <c r="E600" s="34"/>
      <c r="F600" s="35" t="str">
        <f aca="false">IF(B600="","",IFERROR(VLOOKUP(B600,MATRICEIMMAT,3,0),"inconnu"))</f>
        <v/>
      </c>
      <c r="G600" s="33" t="str">
        <f aca="false">IF(ISBLANK(H600),"",IF(MONTH(H600)=1,"Janvier",IF(MONTH(H600)=2,"Février",IF(MONTH(H600)=3,"Mars",IF(MONTH(H600)=4,"Avril",IF(MONTH(H600)=5,"Mai",IF(MONTH(H600)=6,"Juin",IF(MONTH(H600)=7,"Juillet",IF(MONTH(H600)=8,"Août",IF(MONTH(H600)=9,"Septembre",IF(MONTH(H600)=10,"Octobre",IF(MONTH(H600)=11,"Novembre",IF(MONTH(H600)=12,"Décembre")))))))))))))</f>
        <v/>
      </c>
      <c r="H600" s="36"/>
      <c r="I600" s="37"/>
      <c r="J600" s="37"/>
      <c r="K600" s="37"/>
      <c r="L600" s="38"/>
      <c r="M600" s="39"/>
      <c r="N600" s="40"/>
      <c r="O600" s="41"/>
      <c r="P600" s="43"/>
    </row>
    <row r="601" customFormat="false" ht="15" hidden="false" customHeight="true" outlineLevel="0" collapsed="false">
      <c r="A601" s="30" t="n">
        <v>15600</v>
      </c>
      <c r="B601" s="31"/>
      <c r="C601" s="32" t="str">
        <f aca="false">IF(B601="","",CONCATENATE(B601,"-",D601))</f>
        <v/>
      </c>
      <c r="D601" s="33" t="str">
        <f aca="false">IF(B601="","",IFERROR(VLOOKUP(B601,MATRICEIMMAT,2,0),"inconnu"))</f>
        <v/>
      </c>
      <c r="E601" s="34"/>
      <c r="F601" s="35" t="str">
        <f aca="false">IF(B601="","",IFERROR(VLOOKUP(B601,MATRICEIMMAT,3,0),"inconnu"))</f>
        <v/>
      </c>
      <c r="G601" s="33" t="str">
        <f aca="false">IF(ISBLANK(H601),"",IF(MONTH(H601)=1,"Janvier",IF(MONTH(H601)=2,"Février",IF(MONTH(H601)=3,"Mars",IF(MONTH(H601)=4,"Avril",IF(MONTH(H601)=5,"Mai",IF(MONTH(H601)=6,"Juin",IF(MONTH(H601)=7,"Juillet",IF(MONTH(H601)=8,"Août",IF(MONTH(H601)=9,"Septembre",IF(MONTH(H601)=10,"Octobre",IF(MONTH(H601)=11,"Novembre",IF(MONTH(H601)=12,"Décembre")))))))))))))</f>
        <v/>
      </c>
      <c r="H601" s="36"/>
      <c r="I601" s="37"/>
      <c r="J601" s="37"/>
      <c r="K601" s="37"/>
      <c r="L601" s="38"/>
      <c r="M601" s="39"/>
      <c r="N601" s="40"/>
      <c r="O601" s="41"/>
      <c r="P601" s="43"/>
    </row>
    <row r="602" customFormat="false" ht="15" hidden="false" customHeight="true" outlineLevel="0" collapsed="false">
      <c r="A602" s="30" t="str">
        <f aca="false">IF(B602="","",A601+1)</f>
        <v/>
      </c>
      <c r="B602" s="31"/>
      <c r="C602" s="32" t="str">
        <f aca="false">IF(B602="","",CONCATENATE(B602,"-",D602))</f>
        <v/>
      </c>
      <c r="D602" s="33" t="str">
        <f aca="false">IF(B602="","",IFERROR(VLOOKUP(B602,MATRICEIMMAT,2,0),"inconnu"))</f>
        <v/>
      </c>
      <c r="E602" s="34"/>
      <c r="F602" s="35" t="str">
        <f aca="false">IF(B602="","",IFERROR(VLOOKUP(B602,MATRICEIMMAT,3,0),"inconnu"))</f>
        <v/>
      </c>
      <c r="G602" s="33" t="str">
        <f aca="false">IF(ISBLANK(H602),"",IF(MONTH(H602)=1,"Janvier",IF(MONTH(H602)=2,"Février",IF(MONTH(H602)=3,"Mars",IF(MONTH(H602)=4,"Avril",IF(MONTH(H602)=5,"Mai",IF(MONTH(H602)=6,"Juin",IF(MONTH(H602)=7,"Juillet",IF(MONTH(H602)=8,"Août",IF(MONTH(H602)=9,"Septembre",IF(MONTH(H602)=10,"Octobre",IF(MONTH(H602)=11,"Novembre",IF(MONTH(H602)=12,"Décembre")))))))))))))</f>
        <v/>
      </c>
      <c r="H602" s="36"/>
      <c r="I602" s="37"/>
      <c r="J602" s="37"/>
      <c r="K602" s="37"/>
      <c r="L602" s="38"/>
      <c r="M602" s="39"/>
      <c r="N602" s="40"/>
      <c r="O602" s="41"/>
      <c r="P602" s="43"/>
    </row>
    <row r="603" customFormat="false" ht="15" hidden="false" customHeight="true" outlineLevel="0" collapsed="false">
      <c r="A603" s="30" t="str">
        <f aca="false">IF(B603="","",A602+1)</f>
        <v/>
      </c>
      <c r="B603" s="31"/>
      <c r="C603" s="32" t="str">
        <f aca="false">IF(B603="","",CONCATENATE(B603,"-",D603))</f>
        <v/>
      </c>
      <c r="D603" s="33" t="str">
        <f aca="false">IF(B603="","",IFERROR(VLOOKUP(B603,MATRICEIMMAT,2,0),"inconnu"))</f>
        <v/>
      </c>
      <c r="E603" s="34"/>
      <c r="F603" s="35" t="str">
        <f aca="false">IF(B603="","",IFERROR(VLOOKUP(B603,MATRICEIMMAT,3,0),"inconnu"))</f>
        <v/>
      </c>
      <c r="G603" s="33" t="str">
        <f aca="false">IF(ISBLANK(H603),"",IF(MONTH(H603)=1,"Janvier",IF(MONTH(H603)=2,"Février",IF(MONTH(H603)=3,"Mars",IF(MONTH(H603)=4,"Avril",IF(MONTH(H603)=5,"Mai",IF(MONTH(H603)=6,"Juin",IF(MONTH(H603)=7,"Juillet",IF(MONTH(H603)=8,"Août",IF(MONTH(H603)=9,"Septembre",IF(MONTH(H603)=10,"Octobre",IF(MONTH(H603)=11,"Novembre",IF(MONTH(H603)=12,"Décembre")))))))))))))</f>
        <v/>
      </c>
      <c r="H603" s="36"/>
      <c r="I603" s="37"/>
      <c r="J603" s="37"/>
      <c r="K603" s="37"/>
      <c r="L603" s="38"/>
      <c r="M603" s="39"/>
      <c r="N603" s="40"/>
      <c r="O603" s="41"/>
      <c r="P603" s="43"/>
    </row>
    <row r="604" customFormat="false" ht="15" hidden="false" customHeight="true" outlineLevel="0" collapsed="false">
      <c r="A604" s="30" t="str">
        <f aca="false">IF(B604="","",A603+1)</f>
        <v/>
      </c>
      <c r="B604" s="31"/>
      <c r="C604" s="32" t="str">
        <f aca="false">IF(B604="","",CONCATENATE(B604,"-",D604))</f>
        <v/>
      </c>
      <c r="D604" s="33" t="str">
        <f aca="false">IF(B604="","",IFERROR(VLOOKUP(B604,MATRICEIMMAT,2,0),"inconnu"))</f>
        <v/>
      </c>
      <c r="E604" s="34"/>
      <c r="F604" s="35" t="str">
        <f aca="false">IF(B604="","",IFERROR(VLOOKUP(B604,MATRICEIMMAT,3,0),"inconnu"))</f>
        <v/>
      </c>
      <c r="G604" s="33" t="str">
        <f aca="false">IF(ISBLANK(H604),"",IF(MONTH(H604)=1,"Janvier",IF(MONTH(H604)=2,"Février",IF(MONTH(H604)=3,"Mars",IF(MONTH(H604)=4,"Avril",IF(MONTH(H604)=5,"Mai",IF(MONTH(H604)=6,"Juin",IF(MONTH(H604)=7,"Juillet",IF(MONTH(H604)=8,"Août",IF(MONTH(H604)=9,"Septembre",IF(MONTH(H604)=10,"Octobre",IF(MONTH(H604)=11,"Novembre",IF(MONTH(H604)=12,"Décembre")))))))))))))</f>
        <v/>
      </c>
      <c r="H604" s="36"/>
      <c r="I604" s="37"/>
      <c r="J604" s="37"/>
      <c r="K604" s="37"/>
      <c r="L604" s="38"/>
      <c r="M604" s="39"/>
      <c r="N604" s="40"/>
      <c r="O604" s="41"/>
      <c r="P604" s="43"/>
    </row>
    <row r="605" customFormat="false" ht="27" hidden="false" customHeight="true" outlineLevel="0" collapsed="false">
      <c r="A605" s="30" t="str">
        <f aca="false">IF(B605="","",A604+1)</f>
        <v/>
      </c>
      <c r="B605" s="31"/>
      <c r="C605" s="32" t="str">
        <f aca="false">IF(B605="","",CONCATENATE(B605,"-",D605))</f>
        <v/>
      </c>
      <c r="D605" s="33" t="str">
        <f aca="false">IF(B605="","",IFERROR(VLOOKUP(B605,MATRICEIMMAT,2,0),"inconnu"))</f>
        <v/>
      </c>
      <c r="E605" s="34"/>
      <c r="F605" s="35" t="str">
        <f aca="false">IF(B605="","",IFERROR(VLOOKUP(B605,MATRICEIMMAT,3,0),"inconnu"))</f>
        <v/>
      </c>
      <c r="G605" s="33" t="str">
        <f aca="false">IF(ISBLANK(H605),"",IF(MONTH(H605)=1,"Janvier",IF(MONTH(H605)=2,"Février",IF(MONTH(H605)=3,"Mars",IF(MONTH(H605)=4,"Avril",IF(MONTH(H605)=5,"Mai",IF(MONTH(H605)=6,"Juin",IF(MONTH(H605)=7,"Juillet",IF(MONTH(H605)=8,"Août",IF(MONTH(H605)=9,"Septembre",IF(MONTH(H605)=10,"Octobre",IF(MONTH(H605)=11,"Novembre",IF(MONTH(H605)=12,"Décembre")))))))))))))</f>
        <v/>
      </c>
      <c r="H605" s="36"/>
      <c r="I605" s="37"/>
      <c r="J605" s="37"/>
      <c r="K605" s="37"/>
      <c r="L605" s="38"/>
      <c r="M605" s="39"/>
      <c r="N605" s="40"/>
      <c r="O605" s="41"/>
      <c r="P605" s="43"/>
    </row>
    <row r="606" customFormat="false" ht="15" hidden="false" customHeight="true" outlineLevel="0" collapsed="false">
      <c r="A606" s="30" t="str">
        <f aca="false">IF(B606="","",A605+1)</f>
        <v/>
      </c>
      <c r="B606" s="31"/>
      <c r="C606" s="32" t="str">
        <f aca="false">IF(B606="","",CONCATENATE(B606,"-",D606))</f>
        <v/>
      </c>
      <c r="D606" s="33" t="str">
        <f aca="false">IF(B606="","",IFERROR(VLOOKUP(B606,MATRICEIMMAT,2,0),"inconnu"))</f>
        <v/>
      </c>
      <c r="E606" s="34"/>
      <c r="F606" s="35" t="str">
        <f aca="false">IF(B606="","",IFERROR(VLOOKUP(B606,MATRICEIMMAT,3,0),"inconnu"))</f>
        <v/>
      </c>
      <c r="G606" s="33" t="str">
        <f aca="false">IF(ISBLANK(H606),"",IF(MONTH(H606)=1,"Janvier",IF(MONTH(H606)=2,"Février",IF(MONTH(H606)=3,"Mars",IF(MONTH(H606)=4,"Avril",IF(MONTH(H606)=5,"Mai",IF(MONTH(H606)=6,"Juin",IF(MONTH(H606)=7,"Juillet",IF(MONTH(H606)=8,"Août",IF(MONTH(H606)=9,"Septembre",IF(MONTH(H606)=10,"Octobre",IF(MONTH(H606)=11,"Novembre",IF(MONTH(H606)=12,"Décembre")))))))))))))</f>
        <v/>
      </c>
      <c r="H606" s="36"/>
      <c r="I606" s="37"/>
      <c r="J606" s="37"/>
      <c r="K606" s="37"/>
      <c r="L606" s="38"/>
      <c r="M606" s="39"/>
      <c r="N606" s="40"/>
      <c r="O606" s="41"/>
      <c r="P606" s="43"/>
    </row>
    <row r="607" customFormat="false" ht="15" hidden="false" customHeight="true" outlineLevel="0" collapsed="false">
      <c r="A607" s="30" t="str">
        <f aca="false">IF(B607="","",A606+1)</f>
        <v/>
      </c>
      <c r="B607" s="31"/>
      <c r="C607" s="32" t="str">
        <f aca="false">IF(B607="","",CONCATENATE(B607,"-",D607))</f>
        <v/>
      </c>
      <c r="D607" s="33" t="str">
        <f aca="false">IF(B607="","",IFERROR(VLOOKUP(B607,MATRICEIMMAT,2,0),"inconnu"))</f>
        <v/>
      </c>
      <c r="E607" s="34"/>
      <c r="F607" s="35" t="str">
        <f aca="false">IF(B607="","",IFERROR(VLOOKUP(B607,MATRICEIMMAT,3,0),"inconnu"))</f>
        <v/>
      </c>
      <c r="G607" s="33" t="str">
        <f aca="false">IF(ISBLANK(H607),"",IF(MONTH(H607)=1,"Janvier",IF(MONTH(H607)=2,"Février",IF(MONTH(H607)=3,"Mars",IF(MONTH(H607)=4,"Avril",IF(MONTH(H607)=5,"Mai",IF(MONTH(H607)=6,"Juin",IF(MONTH(H607)=7,"Juillet",IF(MONTH(H607)=8,"Août",IF(MONTH(H607)=9,"Septembre",IF(MONTH(H607)=10,"Octobre",IF(MONTH(H607)=11,"Novembre",IF(MONTH(H607)=12,"Décembre")))))))))))))</f>
        <v/>
      </c>
      <c r="H607" s="36"/>
      <c r="I607" s="37"/>
      <c r="J607" s="37"/>
      <c r="K607" s="37"/>
      <c r="L607" s="38"/>
      <c r="M607" s="39"/>
      <c r="N607" s="40"/>
      <c r="O607" s="41"/>
      <c r="P607" s="43"/>
    </row>
    <row r="608" customFormat="false" ht="15" hidden="false" customHeight="true" outlineLevel="0" collapsed="false">
      <c r="A608" s="30" t="n">
        <v>15607</v>
      </c>
      <c r="B608" s="31"/>
      <c r="C608" s="32" t="str">
        <f aca="false">IF(B608="","",CONCATENATE(B608,"-",D608))</f>
        <v/>
      </c>
      <c r="D608" s="33" t="str">
        <f aca="false">IF(B608="","",IFERROR(VLOOKUP(B608,MATRICEIMMAT,2,0),"inconnu"))</f>
        <v/>
      </c>
      <c r="E608" s="34"/>
      <c r="F608" s="35" t="str">
        <f aca="false">IF(B608="","",IFERROR(VLOOKUP(B608,MATRICEIMMAT,3,0),"inconnu"))</f>
        <v/>
      </c>
      <c r="G608" s="33" t="str">
        <f aca="false">IF(ISBLANK(H608),"",IF(MONTH(H608)=1,"Janvier",IF(MONTH(H608)=2,"Février",IF(MONTH(H608)=3,"Mars",IF(MONTH(H608)=4,"Avril",IF(MONTH(H608)=5,"Mai",IF(MONTH(H608)=6,"Juin",IF(MONTH(H608)=7,"Juillet",IF(MONTH(H608)=8,"Août",IF(MONTH(H608)=9,"Septembre",IF(MONTH(H608)=10,"Octobre",IF(MONTH(H608)=11,"Novembre",IF(MONTH(H608)=12,"Décembre")))))))))))))</f>
        <v/>
      </c>
      <c r="H608" s="36"/>
      <c r="I608" s="37"/>
      <c r="J608" s="37"/>
      <c r="K608" s="37"/>
      <c r="L608" s="38"/>
      <c r="M608" s="39"/>
      <c r="N608" s="40"/>
      <c r="O608" s="41"/>
      <c r="P608" s="43"/>
    </row>
    <row r="609" customFormat="false" ht="15" hidden="false" customHeight="true" outlineLevel="0" collapsed="false">
      <c r="A609" s="30" t="str">
        <f aca="false">IF(B609="","",A608+1)</f>
        <v/>
      </c>
      <c r="B609" s="31"/>
      <c r="C609" s="32" t="str">
        <f aca="false">IF(B609="","",CONCATENATE(B609,"-",D609))</f>
        <v/>
      </c>
      <c r="D609" s="33" t="str">
        <f aca="false">IF(B609="","",IFERROR(VLOOKUP(B609,MATRICEIMMAT,2,0),"inconnu"))</f>
        <v/>
      </c>
      <c r="E609" s="34"/>
      <c r="F609" s="35" t="str">
        <f aca="false">IF(B609="","",IFERROR(VLOOKUP(B609,MATRICEIMMAT,3,0),"inconnu"))</f>
        <v/>
      </c>
      <c r="G609" s="33" t="str">
        <f aca="false">IF(ISBLANK(H609),"",IF(MONTH(H609)=1,"Janvier",IF(MONTH(H609)=2,"Février",IF(MONTH(H609)=3,"Mars",IF(MONTH(H609)=4,"Avril",IF(MONTH(H609)=5,"Mai",IF(MONTH(H609)=6,"Juin",IF(MONTH(H609)=7,"Juillet",IF(MONTH(H609)=8,"Août",IF(MONTH(H609)=9,"Septembre",IF(MONTH(H609)=10,"Octobre",IF(MONTH(H609)=11,"Novembre",IF(MONTH(H609)=12,"Décembre")))))))))))))</f>
        <v/>
      </c>
      <c r="H609" s="36"/>
      <c r="I609" s="37"/>
      <c r="J609" s="37"/>
      <c r="K609" s="37"/>
      <c r="L609" s="38"/>
      <c r="M609" s="39"/>
      <c r="N609" s="40"/>
      <c r="O609" s="41"/>
      <c r="P609" s="43"/>
    </row>
    <row r="610" customFormat="false" ht="15" hidden="false" customHeight="true" outlineLevel="0" collapsed="false">
      <c r="A610" s="30" t="str">
        <f aca="false">IF(B610="","",A609+1)</f>
        <v/>
      </c>
      <c r="B610" s="31"/>
      <c r="C610" s="32" t="str">
        <f aca="false">IF(B610="","",CONCATENATE(B610,"-",D610))</f>
        <v/>
      </c>
      <c r="D610" s="33" t="str">
        <f aca="false">IF(B610="","",IFERROR(VLOOKUP(B610,MATRICEIMMAT,2,0),"inconnu"))</f>
        <v/>
      </c>
      <c r="E610" s="34"/>
      <c r="F610" s="35" t="str">
        <f aca="false">IF(B610="","",IFERROR(VLOOKUP(B610,MATRICEIMMAT,3,0),"inconnu"))</f>
        <v/>
      </c>
      <c r="G610" s="33" t="str">
        <f aca="false">IF(ISBLANK(H610),"",IF(MONTH(H610)=1,"Janvier",IF(MONTH(H610)=2,"Février",IF(MONTH(H610)=3,"Mars",IF(MONTH(H610)=4,"Avril",IF(MONTH(H610)=5,"Mai",IF(MONTH(H610)=6,"Juin",IF(MONTH(H610)=7,"Juillet",IF(MONTH(H610)=8,"Août",IF(MONTH(H610)=9,"Septembre",IF(MONTH(H610)=10,"Octobre",IF(MONTH(H610)=11,"Novembre",IF(MONTH(H610)=12,"Décembre")))))))))))))</f>
        <v/>
      </c>
      <c r="H610" s="36"/>
      <c r="I610" s="37"/>
      <c r="J610" s="37"/>
      <c r="K610" s="37"/>
      <c r="L610" s="38"/>
      <c r="M610" s="39"/>
      <c r="N610" s="40"/>
      <c r="O610" s="41"/>
      <c r="P610" s="43"/>
    </row>
    <row r="611" customFormat="false" ht="15" hidden="false" customHeight="true" outlineLevel="0" collapsed="false">
      <c r="A611" s="30" t="str">
        <f aca="false">IF(B611="","",A610+1)</f>
        <v/>
      </c>
      <c r="B611" s="31"/>
      <c r="C611" s="32" t="str">
        <f aca="false">IF(B611="","",CONCATENATE(B611,"-",D611))</f>
        <v/>
      </c>
      <c r="D611" s="33" t="str">
        <f aca="false">IF(B611="","",IFERROR(VLOOKUP(B611,MATRICEIMMAT,2,0),"inconnu"))</f>
        <v/>
      </c>
      <c r="E611" s="34"/>
      <c r="F611" s="35" t="str">
        <f aca="false">IF(B611="","",IFERROR(VLOOKUP(B611,MATRICEIMMAT,3,0),"inconnu"))</f>
        <v/>
      </c>
      <c r="G611" s="33" t="str">
        <f aca="false">IF(ISBLANK(H611),"",IF(MONTH(H611)=1,"Janvier",IF(MONTH(H611)=2,"Février",IF(MONTH(H611)=3,"Mars",IF(MONTH(H611)=4,"Avril",IF(MONTH(H611)=5,"Mai",IF(MONTH(H611)=6,"Juin",IF(MONTH(H611)=7,"Juillet",IF(MONTH(H611)=8,"Août",IF(MONTH(H611)=9,"Septembre",IF(MONTH(H611)=10,"Octobre",IF(MONTH(H611)=11,"Novembre",IF(MONTH(H611)=12,"Décembre")))))))))))))</f>
        <v/>
      </c>
      <c r="H611" s="36"/>
      <c r="I611" s="37"/>
      <c r="J611" s="37"/>
      <c r="K611" s="37"/>
      <c r="L611" s="38"/>
      <c r="M611" s="39"/>
      <c r="N611" s="40"/>
      <c r="O611" s="41"/>
      <c r="P611" s="43"/>
    </row>
    <row r="612" customFormat="false" ht="15" hidden="false" customHeight="true" outlineLevel="0" collapsed="false">
      <c r="A612" s="30" t="str">
        <f aca="false">IF(B612="","",A611+1)</f>
        <v/>
      </c>
      <c r="B612" s="31"/>
      <c r="C612" s="32" t="str">
        <f aca="false">IF(B612="","",CONCATENATE(B612,"-",D612))</f>
        <v/>
      </c>
      <c r="D612" s="33" t="str">
        <f aca="false">IF(B612="","",IFERROR(VLOOKUP(B612,MATRICEIMMAT,2,0),"inconnu"))</f>
        <v/>
      </c>
      <c r="E612" s="34"/>
      <c r="F612" s="35" t="str">
        <f aca="false">IF(B612="","",IFERROR(VLOOKUP(B612,MATRICEIMMAT,3,0),"inconnu"))</f>
        <v/>
      </c>
      <c r="G612" s="33" t="str">
        <f aca="false">IF(ISBLANK(H612),"",IF(MONTH(H612)=1,"Janvier",IF(MONTH(H612)=2,"Février",IF(MONTH(H612)=3,"Mars",IF(MONTH(H612)=4,"Avril",IF(MONTH(H612)=5,"Mai",IF(MONTH(H612)=6,"Juin",IF(MONTH(H612)=7,"Juillet",IF(MONTH(H612)=8,"Août",IF(MONTH(H612)=9,"Septembre",IF(MONTH(H612)=10,"Octobre",IF(MONTH(H612)=11,"Novembre",IF(MONTH(H612)=12,"Décembre")))))))))))))</f>
        <v/>
      </c>
      <c r="H612" s="36"/>
      <c r="I612" s="37"/>
      <c r="J612" s="37"/>
      <c r="K612" s="37"/>
      <c r="L612" s="38"/>
      <c r="M612" s="39"/>
      <c r="N612" s="40"/>
      <c r="O612" s="41"/>
      <c r="P612" s="43"/>
    </row>
    <row r="613" customFormat="false" ht="15" hidden="false" customHeight="true" outlineLevel="0" collapsed="false">
      <c r="A613" s="30" t="str">
        <f aca="false">IF(B613="","",A612+1)</f>
        <v/>
      </c>
      <c r="B613" s="31"/>
      <c r="C613" s="32" t="str">
        <f aca="false">IF(B613="","",CONCATENATE(B613,"-",D613))</f>
        <v/>
      </c>
      <c r="D613" s="33" t="str">
        <f aca="false">IF(B613="","",IFERROR(VLOOKUP(B613,MATRICEIMMAT,2,0),"inconnu"))</f>
        <v/>
      </c>
      <c r="E613" s="34"/>
      <c r="F613" s="35" t="str">
        <f aca="false">IF(B613="","",IFERROR(VLOOKUP(B613,MATRICEIMMAT,3,0),"inconnu"))</f>
        <v/>
      </c>
      <c r="G613" s="33" t="str">
        <f aca="false">IF(ISBLANK(H613),"",IF(MONTH(H613)=1,"Janvier",IF(MONTH(H613)=2,"Février",IF(MONTH(H613)=3,"Mars",IF(MONTH(H613)=4,"Avril",IF(MONTH(H613)=5,"Mai",IF(MONTH(H613)=6,"Juin",IF(MONTH(H613)=7,"Juillet",IF(MONTH(H613)=8,"Août",IF(MONTH(H613)=9,"Septembre",IF(MONTH(H613)=10,"Octobre",IF(MONTH(H613)=11,"Novembre",IF(MONTH(H613)=12,"Décembre")))))))))))))</f>
        <v/>
      </c>
      <c r="H613" s="36"/>
      <c r="I613" s="37"/>
      <c r="J613" s="37"/>
      <c r="K613" s="37"/>
      <c r="L613" s="38"/>
      <c r="M613" s="39"/>
      <c r="N613" s="40"/>
      <c r="O613" s="41"/>
      <c r="P613" s="43"/>
    </row>
    <row r="614" customFormat="false" ht="27" hidden="false" customHeight="true" outlineLevel="0" collapsed="false">
      <c r="A614" s="30" t="str">
        <f aca="false">IF(B614="","",A613+1)</f>
        <v/>
      </c>
      <c r="B614" s="31"/>
      <c r="C614" s="32" t="str">
        <f aca="false">IF(B614="","",CONCATENATE(B614,"-",D614))</f>
        <v/>
      </c>
      <c r="D614" s="33" t="str">
        <f aca="false">IF(B614="","",IFERROR(VLOOKUP(B614,MATRICEIMMAT,2,0),"inconnu"))</f>
        <v/>
      </c>
      <c r="E614" s="34"/>
      <c r="F614" s="35" t="str">
        <f aca="false">IF(B614="","",IFERROR(VLOOKUP(B614,MATRICEIMMAT,3,0),"inconnu"))</f>
        <v/>
      </c>
      <c r="G614" s="33" t="str">
        <f aca="false">IF(ISBLANK(H614),"",IF(MONTH(H614)=1,"Janvier",IF(MONTH(H614)=2,"Février",IF(MONTH(H614)=3,"Mars",IF(MONTH(H614)=4,"Avril",IF(MONTH(H614)=5,"Mai",IF(MONTH(H614)=6,"Juin",IF(MONTH(H614)=7,"Juillet",IF(MONTH(H614)=8,"Août",IF(MONTH(H614)=9,"Septembre",IF(MONTH(H614)=10,"Octobre",IF(MONTH(H614)=11,"Novembre",IF(MONTH(H614)=12,"Décembre")))))))))))))</f>
        <v/>
      </c>
      <c r="H614" s="36"/>
      <c r="I614" s="37"/>
      <c r="J614" s="37"/>
      <c r="K614" s="37"/>
      <c r="L614" s="38"/>
      <c r="M614" s="39"/>
      <c r="N614" s="40"/>
      <c r="O614" s="41"/>
      <c r="P614" s="43"/>
    </row>
    <row r="615" customFormat="false" ht="15" hidden="false" customHeight="true" outlineLevel="0" collapsed="false">
      <c r="A615" s="30" t="str">
        <f aca="false">IF(B615="","",A614+1)</f>
        <v/>
      </c>
      <c r="B615" s="31"/>
      <c r="C615" s="32" t="str">
        <f aca="false">IF(B615="","",CONCATENATE(B615,"-",D615))</f>
        <v/>
      </c>
      <c r="D615" s="33" t="str">
        <f aca="false">IF(B615="","",IFERROR(VLOOKUP(B615,MATRICEIMMAT,2,0),"inconnu"))</f>
        <v/>
      </c>
      <c r="E615" s="34"/>
      <c r="F615" s="35" t="str">
        <f aca="false">IF(B615="","",IFERROR(VLOOKUP(B615,MATRICEIMMAT,3,0),"inconnu"))</f>
        <v/>
      </c>
      <c r="G615" s="33" t="str">
        <f aca="false">IF(ISBLANK(H615),"",IF(MONTH(H615)=1,"Janvier",IF(MONTH(H615)=2,"Février",IF(MONTH(H615)=3,"Mars",IF(MONTH(H615)=4,"Avril",IF(MONTH(H615)=5,"Mai",IF(MONTH(H615)=6,"Juin",IF(MONTH(H615)=7,"Juillet",IF(MONTH(H615)=8,"Août",IF(MONTH(H615)=9,"Septembre",IF(MONTH(H615)=10,"Octobre",IF(MONTH(H615)=11,"Novembre",IF(MONTH(H615)=12,"Décembre")))))))))))))</f>
        <v/>
      </c>
      <c r="H615" s="36"/>
      <c r="I615" s="37"/>
      <c r="J615" s="37"/>
      <c r="K615" s="37"/>
      <c r="L615" s="38"/>
      <c r="M615" s="39"/>
      <c r="N615" s="40"/>
      <c r="O615" s="41"/>
      <c r="P615" s="43"/>
    </row>
    <row r="616" customFormat="false" ht="27" hidden="false" customHeight="true" outlineLevel="0" collapsed="false">
      <c r="A616" s="30" t="str">
        <f aca="false">IF(B616="","",A615+1)</f>
        <v/>
      </c>
      <c r="B616" s="31"/>
      <c r="C616" s="32" t="str">
        <f aca="false">IF(B616="","",CONCATENATE(B616,"-",D616))</f>
        <v/>
      </c>
      <c r="D616" s="33" t="str">
        <f aca="false">IF(B616="","",IFERROR(VLOOKUP(B616,MATRICEIMMAT,2,0),"inconnu"))</f>
        <v/>
      </c>
      <c r="E616" s="34"/>
      <c r="F616" s="35" t="str">
        <f aca="false">IF(B616="","",IFERROR(VLOOKUP(B616,MATRICEIMMAT,3,0),"inconnu"))</f>
        <v/>
      </c>
      <c r="G616" s="33" t="str">
        <f aca="false">IF(ISBLANK(H616),"",IF(MONTH(H616)=1,"Janvier",IF(MONTH(H616)=2,"Février",IF(MONTH(H616)=3,"Mars",IF(MONTH(H616)=4,"Avril",IF(MONTH(H616)=5,"Mai",IF(MONTH(H616)=6,"Juin",IF(MONTH(H616)=7,"Juillet",IF(MONTH(H616)=8,"Août",IF(MONTH(H616)=9,"Septembre",IF(MONTH(H616)=10,"Octobre",IF(MONTH(H616)=11,"Novembre",IF(MONTH(H616)=12,"Décembre")))))))))))))</f>
        <v/>
      </c>
      <c r="H616" s="36"/>
      <c r="I616" s="37"/>
      <c r="J616" s="37"/>
      <c r="K616" s="37"/>
      <c r="L616" s="38"/>
      <c r="M616" s="39"/>
      <c r="N616" s="40"/>
      <c r="O616" s="41"/>
      <c r="P616" s="43"/>
    </row>
    <row r="617" customFormat="false" ht="15" hidden="false" customHeight="true" outlineLevel="0" collapsed="false">
      <c r="A617" s="30" t="str">
        <f aca="false">IF(B617="","",A616+1)</f>
        <v/>
      </c>
      <c r="B617" s="31"/>
      <c r="C617" s="32" t="str">
        <f aca="false">IF(B617="","",CONCATENATE(B617,"-",D617))</f>
        <v/>
      </c>
      <c r="D617" s="33" t="str">
        <f aca="false">IF(B617="","",IFERROR(VLOOKUP(B617,MATRICEIMMAT,2,0),"inconnu"))</f>
        <v/>
      </c>
      <c r="E617" s="34"/>
      <c r="F617" s="35" t="str">
        <f aca="false">IF(B617="","",IFERROR(VLOOKUP(B617,MATRICEIMMAT,3,0),"inconnu"))</f>
        <v/>
      </c>
      <c r="G617" s="33" t="str">
        <f aca="false">IF(ISBLANK(H617),"",IF(MONTH(H617)=1,"Janvier",IF(MONTH(H617)=2,"Février",IF(MONTH(H617)=3,"Mars",IF(MONTH(H617)=4,"Avril",IF(MONTH(H617)=5,"Mai",IF(MONTH(H617)=6,"Juin",IF(MONTH(H617)=7,"Juillet",IF(MONTH(H617)=8,"Août",IF(MONTH(H617)=9,"Septembre",IF(MONTH(H617)=10,"Octobre",IF(MONTH(H617)=11,"Novembre",IF(MONTH(H617)=12,"Décembre")))))))))))))</f>
        <v/>
      </c>
      <c r="H617" s="36"/>
      <c r="I617" s="37"/>
      <c r="J617" s="37"/>
      <c r="K617" s="37"/>
      <c r="L617" s="47"/>
      <c r="M617" s="39"/>
      <c r="N617" s="40"/>
      <c r="O617" s="41"/>
      <c r="P617" s="43"/>
    </row>
    <row r="618" customFormat="false" ht="15" hidden="false" customHeight="true" outlineLevel="0" collapsed="false">
      <c r="A618" s="30" t="str">
        <f aca="false">IF(B618="","",A617+1)</f>
        <v/>
      </c>
      <c r="B618" s="31"/>
      <c r="C618" s="32" t="str">
        <f aca="false">IF(B618="","",CONCATENATE(B618,"-",D618))</f>
        <v/>
      </c>
      <c r="D618" s="33" t="str">
        <f aca="false">IF(B618="","",IFERROR(VLOOKUP(B618,MATRICEIMMAT,2,0),"inconnu"))</f>
        <v/>
      </c>
      <c r="E618" s="34"/>
      <c r="F618" s="35" t="str">
        <f aca="false">IF(B618="","",IFERROR(VLOOKUP(B618,MATRICEIMMAT,3,0),"inconnu"))</f>
        <v/>
      </c>
      <c r="G618" s="33" t="str">
        <f aca="false">IF(ISBLANK(H618),"",IF(MONTH(H618)=1,"Janvier",IF(MONTH(H618)=2,"Février",IF(MONTH(H618)=3,"Mars",IF(MONTH(H618)=4,"Avril",IF(MONTH(H618)=5,"Mai",IF(MONTH(H618)=6,"Juin",IF(MONTH(H618)=7,"Juillet",IF(MONTH(H618)=8,"Août",IF(MONTH(H618)=9,"Septembre",IF(MONTH(H618)=10,"Octobre",IF(MONTH(H618)=11,"Novembre",IF(MONTH(H618)=12,"Décembre")))))))))))))</f>
        <v/>
      </c>
      <c r="H618" s="36"/>
      <c r="I618" s="37"/>
      <c r="J618" s="37"/>
      <c r="K618" s="37"/>
      <c r="L618" s="38"/>
      <c r="M618" s="39"/>
      <c r="N618" s="40"/>
      <c r="O618" s="41"/>
      <c r="P618" s="43"/>
    </row>
    <row r="619" customFormat="false" ht="40.5" hidden="false" customHeight="true" outlineLevel="0" collapsed="false">
      <c r="A619" s="30" t="str">
        <f aca="false">IF(B619="","",A618+1)</f>
        <v/>
      </c>
      <c r="B619" s="31"/>
      <c r="C619" s="32" t="str">
        <f aca="false">IF(B619="","",CONCATENATE(B619,"-",D619))</f>
        <v/>
      </c>
      <c r="D619" s="33" t="str">
        <f aca="false">IF(B619="","",IFERROR(VLOOKUP(B619,MATRICEIMMAT,2,0),"inconnu"))</f>
        <v/>
      </c>
      <c r="E619" s="34"/>
      <c r="F619" s="35" t="str">
        <f aca="false">IF(B619="","",IFERROR(VLOOKUP(B619,MATRICEIMMAT,3,0),"inconnu"))</f>
        <v/>
      </c>
      <c r="G619" s="33" t="str">
        <f aca="false">IF(ISBLANK(H619),"",IF(MONTH(H619)=1,"Janvier",IF(MONTH(H619)=2,"Février",IF(MONTH(H619)=3,"Mars",IF(MONTH(H619)=4,"Avril",IF(MONTH(H619)=5,"Mai",IF(MONTH(H619)=6,"Juin",IF(MONTH(H619)=7,"Juillet",IF(MONTH(H619)=8,"Août",IF(MONTH(H619)=9,"Septembre",IF(MONTH(H619)=10,"Octobre",IF(MONTH(H619)=11,"Novembre",IF(MONTH(H619)=12,"Décembre")))))))))))))</f>
        <v/>
      </c>
      <c r="H619" s="36"/>
      <c r="I619" s="37"/>
      <c r="J619" s="37"/>
      <c r="K619" s="37"/>
      <c r="L619" s="38"/>
      <c r="M619" s="39"/>
      <c r="N619" s="40"/>
      <c r="O619" s="41"/>
      <c r="P619" s="43"/>
    </row>
    <row r="620" customFormat="false" ht="15" hidden="false" customHeight="true" outlineLevel="0" collapsed="false">
      <c r="A620" s="30" t="str">
        <f aca="false">IF(B620="","",A619+1)</f>
        <v/>
      </c>
      <c r="B620" s="31"/>
      <c r="C620" s="32" t="str">
        <f aca="false">IF(B620="","",CONCATENATE(B620,"-",D620))</f>
        <v/>
      </c>
      <c r="D620" s="33" t="str">
        <f aca="false">IF(B620="","",IFERROR(VLOOKUP(B620,MATRICEIMMAT,2,0),"inconnu"))</f>
        <v/>
      </c>
      <c r="E620" s="34"/>
      <c r="F620" s="35" t="str">
        <f aca="false">IF(B620="","",IFERROR(VLOOKUP(B620,MATRICEIMMAT,3,0),"inconnu"))</f>
        <v/>
      </c>
      <c r="G620" s="33" t="str">
        <f aca="false">IF(ISBLANK(H620),"",IF(MONTH(H620)=1,"Janvier",IF(MONTH(H620)=2,"Février",IF(MONTH(H620)=3,"Mars",IF(MONTH(H620)=4,"Avril",IF(MONTH(H620)=5,"Mai",IF(MONTH(H620)=6,"Juin",IF(MONTH(H620)=7,"Juillet",IF(MONTH(H620)=8,"Août",IF(MONTH(H620)=9,"Septembre",IF(MONTH(H620)=10,"Octobre",IF(MONTH(H620)=11,"Novembre",IF(MONTH(H620)=12,"Décembre")))))))))))))</f>
        <v/>
      </c>
      <c r="H620" s="36"/>
      <c r="I620" s="37"/>
      <c r="J620" s="37"/>
      <c r="K620" s="37"/>
      <c r="L620" s="38"/>
      <c r="M620" s="39"/>
      <c r="N620" s="40"/>
      <c r="O620" s="41"/>
      <c r="P620" s="43"/>
    </row>
    <row r="621" customFormat="false" ht="27" hidden="false" customHeight="true" outlineLevel="0" collapsed="false">
      <c r="A621" s="30" t="str">
        <f aca="false">IF(B621="","",A620+1)</f>
        <v/>
      </c>
      <c r="B621" s="31"/>
      <c r="C621" s="32" t="str">
        <f aca="false">IF(B621="","",CONCATENATE(B621,"-",D621))</f>
        <v/>
      </c>
      <c r="D621" s="33" t="str">
        <f aca="false">IF(B621="","",IFERROR(VLOOKUP(B621,MATRICEIMMAT,2,0),"inconnu"))</f>
        <v/>
      </c>
      <c r="E621" s="34"/>
      <c r="F621" s="35" t="str">
        <f aca="false">IF(B621="","",IFERROR(VLOOKUP(B621,MATRICEIMMAT,3,0),"inconnu"))</f>
        <v/>
      </c>
      <c r="G621" s="33" t="str">
        <f aca="false">IF(ISBLANK(H621),"",IF(MONTH(H621)=1,"Janvier",IF(MONTH(H621)=2,"Février",IF(MONTH(H621)=3,"Mars",IF(MONTH(H621)=4,"Avril",IF(MONTH(H621)=5,"Mai",IF(MONTH(H621)=6,"Juin",IF(MONTH(H621)=7,"Juillet",IF(MONTH(H621)=8,"Août",IF(MONTH(H621)=9,"Septembre",IF(MONTH(H621)=10,"Octobre",IF(MONTH(H621)=11,"Novembre",IF(MONTH(H621)=12,"Décembre")))))))))))))</f>
        <v/>
      </c>
      <c r="H621" s="36"/>
      <c r="I621" s="37"/>
      <c r="J621" s="37"/>
      <c r="K621" s="37"/>
      <c r="L621" s="38"/>
      <c r="M621" s="39"/>
      <c r="N621" s="40"/>
      <c r="O621" s="41"/>
      <c r="P621" s="43"/>
    </row>
    <row r="622" customFormat="false" ht="15" hidden="false" customHeight="true" outlineLevel="0" collapsed="false">
      <c r="A622" s="30" t="n">
        <v>15621</v>
      </c>
      <c r="B622" s="31"/>
      <c r="C622" s="32" t="str">
        <f aca="false">IF(B622="","",CONCATENATE(B622,"-",D622))</f>
        <v/>
      </c>
      <c r="D622" s="33" t="str">
        <f aca="false">IF(B622="","",IFERROR(VLOOKUP(B622,MATRICEIMMAT,2,0),"inconnu"))</f>
        <v/>
      </c>
      <c r="E622" s="34"/>
      <c r="F622" s="35" t="str">
        <f aca="false">IF(B622="","",IFERROR(VLOOKUP(B622,MATRICEIMMAT,3,0),"inconnu"))</f>
        <v/>
      </c>
      <c r="G622" s="33" t="str">
        <f aca="false">IF(ISBLANK(H622),"",IF(MONTH(H622)=1,"Janvier",IF(MONTH(H622)=2,"Février",IF(MONTH(H622)=3,"Mars",IF(MONTH(H622)=4,"Avril",IF(MONTH(H622)=5,"Mai",IF(MONTH(H622)=6,"Juin",IF(MONTH(H622)=7,"Juillet",IF(MONTH(H622)=8,"Août",IF(MONTH(H622)=9,"Septembre",IF(MONTH(H622)=10,"Octobre",IF(MONTH(H622)=11,"Novembre",IF(MONTH(H622)=12,"Décembre")))))))))))))</f>
        <v/>
      </c>
      <c r="H622" s="36"/>
      <c r="I622" s="37"/>
      <c r="J622" s="37"/>
      <c r="K622" s="37"/>
      <c r="L622" s="38"/>
      <c r="M622" s="39"/>
      <c r="N622" s="40"/>
      <c r="O622" s="41"/>
      <c r="P622" s="43"/>
    </row>
    <row r="623" customFormat="false" ht="15" hidden="false" customHeight="true" outlineLevel="0" collapsed="false">
      <c r="A623" s="30" t="str">
        <f aca="false">IF(B623="","",A622+1)</f>
        <v/>
      </c>
      <c r="B623" s="31"/>
      <c r="C623" s="32" t="str">
        <f aca="false">IF(B623="","",CONCATENATE(B623,"-",D623))</f>
        <v/>
      </c>
      <c r="D623" s="33" t="str">
        <f aca="false">IF(B623="","",IFERROR(VLOOKUP(B623,MATRICEIMMAT,2,0),"inconnu"))</f>
        <v/>
      </c>
      <c r="E623" s="34"/>
      <c r="F623" s="35" t="str">
        <f aca="false">IF(B623="","",IFERROR(VLOOKUP(B623,MATRICEIMMAT,3,0),"inconnu"))</f>
        <v/>
      </c>
      <c r="G623" s="33" t="str">
        <f aca="false">IF(ISBLANK(H623),"",IF(MONTH(H623)=1,"Janvier",IF(MONTH(H623)=2,"Février",IF(MONTH(H623)=3,"Mars",IF(MONTH(H623)=4,"Avril",IF(MONTH(H623)=5,"Mai",IF(MONTH(H623)=6,"Juin",IF(MONTH(H623)=7,"Juillet",IF(MONTH(H623)=8,"Août",IF(MONTH(H623)=9,"Septembre",IF(MONTH(H623)=10,"Octobre",IF(MONTH(H623)=11,"Novembre",IF(MONTH(H623)=12,"Décembre")))))))))))))</f>
        <v/>
      </c>
      <c r="H623" s="36"/>
      <c r="I623" s="37"/>
      <c r="J623" s="37"/>
      <c r="K623" s="37"/>
      <c r="L623" s="38"/>
      <c r="M623" s="39"/>
      <c r="N623" s="40"/>
      <c r="O623" s="41"/>
      <c r="P623" s="43"/>
    </row>
    <row r="624" customFormat="false" ht="15" hidden="false" customHeight="true" outlineLevel="0" collapsed="false">
      <c r="A624" s="30" t="str">
        <f aca="false">IF(B624="","",A623+1)</f>
        <v/>
      </c>
      <c r="B624" s="31"/>
      <c r="C624" s="32" t="str">
        <f aca="false">IF(B624="","",CONCATENATE(B624,"-",D624))</f>
        <v/>
      </c>
      <c r="D624" s="33" t="str">
        <f aca="false">IF(B624="","",IFERROR(VLOOKUP(B624,MATRICEIMMAT,2,0),"inconnu"))</f>
        <v/>
      </c>
      <c r="E624" s="34"/>
      <c r="F624" s="35" t="str">
        <f aca="false">IF(B624="","",IFERROR(VLOOKUP(B624,MATRICEIMMAT,3,0),"inconnu"))</f>
        <v/>
      </c>
      <c r="G624" s="33" t="str">
        <f aca="false">IF(ISBLANK(H624),"",IF(MONTH(H624)=1,"Janvier",IF(MONTH(H624)=2,"Février",IF(MONTH(H624)=3,"Mars",IF(MONTH(H624)=4,"Avril",IF(MONTH(H624)=5,"Mai",IF(MONTH(H624)=6,"Juin",IF(MONTH(H624)=7,"Juillet",IF(MONTH(H624)=8,"Août",IF(MONTH(H624)=9,"Septembre",IF(MONTH(H624)=10,"Octobre",IF(MONTH(H624)=11,"Novembre",IF(MONTH(H624)=12,"Décembre")))))))))))))</f>
        <v/>
      </c>
      <c r="H624" s="36"/>
      <c r="I624" s="37"/>
      <c r="J624" s="37"/>
      <c r="K624" s="37"/>
      <c r="L624" s="38"/>
      <c r="M624" s="39"/>
      <c r="N624" s="40"/>
      <c r="O624" s="41"/>
      <c r="P624" s="43"/>
    </row>
    <row r="625" customFormat="false" ht="27" hidden="false" customHeight="true" outlineLevel="0" collapsed="false">
      <c r="A625" s="30" t="str">
        <f aca="false">IF(B625="","",A624+1)</f>
        <v/>
      </c>
      <c r="B625" s="31"/>
      <c r="C625" s="32" t="str">
        <f aca="false">IF(B625="","",CONCATENATE(B625,"-",D625))</f>
        <v/>
      </c>
      <c r="D625" s="33" t="str">
        <f aca="false">IF(B625="","",IFERROR(VLOOKUP(B625,MATRICEIMMAT,2,0),"inconnu"))</f>
        <v/>
      </c>
      <c r="E625" s="34"/>
      <c r="F625" s="35" t="str">
        <f aca="false">IF(B625="","",IFERROR(VLOOKUP(B625,MATRICEIMMAT,3,0),"inconnu"))</f>
        <v/>
      </c>
      <c r="G625" s="33" t="str">
        <f aca="false">IF(ISBLANK(H625),"",IF(MONTH(H625)=1,"Janvier",IF(MONTH(H625)=2,"Février",IF(MONTH(H625)=3,"Mars",IF(MONTH(H625)=4,"Avril",IF(MONTH(H625)=5,"Mai",IF(MONTH(H625)=6,"Juin",IF(MONTH(H625)=7,"Juillet",IF(MONTH(H625)=8,"Août",IF(MONTH(H625)=9,"Septembre",IF(MONTH(H625)=10,"Octobre",IF(MONTH(H625)=11,"Novembre",IF(MONTH(H625)=12,"Décembre")))))))))))))</f>
        <v/>
      </c>
      <c r="H625" s="36"/>
      <c r="I625" s="37"/>
      <c r="J625" s="37"/>
      <c r="K625" s="37"/>
      <c r="L625" s="38"/>
      <c r="M625" s="39"/>
      <c r="N625" s="40"/>
      <c r="O625" s="41"/>
      <c r="P625" s="43"/>
    </row>
    <row r="626" customFormat="false" ht="27" hidden="false" customHeight="true" outlineLevel="0" collapsed="false">
      <c r="A626" s="30" t="str">
        <f aca="false">IF(B626="","",A625+1)</f>
        <v/>
      </c>
      <c r="B626" s="31"/>
      <c r="C626" s="32" t="str">
        <f aca="false">IF(B626="","",CONCATENATE(B626,"-",D626))</f>
        <v/>
      </c>
      <c r="D626" s="33" t="str">
        <f aca="false">IF(B626="","",IFERROR(VLOOKUP(B626,MATRICEIMMAT,2,0),"inconnu"))</f>
        <v/>
      </c>
      <c r="E626" s="34"/>
      <c r="F626" s="35" t="str">
        <f aca="false">IF(B626="","",IFERROR(VLOOKUP(B626,MATRICEIMMAT,3,0),"inconnu"))</f>
        <v/>
      </c>
      <c r="G626" s="33" t="str">
        <f aca="false">IF(ISBLANK(H626),"",IF(MONTH(H626)=1,"Janvier",IF(MONTH(H626)=2,"Février",IF(MONTH(H626)=3,"Mars",IF(MONTH(H626)=4,"Avril",IF(MONTH(H626)=5,"Mai",IF(MONTH(H626)=6,"Juin",IF(MONTH(H626)=7,"Juillet",IF(MONTH(H626)=8,"Août",IF(MONTH(H626)=9,"Septembre",IF(MONTH(H626)=10,"Octobre",IF(MONTH(H626)=11,"Novembre",IF(MONTH(H626)=12,"Décembre")))))))))))))</f>
        <v/>
      </c>
      <c r="H626" s="36"/>
      <c r="I626" s="37"/>
      <c r="J626" s="37"/>
      <c r="K626" s="37"/>
      <c r="L626" s="38"/>
      <c r="M626" s="39"/>
      <c r="N626" s="40"/>
      <c r="O626" s="41"/>
      <c r="P626" s="43"/>
    </row>
    <row r="627" customFormat="false" ht="15" hidden="false" customHeight="true" outlineLevel="0" collapsed="false">
      <c r="A627" s="30" t="str">
        <f aca="false">IF(B627="","",A626+1)</f>
        <v/>
      </c>
      <c r="B627" s="31"/>
      <c r="C627" s="32" t="str">
        <f aca="false">IF(B627="","",CONCATENATE(B627,"-",D627))</f>
        <v/>
      </c>
      <c r="D627" s="33" t="str">
        <f aca="false">IF(B627="","",IFERROR(VLOOKUP(B627,MATRICEIMMAT,2,0),"inconnu"))</f>
        <v/>
      </c>
      <c r="E627" s="34"/>
      <c r="F627" s="35" t="str">
        <f aca="false">IF(B627="","",IFERROR(VLOOKUP(B627,MATRICEIMMAT,3,0),"inconnu"))</f>
        <v/>
      </c>
      <c r="G627" s="33" t="str">
        <f aca="false">IF(ISBLANK(H627),"",IF(MONTH(H627)=1,"Janvier",IF(MONTH(H627)=2,"Février",IF(MONTH(H627)=3,"Mars",IF(MONTH(H627)=4,"Avril",IF(MONTH(H627)=5,"Mai",IF(MONTH(H627)=6,"Juin",IF(MONTH(H627)=7,"Juillet",IF(MONTH(H627)=8,"Août",IF(MONTH(H627)=9,"Septembre",IF(MONTH(H627)=10,"Octobre",IF(MONTH(H627)=11,"Novembre",IF(MONTH(H627)=12,"Décembre")))))))))))))</f>
        <v/>
      </c>
      <c r="H627" s="36"/>
      <c r="I627" s="37"/>
      <c r="J627" s="37"/>
      <c r="K627" s="37"/>
      <c r="L627" s="38"/>
      <c r="M627" s="39"/>
      <c r="N627" s="40"/>
      <c r="O627" s="41"/>
      <c r="P627" s="43"/>
    </row>
    <row r="628" customFormat="false" ht="15" hidden="false" customHeight="true" outlineLevel="0" collapsed="false">
      <c r="A628" s="30" t="str">
        <f aca="false">IF(B628="","",A627+1)</f>
        <v/>
      </c>
      <c r="B628" s="31"/>
      <c r="C628" s="32" t="str">
        <f aca="false">IF(B628="","",CONCATENATE(B628,"-",D628))</f>
        <v/>
      </c>
      <c r="D628" s="33" t="str">
        <f aca="false">IF(B628="","",IFERROR(VLOOKUP(B628,MATRICEIMMAT,2,0),"inconnu"))</f>
        <v/>
      </c>
      <c r="E628" s="34"/>
      <c r="F628" s="35" t="str">
        <f aca="false">IF(B628="","",IFERROR(VLOOKUP(B628,MATRICEIMMAT,3,0),"inconnu"))</f>
        <v/>
      </c>
      <c r="G628" s="33" t="str">
        <f aca="false">IF(ISBLANK(H628),"",IF(MONTH(H628)=1,"Janvier",IF(MONTH(H628)=2,"Février",IF(MONTH(H628)=3,"Mars",IF(MONTH(H628)=4,"Avril",IF(MONTH(H628)=5,"Mai",IF(MONTH(H628)=6,"Juin",IF(MONTH(H628)=7,"Juillet",IF(MONTH(H628)=8,"Août",IF(MONTH(H628)=9,"Septembre",IF(MONTH(H628)=10,"Octobre",IF(MONTH(H628)=11,"Novembre",IF(MONTH(H628)=12,"Décembre")))))))))))))</f>
        <v/>
      </c>
      <c r="H628" s="36"/>
      <c r="I628" s="37"/>
      <c r="J628" s="37"/>
      <c r="K628" s="37"/>
      <c r="L628" s="38"/>
      <c r="M628" s="39"/>
      <c r="N628" s="40"/>
      <c r="O628" s="41"/>
      <c r="P628" s="43"/>
    </row>
    <row r="629" customFormat="false" ht="15" hidden="false" customHeight="true" outlineLevel="0" collapsed="false">
      <c r="A629" s="30" t="str">
        <f aca="false">IF(B629="","",A628+1)</f>
        <v/>
      </c>
      <c r="B629" s="31"/>
      <c r="C629" s="32" t="str">
        <f aca="false">IF(B629="","",CONCATENATE(B629,"-",D629))</f>
        <v/>
      </c>
      <c r="D629" s="33" t="str">
        <f aca="false">IF(B629="","",IFERROR(VLOOKUP(B629,MATRICEIMMAT,2,0),"inconnu"))</f>
        <v/>
      </c>
      <c r="E629" s="34"/>
      <c r="F629" s="35" t="str">
        <f aca="false">IF(B629="","",IFERROR(VLOOKUP(B629,MATRICEIMMAT,3,0),"inconnu"))</f>
        <v/>
      </c>
      <c r="G629" s="33" t="str">
        <f aca="false">IF(ISBLANK(H629),"",IF(MONTH(H629)=1,"Janvier",IF(MONTH(H629)=2,"Février",IF(MONTH(H629)=3,"Mars",IF(MONTH(H629)=4,"Avril",IF(MONTH(H629)=5,"Mai",IF(MONTH(H629)=6,"Juin",IF(MONTH(H629)=7,"Juillet",IF(MONTH(H629)=8,"Août",IF(MONTH(H629)=9,"Septembre",IF(MONTH(H629)=10,"Octobre",IF(MONTH(H629)=11,"Novembre",IF(MONTH(H629)=12,"Décembre")))))))))))))</f>
        <v/>
      </c>
      <c r="H629" s="36"/>
      <c r="I629" s="37"/>
      <c r="J629" s="37"/>
      <c r="K629" s="37"/>
      <c r="L629" s="38"/>
      <c r="M629" s="39"/>
      <c r="N629" s="40"/>
      <c r="O629" s="41"/>
      <c r="P629" s="43"/>
    </row>
    <row r="630" customFormat="false" ht="15" hidden="false" customHeight="true" outlineLevel="0" collapsed="false">
      <c r="A630" s="30" t="str">
        <f aca="false">IF(B630="","",A629+1)</f>
        <v/>
      </c>
      <c r="B630" s="31"/>
      <c r="C630" s="32" t="str">
        <f aca="false">IF(B630="","",CONCATENATE(B630,"-",D630))</f>
        <v/>
      </c>
      <c r="D630" s="33" t="str">
        <f aca="false">IF(B630="","",IFERROR(VLOOKUP(B630,MATRICEIMMAT,2,0),"inconnu"))</f>
        <v/>
      </c>
      <c r="E630" s="34"/>
      <c r="F630" s="35" t="str">
        <f aca="false">IF(B630="","",IFERROR(VLOOKUP(B630,MATRICEIMMAT,3,0),"inconnu"))</f>
        <v/>
      </c>
      <c r="G630" s="33" t="str">
        <f aca="false">IF(ISBLANK(H630),"",IF(MONTH(H630)=1,"Janvier",IF(MONTH(H630)=2,"Février",IF(MONTH(H630)=3,"Mars",IF(MONTH(H630)=4,"Avril",IF(MONTH(H630)=5,"Mai",IF(MONTH(H630)=6,"Juin",IF(MONTH(H630)=7,"Juillet",IF(MONTH(H630)=8,"Août",IF(MONTH(H630)=9,"Septembre",IF(MONTH(H630)=10,"Octobre",IF(MONTH(H630)=11,"Novembre",IF(MONTH(H630)=12,"Décembre")))))))))))))</f>
        <v/>
      </c>
      <c r="H630" s="36"/>
      <c r="I630" s="37"/>
      <c r="J630" s="37"/>
      <c r="K630" s="37"/>
      <c r="L630" s="38"/>
      <c r="M630" s="39"/>
      <c r="N630" s="40"/>
      <c r="O630" s="41"/>
      <c r="P630" s="43"/>
    </row>
    <row r="631" customFormat="false" ht="15" hidden="false" customHeight="true" outlineLevel="0" collapsed="false">
      <c r="A631" s="30" t="str">
        <f aca="false">IF(B631="","",A630+1)</f>
        <v/>
      </c>
      <c r="B631" s="31"/>
      <c r="C631" s="32" t="str">
        <f aca="false">IF(B631="","",CONCATENATE(B631,"-",D631))</f>
        <v/>
      </c>
      <c r="D631" s="33" t="str">
        <f aca="false">IF(B631="","",IFERROR(VLOOKUP(B631,MATRICEIMMAT,2,0),"inconnu"))</f>
        <v/>
      </c>
      <c r="E631" s="34"/>
      <c r="F631" s="35" t="str">
        <f aca="false">IF(B631="","",IFERROR(VLOOKUP(B631,MATRICEIMMAT,3,0),"inconnu"))</f>
        <v/>
      </c>
      <c r="G631" s="33" t="str">
        <f aca="false">IF(ISBLANK(H631),"",IF(MONTH(H631)=1,"Janvier",IF(MONTH(H631)=2,"Février",IF(MONTH(H631)=3,"Mars",IF(MONTH(H631)=4,"Avril",IF(MONTH(H631)=5,"Mai",IF(MONTH(H631)=6,"Juin",IF(MONTH(H631)=7,"Juillet",IF(MONTH(H631)=8,"Août",IF(MONTH(H631)=9,"Septembre",IF(MONTH(H631)=10,"Octobre",IF(MONTH(H631)=11,"Novembre",IF(MONTH(H631)=12,"Décembre")))))))))))))</f>
        <v/>
      </c>
      <c r="H631" s="36"/>
      <c r="I631" s="37"/>
      <c r="J631" s="37"/>
      <c r="K631" s="37"/>
      <c r="L631" s="38"/>
      <c r="M631" s="39"/>
      <c r="N631" s="40"/>
      <c r="O631" s="41"/>
      <c r="P631" s="43"/>
    </row>
    <row r="632" customFormat="false" ht="15" hidden="false" customHeight="true" outlineLevel="0" collapsed="false">
      <c r="A632" s="30" t="str">
        <f aca="false">IF(B632="","",A631+1)</f>
        <v/>
      </c>
      <c r="B632" s="31"/>
      <c r="C632" s="32" t="str">
        <f aca="false">IF(B632="","",CONCATENATE(B632,"-",D632))</f>
        <v/>
      </c>
      <c r="D632" s="33" t="str">
        <f aca="false">IF(B632="","",IFERROR(VLOOKUP(B632,MATRICEIMMAT,2,0),"inconnu"))</f>
        <v/>
      </c>
      <c r="E632" s="34"/>
      <c r="F632" s="35" t="str">
        <f aca="false">IF(B632="","",IFERROR(VLOOKUP(B632,MATRICEIMMAT,3,0),"inconnu"))</f>
        <v/>
      </c>
      <c r="G632" s="33" t="str">
        <f aca="false">IF(ISBLANK(H632),"",IF(MONTH(H632)=1,"Janvier",IF(MONTH(H632)=2,"Février",IF(MONTH(H632)=3,"Mars",IF(MONTH(H632)=4,"Avril",IF(MONTH(H632)=5,"Mai",IF(MONTH(H632)=6,"Juin",IF(MONTH(H632)=7,"Juillet",IF(MONTH(H632)=8,"Août",IF(MONTH(H632)=9,"Septembre",IF(MONTH(H632)=10,"Octobre",IF(MONTH(H632)=11,"Novembre",IF(MONTH(H632)=12,"Décembre")))))))))))))</f>
        <v/>
      </c>
      <c r="H632" s="36"/>
      <c r="I632" s="37"/>
      <c r="J632" s="37"/>
      <c r="K632" s="37"/>
      <c r="L632" s="38"/>
      <c r="M632" s="39"/>
      <c r="N632" s="40"/>
      <c r="O632" s="41"/>
      <c r="P632" s="43"/>
    </row>
    <row r="633" customFormat="false" ht="15" hidden="false" customHeight="true" outlineLevel="0" collapsed="false">
      <c r="A633" s="30" t="str">
        <f aca="false">IF(B633="","",A632+1)</f>
        <v/>
      </c>
      <c r="B633" s="31"/>
      <c r="C633" s="32" t="str">
        <f aca="false">IF(B633="","",CONCATENATE(B633,"-",D633))</f>
        <v/>
      </c>
      <c r="D633" s="33" t="str">
        <f aca="false">IF(B633="","",IFERROR(VLOOKUP(B633,MATRICEIMMAT,2,0),"inconnu"))</f>
        <v/>
      </c>
      <c r="E633" s="34"/>
      <c r="F633" s="35" t="str">
        <f aca="false">IF(B633="","",IFERROR(VLOOKUP(B633,MATRICEIMMAT,3,0),"inconnu"))</f>
        <v/>
      </c>
      <c r="G633" s="33" t="str">
        <f aca="false">IF(ISBLANK(H633),"",IF(MONTH(H633)=1,"Janvier",IF(MONTH(H633)=2,"Février",IF(MONTH(H633)=3,"Mars",IF(MONTH(H633)=4,"Avril",IF(MONTH(H633)=5,"Mai",IF(MONTH(H633)=6,"Juin",IF(MONTH(H633)=7,"Juillet",IF(MONTH(H633)=8,"Août",IF(MONTH(H633)=9,"Septembre",IF(MONTH(H633)=10,"Octobre",IF(MONTH(H633)=11,"Novembre",IF(MONTH(H633)=12,"Décembre")))))))))))))</f>
        <v/>
      </c>
      <c r="H633" s="36"/>
      <c r="I633" s="37"/>
      <c r="J633" s="37"/>
      <c r="K633" s="37"/>
      <c r="L633" s="38"/>
      <c r="M633" s="39"/>
      <c r="N633" s="40"/>
      <c r="O633" s="41"/>
      <c r="P633" s="43"/>
    </row>
    <row r="634" customFormat="false" ht="15" hidden="false" customHeight="true" outlineLevel="0" collapsed="false">
      <c r="A634" s="30" t="str">
        <f aca="false">IF(B634="","",A633+1)</f>
        <v/>
      </c>
      <c r="B634" s="31"/>
      <c r="C634" s="32" t="str">
        <f aca="false">IF(B634="","",CONCATENATE(B634,"-",D634))</f>
        <v/>
      </c>
      <c r="D634" s="33" t="str">
        <f aca="false">IF(B634="","",IFERROR(VLOOKUP(B634,MATRICEIMMAT,2,0),"inconnu"))</f>
        <v/>
      </c>
      <c r="E634" s="34"/>
      <c r="F634" s="35" t="str">
        <f aca="false">IF(B634="","",IFERROR(VLOOKUP(B634,MATRICEIMMAT,3,0),"inconnu"))</f>
        <v/>
      </c>
      <c r="G634" s="33" t="str">
        <f aca="false">IF(ISBLANK(H634),"",IF(MONTH(H634)=1,"Janvier",IF(MONTH(H634)=2,"Février",IF(MONTH(H634)=3,"Mars",IF(MONTH(H634)=4,"Avril",IF(MONTH(H634)=5,"Mai",IF(MONTH(H634)=6,"Juin",IF(MONTH(H634)=7,"Juillet",IF(MONTH(H634)=8,"Août",IF(MONTH(H634)=9,"Septembre",IF(MONTH(H634)=10,"Octobre",IF(MONTH(H634)=11,"Novembre",IF(MONTH(H634)=12,"Décembre")))))))))))))</f>
        <v/>
      </c>
      <c r="H634" s="36"/>
      <c r="I634" s="37"/>
      <c r="J634" s="37"/>
      <c r="K634" s="37"/>
      <c r="L634" s="38"/>
      <c r="M634" s="39"/>
      <c r="N634" s="40"/>
      <c r="O634" s="41"/>
      <c r="P634" s="43"/>
    </row>
    <row r="635" customFormat="false" ht="15" hidden="false" customHeight="true" outlineLevel="0" collapsed="false">
      <c r="A635" s="30" t="str">
        <f aca="false">IF(B635="","",A634+1)</f>
        <v/>
      </c>
      <c r="B635" s="31"/>
      <c r="C635" s="32" t="str">
        <f aca="false">IF(B635="","",CONCATENATE(B635,"-",D635))</f>
        <v/>
      </c>
      <c r="D635" s="33" t="str">
        <f aca="false">IF(B635="","",IFERROR(VLOOKUP(B635,MATRICEIMMAT,2,0),"inconnu"))</f>
        <v/>
      </c>
      <c r="E635" s="34"/>
      <c r="F635" s="35" t="str">
        <f aca="false">IF(B635="","",IFERROR(VLOOKUP(B635,MATRICEIMMAT,3,0),"inconnu"))</f>
        <v/>
      </c>
      <c r="G635" s="33" t="str">
        <f aca="false">IF(ISBLANK(H635),"",IF(MONTH(H635)=1,"Janvier",IF(MONTH(H635)=2,"Février",IF(MONTH(H635)=3,"Mars",IF(MONTH(H635)=4,"Avril",IF(MONTH(H635)=5,"Mai",IF(MONTH(H635)=6,"Juin",IF(MONTH(H635)=7,"Juillet",IF(MONTH(H635)=8,"Août",IF(MONTH(H635)=9,"Septembre",IF(MONTH(H635)=10,"Octobre",IF(MONTH(H635)=11,"Novembre",IF(MONTH(H635)=12,"Décembre")))))))))))))</f>
        <v/>
      </c>
      <c r="H635" s="36"/>
      <c r="I635" s="37"/>
      <c r="J635" s="37"/>
      <c r="K635" s="37"/>
      <c r="L635" s="38"/>
      <c r="M635" s="39"/>
      <c r="N635" s="40"/>
      <c r="O635" s="41"/>
      <c r="P635" s="43"/>
    </row>
    <row r="636" customFormat="false" ht="15" hidden="false" customHeight="true" outlineLevel="0" collapsed="false">
      <c r="A636" s="30" t="str">
        <f aca="false">IF(B636="","",A635+1)</f>
        <v/>
      </c>
      <c r="B636" s="31"/>
      <c r="C636" s="32" t="str">
        <f aca="false">IF(B636="","",CONCATENATE(B636,"-",D636))</f>
        <v/>
      </c>
      <c r="D636" s="33" t="str">
        <f aca="false">IF(B636="","",IFERROR(VLOOKUP(B636,MATRICEIMMAT,2,0),"inconnu"))</f>
        <v/>
      </c>
      <c r="E636" s="34"/>
      <c r="F636" s="35" t="str">
        <f aca="false">IF(B636="","",IFERROR(VLOOKUP(B636,MATRICEIMMAT,3,0),"inconnu"))</f>
        <v/>
      </c>
      <c r="G636" s="33" t="str">
        <f aca="false">IF(ISBLANK(H636),"",IF(MONTH(H636)=1,"Janvier",IF(MONTH(H636)=2,"Février",IF(MONTH(H636)=3,"Mars",IF(MONTH(H636)=4,"Avril",IF(MONTH(H636)=5,"Mai",IF(MONTH(H636)=6,"Juin",IF(MONTH(H636)=7,"Juillet",IF(MONTH(H636)=8,"Août",IF(MONTH(H636)=9,"Septembre",IF(MONTH(H636)=10,"Octobre",IF(MONTH(H636)=11,"Novembre",IF(MONTH(H636)=12,"Décembre")))))))))))))</f>
        <v/>
      </c>
      <c r="H636" s="36"/>
      <c r="I636" s="37"/>
      <c r="J636" s="37"/>
      <c r="K636" s="37"/>
      <c r="L636" s="38"/>
      <c r="M636" s="39"/>
      <c r="N636" s="40"/>
      <c r="O636" s="41"/>
      <c r="P636" s="43"/>
    </row>
    <row r="637" customFormat="false" ht="27" hidden="false" customHeight="true" outlineLevel="0" collapsed="false">
      <c r="A637" s="30" t="str">
        <f aca="false">IF(B637="","",A636+1)</f>
        <v/>
      </c>
      <c r="B637" s="31"/>
      <c r="C637" s="32" t="str">
        <f aca="false">IF(B637="","",CONCATENATE(B637,"-",D637))</f>
        <v/>
      </c>
      <c r="D637" s="33" t="str">
        <f aca="false">IF(B637="","",IFERROR(VLOOKUP(B637,MATRICEIMMAT,2,0),"inconnu"))</f>
        <v/>
      </c>
      <c r="E637" s="34"/>
      <c r="F637" s="35" t="str">
        <f aca="false">IF(B637="","",IFERROR(VLOOKUP(B637,MATRICEIMMAT,3,0),"inconnu"))</f>
        <v/>
      </c>
      <c r="G637" s="33" t="str">
        <f aca="false">IF(ISBLANK(H637),"",IF(MONTH(H637)=1,"Janvier",IF(MONTH(H637)=2,"Février",IF(MONTH(H637)=3,"Mars",IF(MONTH(H637)=4,"Avril",IF(MONTH(H637)=5,"Mai",IF(MONTH(H637)=6,"Juin",IF(MONTH(H637)=7,"Juillet",IF(MONTH(H637)=8,"Août",IF(MONTH(H637)=9,"Septembre",IF(MONTH(H637)=10,"Octobre",IF(MONTH(H637)=11,"Novembre",IF(MONTH(H637)=12,"Décembre")))))))))))))</f>
        <v/>
      </c>
      <c r="H637" s="36"/>
      <c r="I637" s="37"/>
      <c r="J637" s="37"/>
      <c r="K637" s="37"/>
      <c r="L637" s="38"/>
      <c r="M637" s="39"/>
      <c r="N637" s="40"/>
      <c r="O637" s="41"/>
      <c r="P637" s="43"/>
    </row>
    <row r="638" customFormat="false" ht="15" hidden="false" customHeight="true" outlineLevel="0" collapsed="false">
      <c r="A638" s="30" t="str">
        <f aca="false">IF(B638="","",A637+1)</f>
        <v/>
      </c>
      <c r="B638" s="31"/>
      <c r="C638" s="32" t="str">
        <f aca="false">IF(B638="","",CONCATENATE(B638,"-",D638))</f>
        <v/>
      </c>
      <c r="D638" s="33" t="str">
        <f aca="false">IF(B638="","",IFERROR(VLOOKUP(B638,MATRICEIMMAT,2,0),"inconnu"))</f>
        <v/>
      </c>
      <c r="E638" s="34"/>
      <c r="F638" s="35" t="str">
        <f aca="false">IF(B638="","",IFERROR(VLOOKUP(B638,MATRICEIMMAT,3,0),"inconnu"))</f>
        <v/>
      </c>
      <c r="G638" s="33" t="str">
        <f aca="false">IF(ISBLANK(H638),"",IF(MONTH(H638)=1,"Janvier",IF(MONTH(H638)=2,"Février",IF(MONTH(H638)=3,"Mars",IF(MONTH(H638)=4,"Avril",IF(MONTH(H638)=5,"Mai",IF(MONTH(H638)=6,"Juin",IF(MONTH(H638)=7,"Juillet",IF(MONTH(H638)=8,"Août",IF(MONTH(H638)=9,"Septembre",IF(MONTH(H638)=10,"Octobre",IF(MONTH(H638)=11,"Novembre",IF(MONTH(H638)=12,"Décembre")))))))))))))</f>
        <v/>
      </c>
      <c r="H638" s="36"/>
      <c r="I638" s="37"/>
      <c r="J638" s="37"/>
      <c r="K638" s="37"/>
      <c r="L638" s="38"/>
      <c r="M638" s="39"/>
      <c r="N638" s="40"/>
      <c r="O638" s="41"/>
      <c r="P638" s="43"/>
    </row>
    <row r="639" customFormat="false" ht="15" hidden="false" customHeight="true" outlineLevel="0" collapsed="false">
      <c r="A639" s="30" t="str">
        <f aca="false">IF(B639="","",A638+1)</f>
        <v/>
      </c>
      <c r="B639" s="31"/>
      <c r="C639" s="32" t="str">
        <f aca="false">IF(B639="","",CONCATENATE(B639,"-",D639))</f>
        <v/>
      </c>
      <c r="D639" s="33" t="str">
        <f aca="false">IF(B639="","",IFERROR(VLOOKUP(B639,MATRICEIMMAT,2,0),"inconnu"))</f>
        <v/>
      </c>
      <c r="E639" s="34"/>
      <c r="F639" s="35" t="str">
        <f aca="false">IF(B639="","",IFERROR(VLOOKUP(B639,MATRICEIMMAT,3,0),"inconnu"))</f>
        <v/>
      </c>
      <c r="G639" s="33" t="str">
        <f aca="false">IF(ISBLANK(H639),"",IF(MONTH(H639)=1,"Janvier",IF(MONTH(H639)=2,"Février",IF(MONTH(H639)=3,"Mars",IF(MONTH(H639)=4,"Avril",IF(MONTH(H639)=5,"Mai",IF(MONTH(H639)=6,"Juin",IF(MONTH(H639)=7,"Juillet",IF(MONTH(H639)=8,"Août",IF(MONTH(H639)=9,"Septembre",IF(MONTH(H639)=10,"Octobre",IF(MONTH(H639)=11,"Novembre",IF(MONTH(H639)=12,"Décembre")))))))))))))</f>
        <v/>
      </c>
      <c r="H639" s="36"/>
      <c r="I639" s="37"/>
      <c r="J639" s="37"/>
      <c r="K639" s="37"/>
      <c r="L639" s="38"/>
      <c r="M639" s="39"/>
      <c r="N639" s="40"/>
      <c r="O639" s="41"/>
      <c r="P639" s="43"/>
    </row>
    <row r="640" customFormat="false" ht="15" hidden="false" customHeight="true" outlineLevel="0" collapsed="false">
      <c r="A640" s="30" t="str">
        <f aca="false">IF(B640="","",A639+1)</f>
        <v/>
      </c>
      <c r="B640" s="31"/>
      <c r="C640" s="32" t="str">
        <f aca="false">IF(B640="","",CONCATENATE(B640,"-",D640))</f>
        <v/>
      </c>
      <c r="D640" s="33" t="str">
        <f aca="false">IF(B640="","",IFERROR(VLOOKUP(B640,MATRICEIMMAT,2,0),"inconnu"))</f>
        <v/>
      </c>
      <c r="E640" s="34"/>
      <c r="F640" s="35" t="str">
        <f aca="false">IF(B640="","",IFERROR(VLOOKUP(B640,MATRICEIMMAT,3,0),"inconnu"))</f>
        <v/>
      </c>
      <c r="G640" s="33" t="str">
        <f aca="false">IF(ISBLANK(H640),"",IF(MONTH(H640)=1,"Janvier",IF(MONTH(H640)=2,"Février",IF(MONTH(H640)=3,"Mars",IF(MONTH(H640)=4,"Avril",IF(MONTH(H640)=5,"Mai",IF(MONTH(H640)=6,"Juin",IF(MONTH(H640)=7,"Juillet",IF(MONTH(H640)=8,"Août",IF(MONTH(H640)=9,"Septembre",IF(MONTH(H640)=10,"Octobre",IF(MONTH(H640)=11,"Novembre",IF(MONTH(H640)=12,"Décembre")))))))))))))</f>
        <v/>
      </c>
      <c r="H640" s="36"/>
      <c r="I640" s="37"/>
      <c r="J640" s="37"/>
      <c r="K640" s="37"/>
      <c r="L640" s="38"/>
      <c r="M640" s="39"/>
      <c r="N640" s="40"/>
      <c r="O640" s="41"/>
      <c r="P640" s="43"/>
    </row>
    <row r="641" customFormat="false" ht="15" hidden="false" customHeight="true" outlineLevel="0" collapsed="false">
      <c r="A641" s="30" t="str">
        <f aca="false">IF(B641="","",A640+1)</f>
        <v/>
      </c>
      <c r="B641" s="31"/>
      <c r="C641" s="32" t="str">
        <f aca="false">IF(B641="","",CONCATENATE(B641,"-",D641))</f>
        <v/>
      </c>
      <c r="D641" s="33" t="str">
        <f aca="false">IF(B641="","",IFERROR(VLOOKUP(B641,MATRICEIMMAT,2,0),"inconnu"))</f>
        <v/>
      </c>
      <c r="E641" s="34"/>
      <c r="F641" s="35" t="str">
        <f aca="false">IF(B641="","",IFERROR(VLOOKUP(B641,MATRICEIMMAT,3,0),"inconnu"))</f>
        <v/>
      </c>
      <c r="G641" s="33" t="str">
        <f aca="false">IF(ISBLANK(H641),"",IF(MONTH(H641)=1,"Janvier",IF(MONTH(H641)=2,"Février",IF(MONTH(H641)=3,"Mars",IF(MONTH(H641)=4,"Avril",IF(MONTH(H641)=5,"Mai",IF(MONTH(H641)=6,"Juin",IF(MONTH(H641)=7,"Juillet",IF(MONTH(H641)=8,"Août",IF(MONTH(H641)=9,"Septembre",IF(MONTH(H641)=10,"Octobre",IF(MONTH(H641)=11,"Novembre",IF(MONTH(H641)=12,"Décembre")))))))))))))</f>
        <v/>
      </c>
      <c r="H641" s="36"/>
      <c r="I641" s="37"/>
      <c r="J641" s="37"/>
      <c r="K641" s="37"/>
      <c r="L641" s="38"/>
      <c r="M641" s="39"/>
      <c r="N641" s="40"/>
      <c r="O641" s="41"/>
      <c r="P641" s="43"/>
    </row>
    <row r="642" customFormat="false" ht="15" hidden="false" customHeight="true" outlineLevel="0" collapsed="false">
      <c r="A642" s="30" t="n">
        <v>15641</v>
      </c>
      <c r="B642" s="31"/>
      <c r="C642" s="32" t="str">
        <f aca="false">IF(B642="","",CONCATENATE(B642,"-",D642))</f>
        <v/>
      </c>
      <c r="D642" s="33" t="str">
        <f aca="false">IF(B642="","",IFERROR(VLOOKUP(B642,MATRICEIMMAT,2,0),"inconnu"))</f>
        <v/>
      </c>
      <c r="E642" s="34"/>
      <c r="F642" s="35" t="str">
        <f aca="false">IF(B642="","",IFERROR(VLOOKUP(B642,MATRICEIMMAT,3,0),"inconnu"))</f>
        <v/>
      </c>
      <c r="G642" s="33" t="str">
        <f aca="false">IF(ISBLANK(H642),"",IF(MONTH(H642)=1,"Janvier",IF(MONTH(H642)=2,"Février",IF(MONTH(H642)=3,"Mars",IF(MONTH(H642)=4,"Avril",IF(MONTH(H642)=5,"Mai",IF(MONTH(H642)=6,"Juin",IF(MONTH(H642)=7,"Juillet",IF(MONTH(H642)=8,"Août",IF(MONTH(H642)=9,"Septembre",IF(MONTH(H642)=10,"Octobre",IF(MONTH(H642)=11,"Novembre",IF(MONTH(H642)=12,"Décembre")))))))))))))</f>
        <v/>
      </c>
      <c r="H642" s="36"/>
      <c r="I642" s="37"/>
      <c r="J642" s="37"/>
      <c r="K642" s="37"/>
      <c r="L642" s="38"/>
      <c r="M642" s="39"/>
      <c r="N642" s="40"/>
      <c r="O642" s="41"/>
      <c r="P642" s="43"/>
    </row>
    <row r="643" customFormat="false" ht="15" hidden="false" customHeight="true" outlineLevel="0" collapsed="false">
      <c r="A643" s="30" t="str">
        <f aca="false">IF(B643="","",A642+1)</f>
        <v/>
      </c>
      <c r="B643" s="31"/>
      <c r="C643" s="32" t="str">
        <f aca="false">IF(B643="","",CONCATENATE(B643,"-",D643))</f>
        <v/>
      </c>
      <c r="D643" s="33" t="str">
        <f aca="false">IF(B643="","",IFERROR(VLOOKUP(B643,MATRICEIMMAT,2,0),"inconnu"))</f>
        <v/>
      </c>
      <c r="E643" s="34"/>
      <c r="F643" s="35" t="str">
        <f aca="false">IF(B643="","",IFERROR(VLOOKUP(B643,MATRICEIMMAT,3,0),"inconnu"))</f>
        <v/>
      </c>
      <c r="G643" s="33" t="str">
        <f aca="false">IF(ISBLANK(H643),"",IF(MONTH(H643)=1,"Janvier",IF(MONTH(H643)=2,"Février",IF(MONTH(H643)=3,"Mars",IF(MONTH(H643)=4,"Avril",IF(MONTH(H643)=5,"Mai",IF(MONTH(H643)=6,"Juin",IF(MONTH(H643)=7,"Juillet",IF(MONTH(H643)=8,"Août",IF(MONTH(H643)=9,"Septembre",IF(MONTH(H643)=10,"Octobre",IF(MONTH(H643)=11,"Novembre",IF(MONTH(H643)=12,"Décembre")))))))))))))</f>
        <v/>
      </c>
      <c r="H643" s="36"/>
      <c r="I643" s="37"/>
      <c r="J643" s="37"/>
      <c r="K643" s="37"/>
      <c r="L643" s="38"/>
      <c r="M643" s="39"/>
      <c r="N643" s="40"/>
      <c r="O643" s="41"/>
      <c r="P643" s="43"/>
    </row>
    <row r="644" customFormat="false" ht="15" hidden="false" customHeight="true" outlineLevel="0" collapsed="false">
      <c r="A644" s="30" t="str">
        <f aca="false">IF(B644="","",A643+1)</f>
        <v/>
      </c>
      <c r="B644" s="31"/>
      <c r="C644" s="32" t="str">
        <f aca="false">IF(B644="","",CONCATENATE(B644,"-",D644))</f>
        <v/>
      </c>
      <c r="D644" s="33" t="str">
        <f aca="false">IF(B644="","",IFERROR(VLOOKUP(B644,MATRICEIMMAT,2,0),"inconnu"))</f>
        <v/>
      </c>
      <c r="E644" s="34"/>
      <c r="F644" s="35" t="str">
        <f aca="false">IF(B644="","",IFERROR(VLOOKUP(B644,MATRICEIMMAT,3,0),"inconnu"))</f>
        <v/>
      </c>
      <c r="G644" s="33" t="str">
        <f aca="false">IF(ISBLANK(H644),"",IF(MONTH(H644)=1,"Janvier",IF(MONTH(H644)=2,"Février",IF(MONTH(H644)=3,"Mars",IF(MONTH(H644)=4,"Avril",IF(MONTH(H644)=5,"Mai",IF(MONTH(H644)=6,"Juin",IF(MONTH(H644)=7,"Juillet",IF(MONTH(H644)=8,"Août",IF(MONTH(H644)=9,"Septembre",IF(MONTH(H644)=10,"Octobre",IF(MONTH(H644)=11,"Novembre",IF(MONTH(H644)=12,"Décembre")))))))))))))</f>
        <v/>
      </c>
      <c r="H644" s="36"/>
      <c r="I644" s="37"/>
      <c r="J644" s="37"/>
      <c r="K644" s="37"/>
      <c r="L644" s="38"/>
      <c r="M644" s="39"/>
      <c r="N644" s="40"/>
      <c r="O644" s="41"/>
      <c r="P644" s="43"/>
    </row>
    <row r="645" customFormat="false" ht="15" hidden="false" customHeight="true" outlineLevel="0" collapsed="false">
      <c r="A645" s="30" t="n">
        <v>15644</v>
      </c>
      <c r="B645" s="31"/>
      <c r="C645" s="32" t="str">
        <f aca="false">IF(B645="","",CONCATENATE(B645,"-",D645))</f>
        <v/>
      </c>
      <c r="D645" s="33" t="str">
        <f aca="false">IF(B645="","",IFERROR(VLOOKUP(B645,MATRICEIMMAT,2,0),"inconnu"))</f>
        <v/>
      </c>
      <c r="E645" s="34"/>
      <c r="F645" s="35" t="str">
        <f aca="false">IF(B645="","",IFERROR(VLOOKUP(B645,MATRICEIMMAT,3,0),"inconnu"))</f>
        <v/>
      </c>
      <c r="G645" s="33" t="str">
        <f aca="false">IF(ISBLANK(H645),"",IF(MONTH(H645)=1,"Janvier",IF(MONTH(H645)=2,"Février",IF(MONTH(H645)=3,"Mars",IF(MONTH(H645)=4,"Avril",IF(MONTH(H645)=5,"Mai",IF(MONTH(H645)=6,"Juin",IF(MONTH(H645)=7,"Juillet",IF(MONTH(H645)=8,"Août",IF(MONTH(H645)=9,"Septembre",IF(MONTH(H645)=10,"Octobre",IF(MONTH(H645)=11,"Novembre",IF(MONTH(H645)=12,"Décembre")))))))))))))</f>
        <v/>
      </c>
      <c r="H645" s="36"/>
      <c r="I645" s="37"/>
      <c r="J645" s="37"/>
      <c r="K645" s="37"/>
      <c r="L645" s="38"/>
      <c r="M645" s="39"/>
      <c r="N645" s="40"/>
      <c r="O645" s="41"/>
      <c r="P645" s="43"/>
    </row>
    <row r="646" customFormat="false" ht="15" hidden="false" customHeight="true" outlineLevel="0" collapsed="false">
      <c r="A646" s="30" t="n">
        <v>15645</v>
      </c>
      <c r="B646" s="31"/>
      <c r="C646" s="32" t="str">
        <f aca="false">IF(B646="","",CONCATENATE(B646,"-",D646))</f>
        <v/>
      </c>
      <c r="D646" s="33" t="str">
        <f aca="false">IF(B646="","",IFERROR(VLOOKUP(B646,MATRICEIMMAT,2,0),"inconnu"))</f>
        <v/>
      </c>
      <c r="E646" s="34"/>
      <c r="F646" s="35" t="str">
        <f aca="false">IF(B646="","",IFERROR(VLOOKUP(B646,MATRICEIMMAT,3,0),"inconnu"))</f>
        <v/>
      </c>
      <c r="G646" s="33" t="str">
        <f aca="false">IF(ISBLANK(H646),"",IF(MONTH(H646)=1,"Janvier",IF(MONTH(H646)=2,"Février",IF(MONTH(H646)=3,"Mars",IF(MONTH(H646)=4,"Avril",IF(MONTH(H646)=5,"Mai",IF(MONTH(H646)=6,"Juin",IF(MONTH(H646)=7,"Juillet",IF(MONTH(H646)=8,"Août",IF(MONTH(H646)=9,"Septembre",IF(MONTH(H646)=10,"Octobre",IF(MONTH(H646)=11,"Novembre",IF(MONTH(H646)=12,"Décembre")))))))))))))</f>
        <v/>
      </c>
      <c r="H646" s="36"/>
      <c r="I646" s="37"/>
      <c r="J646" s="37"/>
      <c r="K646" s="37"/>
      <c r="L646" s="38"/>
      <c r="M646" s="39"/>
      <c r="N646" s="40"/>
      <c r="O646" s="41"/>
      <c r="P646" s="43"/>
    </row>
    <row r="647" customFormat="false" ht="15" hidden="false" customHeight="true" outlineLevel="0" collapsed="false">
      <c r="A647" s="30" t="n">
        <v>15646</v>
      </c>
      <c r="B647" s="31"/>
      <c r="C647" s="32" t="str">
        <f aca="false">IF(B647="","",CONCATENATE(B647,"-",D647))</f>
        <v/>
      </c>
      <c r="D647" s="33" t="str">
        <f aca="false">IF(B647="","",IFERROR(VLOOKUP(B647,MATRICEIMMAT,2,0),"inconnu"))</f>
        <v/>
      </c>
      <c r="E647" s="34"/>
      <c r="F647" s="35" t="str">
        <f aca="false">IF(B647="","",IFERROR(VLOOKUP(B647,MATRICEIMMAT,3,0),"inconnu"))</f>
        <v/>
      </c>
      <c r="G647" s="33" t="str">
        <f aca="false">IF(ISBLANK(H647),"",IF(MONTH(H647)=1,"Janvier",IF(MONTH(H647)=2,"Février",IF(MONTH(H647)=3,"Mars",IF(MONTH(H647)=4,"Avril",IF(MONTH(H647)=5,"Mai",IF(MONTH(H647)=6,"Juin",IF(MONTH(H647)=7,"Juillet",IF(MONTH(H647)=8,"Août",IF(MONTH(H647)=9,"Septembre",IF(MONTH(H647)=10,"Octobre",IF(MONTH(H647)=11,"Novembre",IF(MONTH(H647)=12,"Décembre")))))))))))))</f>
        <v/>
      </c>
      <c r="H647" s="36"/>
      <c r="I647" s="37"/>
      <c r="J647" s="37"/>
      <c r="K647" s="37"/>
      <c r="L647" s="38"/>
      <c r="M647" s="39"/>
      <c r="N647" s="40"/>
      <c r="O647" s="41"/>
      <c r="P647" s="43"/>
    </row>
    <row r="648" customFormat="false" ht="15" hidden="false" customHeight="true" outlineLevel="0" collapsed="false">
      <c r="A648" s="30" t="str">
        <f aca="false">IF(B648="","",A647+1)</f>
        <v/>
      </c>
      <c r="B648" s="31"/>
      <c r="C648" s="32" t="str">
        <f aca="false">IF(B648="","",CONCATENATE(B648,"-",D648))</f>
        <v/>
      </c>
      <c r="D648" s="33" t="str">
        <f aca="false">IF(B648="","",IFERROR(VLOOKUP(B648,MATRICEIMMAT,2,0),"inconnu"))</f>
        <v/>
      </c>
      <c r="E648" s="34"/>
      <c r="F648" s="35" t="str">
        <f aca="false">IF(B648="","",IFERROR(VLOOKUP(B648,MATRICEIMMAT,3,0),"inconnu"))</f>
        <v/>
      </c>
      <c r="G648" s="33" t="str">
        <f aca="false">IF(ISBLANK(H648),"",IF(MONTH(H648)=1,"Janvier",IF(MONTH(H648)=2,"Février",IF(MONTH(H648)=3,"Mars",IF(MONTH(H648)=4,"Avril",IF(MONTH(H648)=5,"Mai",IF(MONTH(H648)=6,"Juin",IF(MONTH(H648)=7,"Juillet",IF(MONTH(H648)=8,"Août",IF(MONTH(H648)=9,"Septembre",IF(MONTH(H648)=10,"Octobre",IF(MONTH(H648)=11,"Novembre",IF(MONTH(H648)=12,"Décembre")))))))))))))</f>
        <v/>
      </c>
      <c r="H648" s="36"/>
      <c r="I648" s="37"/>
      <c r="J648" s="37"/>
      <c r="K648" s="37"/>
      <c r="L648" s="38"/>
      <c r="M648" s="39"/>
      <c r="N648" s="40"/>
      <c r="O648" s="41"/>
      <c r="P648" s="43"/>
    </row>
    <row r="649" customFormat="false" ht="15" hidden="false" customHeight="true" outlineLevel="0" collapsed="false">
      <c r="A649" s="30" t="n">
        <v>15648</v>
      </c>
      <c r="B649" s="31"/>
      <c r="C649" s="32" t="str">
        <f aca="false">IF(B649="","",CONCATENATE(B649,"-",D649))</f>
        <v/>
      </c>
      <c r="D649" s="33" t="str">
        <f aca="false">IF(B649="","",IFERROR(VLOOKUP(B649,MATRICEIMMAT,2,0),"inconnu"))</f>
        <v/>
      </c>
      <c r="E649" s="34"/>
      <c r="F649" s="35" t="str">
        <f aca="false">IF(B649="","",IFERROR(VLOOKUP(B649,MATRICEIMMAT,3,0),"inconnu"))</f>
        <v/>
      </c>
      <c r="G649" s="33" t="str">
        <f aca="false">IF(ISBLANK(H649),"",IF(MONTH(H649)=1,"Janvier",IF(MONTH(H649)=2,"Février",IF(MONTH(H649)=3,"Mars",IF(MONTH(H649)=4,"Avril",IF(MONTH(H649)=5,"Mai",IF(MONTH(H649)=6,"Juin",IF(MONTH(H649)=7,"Juillet",IF(MONTH(H649)=8,"Août",IF(MONTH(H649)=9,"Septembre",IF(MONTH(H649)=10,"Octobre",IF(MONTH(H649)=11,"Novembre",IF(MONTH(H649)=12,"Décembre")))))))))))))</f>
        <v/>
      </c>
      <c r="H649" s="36"/>
      <c r="I649" s="37"/>
      <c r="J649" s="37"/>
      <c r="K649" s="37"/>
      <c r="L649" s="38"/>
      <c r="M649" s="39"/>
      <c r="N649" s="40"/>
      <c r="O649" s="41"/>
      <c r="P649" s="43"/>
    </row>
    <row r="650" customFormat="false" ht="15" hidden="false" customHeight="true" outlineLevel="0" collapsed="false">
      <c r="A650" s="30" t="str">
        <f aca="false">IF(B650="","",A649+1)</f>
        <v/>
      </c>
      <c r="B650" s="31"/>
      <c r="C650" s="32" t="str">
        <f aca="false">IF(B650="","",CONCATENATE(B650,"-",D650))</f>
        <v/>
      </c>
      <c r="D650" s="33" t="str">
        <f aca="false">IF(B650="","",IFERROR(VLOOKUP(B650,MATRICEIMMAT,2,0),"inconnu"))</f>
        <v/>
      </c>
      <c r="E650" s="34"/>
      <c r="F650" s="35" t="str">
        <f aca="false">IF(B650="","",IFERROR(VLOOKUP(B650,MATRICEIMMAT,3,0),"inconnu"))</f>
        <v/>
      </c>
      <c r="G650" s="33" t="str">
        <f aca="false">IF(ISBLANK(H650),"",IF(MONTH(H650)=1,"Janvier",IF(MONTH(H650)=2,"Février",IF(MONTH(H650)=3,"Mars",IF(MONTH(H650)=4,"Avril",IF(MONTH(H650)=5,"Mai",IF(MONTH(H650)=6,"Juin",IF(MONTH(H650)=7,"Juillet",IF(MONTH(H650)=8,"Août",IF(MONTH(H650)=9,"Septembre",IF(MONTH(H650)=10,"Octobre",IF(MONTH(H650)=11,"Novembre",IF(MONTH(H650)=12,"Décembre")))))))))))))</f>
        <v/>
      </c>
      <c r="H650" s="36"/>
      <c r="I650" s="37"/>
      <c r="J650" s="37"/>
      <c r="K650" s="37"/>
      <c r="L650" s="38"/>
      <c r="M650" s="39"/>
      <c r="N650" s="40"/>
      <c r="O650" s="41"/>
      <c r="P650" s="43"/>
    </row>
    <row r="651" customFormat="false" ht="15" hidden="false" customHeight="true" outlineLevel="0" collapsed="false">
      <c r="A651" s="30" t="str">
        <f aca="false">IF(B651="","",A650+1)</f>
        <v/>
      </c>
      <c r="B651" s="31"/>
      <c r="C651" s="32" t="str">
        <f aca="false">IF(B651="","",CONCATENATE(B651,"-",D651))</f>
        <v/>
      </c>
      <c r="D651" s="33" t="str">
        <f aca="false">IF(B651="","",IFERROR(VLOOKUP(B651,MATRICEIMMAT,2,0),"inconnu"))</f>
        <v/>
      </c>
      <c r="E651" s="34"/>
      <c r="F651" s="35" t="str">
        <f aca="false">IF(B651="","",IFERROR(VLOOKUP(B651,MATRICEIMMAT,3,0),"inconnu"))</f>
        <v/>
      </c>
      <c r="G651" s="33" t="str">
        <f aca="false">IF(ISBLANK(H651),"",IF(MONTH(H651)=1,"Janvier",IF(MONTH(H651)=2,"Février",IF(MONTH(H651)=3,"Mars",IF(MONTH(H651)=4,"Avril",IF(MONTH(H651)=5,"Mai",IF(MONTH(H651)=6,"Juin",IF(MONTH(H651)=7,"Juillet",IF(MONTH(H651)=8,"Août",IF(MONTH(H651)=9,"Septembre",IF(MONTH(H651)=10,"Octobre",IF(MONTH(H651)=11,"Novembre",IF(MONTH(H651)=12,"Décembre")))))))))))))</f>
        <v/>
      </c>
      <c r="H651" s="36"/>
      <c r="I651" s="37"/>
      <c r="J651" s="37"/>
      <c r="K651" s="37"/>
      <c r="L651" s="38"/>
      <c r="M651" s="39"/>
      <c r="N651" s="40"/>
      <c r="O651" s="41"/>
      <c r="P651" s="43"/>
    </row>
    <row r="652" customFormat="false" ht="27" hidden="false" customHeight="true" outlineLevel="0" collapsed="false">
      <c r="A652" s="30" t="str">
        <f aca="false">IF(B652="","",A651+1)</f>
        <v/>
      </c>
      <c r="B652" s="31"/>
      <c r="C652" s="32" t="str">
        <f aca="false">IF(B652="","",CONCATENATE(B652,"-",D652))</f>
        <v/>
      </c>
      <c r="D652" s="33" t="str">
        <f aca="false">IF(B652="","",IFERROR(VLOOKUP(B652,MATRICEIMMAT,2,0),"inconnu"))</f>
        <v/>
      </c>
      <c r="E652" s="34"/>
      <c r="F652" s="35" t="str">
        <f aca="false">IF(B652="","",IFERROR(VLOOKUP(B652,MATRICEIMMAT,3,0),"inconnu"))</f>
        <v/>
      </c>
      <c r="G652" s="33" t="str">
        <f aca="false">IF(ISBLANK(H652),"",IF(MONTH(H652)=1,"Janvier",IF(MONTH(H652)=2,"Février",IF(MONTH(H652)=3,"Mars",IF(MONTH(H652)=4,"Avril",IF(MONTH(H652)=5,"Mai",IF(MONTH(H652)=6,"Juin",IF(MONTH(H652)=7,"Juillet",IF(MONTH(H652)=8,"Août",IF(MONTH(H652)=9,"Septembre",IF(MONTH(H652)=10,"Octobre",IF(MONTH(H652)=11,"Novembre",IF(MONTH(H652)=12,"Décembre")))))))))))))</f>
        <v/>
      </c>
      <c r="H652" s="36"/>
      <c r="I652" s="37"/>
      <c r="J652" s="37"/>
      <c r="K652" s="37"/>
      <c r="L652" s="38"/>
      <c r="M652" s="39"/>
      <c r="N652" s="40"/>
      <c r="O652" s="41"/>
      <c r="P652" s="43"/>
    </row>
    <row r="653" customFormat="false" ht="15" hidden="false" customHeight="true" outlineLevel="0" collapsed="false">
      <c r="A653" s="30" t="str">
        <f aca="false">IF(B653="","",A652+1)</f>
        <v/>
      </c>
      <c r="B653" s="31"/>
      <c r="C653" s="32" t="str">
        <f aca="false">IF(B653="","",CONCATENATE(B653,"-",D653))</f>
        <v/>
      </c>
      <c r="D653" s="33" t="str">
        <f aca="false">IF(B653="","",IFERROR(VLOOKUP(B653,MATRICEIMMAT,2,0),"inconnu"))</f>
        <v/>
      </c>
      <c r="E653" s="34"/>
      <c r="F653" s="35" t="str">
        <f aca="false">IF(B653="","",IFERROR(VLOOKUP(B653,MATRICEIMMAT,3,0),"inconnu"))</f>
        <v/>
      </c>
      <c r="G653" s="33" t="str">
        <f aca="false">IF(ISBLANK(H653),"",IF(MONTH(H653)=1,"Janvier",IF(MONTH(H653)=2,"Février",IF(MONTH(H653)=3,"Mars",IF(MONTH(H653)=4,"Avril",IF(MONTH(H653)=5,"Mai",IF(MONTH(H653)=6,"Juin",IF(MONTH(H653)=7,"Juillet",IF(MONTH(H653)=8,"Août",IF(MONTH(H653)=9,"Septembre",IF(MONTH(H653)=10,"Octobre",IF(MONTH(H653)=11,"Novembre",IF(MONTH(H653)=12,"Décembre")))))))))))))</f>
        <v/>
      </c>
      <c r="H653" s="36"/>
      <c r="I653" s="37"/>
      <c r="J653" s="37"/>
      <c r="K653" s="37"/>
      <c r="L653" s="38"/>
      <c r="M653" s="39"/>
      <c r="N653" s="40"/>
      <c r="O653" s="41"/>
      <c r="P653" s="43"/>
    </row>
    <row r="654" customFormat="false" ht="15" hidden="false" customHeight="true" outlineLevel="0" collapsed="false">
      <c r="A654" s="30" t="n">
        <v>15653</v>
      </c>
      <c r="B654" s="31"/>
      <c r="C654" s="32" t="str">
        <f aca="false">IF(B654="","",CONCATENATE(B654,"-",D654))</f>
        <v/>
      </c>
      <c r="D654" s="33" t="str">
        <f aca="false">IF(B654="","",IFERROR(VLOOKUP(B654,MATRICEIMMAT,2,0),"inconnu"))</f>
        <v/>
      </c>
      <c r="E654" s="34"/>
      <c r="F654" s="35" t="str">
        <f aca="false">IF(B654="","",IFERROR(VLOOKUP(B654,MATRICEIMMAT,3,0),"inconnu"))</f>
        <v/>
      </c>
      <c r="G654" s="33" t="str">
        <f aca="false">IF(ISBLANK(H654),"",IF(MONTH(H654)=1,"Janvier",IF(MONTH(H654)=2,"Février",IF(MONTH(H654)=3,"Mars",IF(MONTH(H654)=4,"Avril",IF(MONTH(H654)=5,"Mai",IF(MONTH(H654)=6,"Juin",IF(MONTH(H654)=7,"Juillet",IF(MONTH(H654)=8,"Août",IF(MONTH(H654)=9,"Septembre",IF(MONTH(H654)=10,"Octobre",IF(MONTH(H654)=11,"Novembre",IF(MONTH(H654)=12,"Décembre")))))))))))))</f>
        <v/>
      </c>
      <c r="H654" s="36"/>
      <c r="I654" s="37"/>
      <c r="J654" s="37"/>
      <c r="K654" s="37"/>
      <c r="L654" s="38"/>
      <c r="M654" s="39"/>
      <c r="N654" s="40"/>
      <c r="O654" s="41"/>
      <c r="P654" s="43"/>
    </row>
    <row r="655" customFormat="false" ht="15" hidden="false" customHeight="true" outlineLevel="0" collapsed="false">
      <c r="A655" s="30" t="str">
        <f aca="false">IF(B655="","",A654+1)</f>
        <v/>
      </c>
      <c r="B655" s="31"/>
      <c r="C655" s="32" t="str">
        <f aca="false">IF(B655="","",CONCATENATE(B655,"-",D655))</f>
        <v/>
      </c>
      <c r="D655" s="33" t="str">
        <f aca="false">IF(B655="","",IFERROR(VLOOKUP(B655,MATRICEIMMAT,2,0),"inconnu"))</f>
        <v/>
      </c>
      <c r="E655" s="34"/>
      <c r="F655" s="35" t="str">
        <f aca="false">IF(B655="","",IFERROR(VLOOKUP(B655,MATRICEIMMAT,3,0),"inconnu"))</f>
        <v/>
      </c>
      <c r="G655" s="33" t="str">
        <f aca="false">IF(ISBLANK(H655),"",IF(MONTH(H655)=1,"Janvier",IF(MONTH(H655)=2,"Février",IF(MONTH(H655)=3,"Mars",IF(MONTH(H655)=4,"Avril",IF(MONTH(H655)=5,"Mai",IF(MONTH(H655)=6,"Juin",IF(MONTH(H655)=7,"Juillet",IF(MONTH(H655)=8,"Août",IF(MONTH(H655)=9,"Septembre",IF(MONTH(H655)=10,"Octobre",IF(MONTH(H655)=11,"Novembre",IF(MONTH(H655)=12,"Décembre")))))))))))))</f>
        <v/>
      </c>
      <c r="H655" s="36"/>
      <c r="I655" s="37"/>
      <c r="J655" s="37"/>
      <c r="K655" s="37"/>
      <c r="L655" s="38"/>
      <c r="M655" s="39"/>
      <c r="N655" s="40"/>
      <c r="O655" s="41"/>
      <c r="P655" s="43"/>
    </row>
    <row r="656" customFormat="false" ht="15" hidden="false" customHeight="true" outlineLevel="0" collapsed="false">
      <c r="A656" s="30" t="str">
        <f aca="false">IF(B656="","",A655+1)</f>
        <v/>
      </c>
      <c r="B656" s="31"/>
      <c r="C656" s="32" t="str">
        <f aca="false">IF(B656="","",CONCATENATE(B656,"-",D656))</f>
        <v/>
      </c>
      <c r="D656" s="33" t="str">
        <f aca="false">IF(B656="","",IFERROR(VLOOKUP(B656,MATRICEIMMAT,2,0),"inconnu"))</f>
        <v/>
      </c>
      <c r="E656" s="34"/>
      <c r="F656" s="35" t="str">
        <f aca="false">IF(B656="","",IFERROR(VLOOKUP(B656,MATRICEIMMAT,3,0),"inconnu"))</f>
        <v/>
      </c>
      <c r="G656" s="33" t="str">
        <f aca="false">IF(ISBLANK(H656),"",IF(MONTH(H656)=1,"Janvier",IF(MONTH(H656)=2,"Février",IF(MONTH(H656)=3,"Mars",IF(MONTH(H656)=4,"Avril",IF(MONTH(H656)=5,"Mai",IF(MONTH(H656)=6,"Juin",IF(MONTH(H656)=7,"Juillet",IF(MONTH(H656)=8,"Août",IF(MONTH(H656)=9,"Septembre",IF(MONTH(H656)=10,"Octobre",IF(MONTH(H656)=11,"Novembre",IF(MONTH(H656)=12,"Décembre")))))))))))))</f>
        <v/>
      </c>
      <c r="H656" s="36"/>
      <c r="I656" s="37"/>
      <c r="J656" s="37"/>
      <c r="K656" s="37"/>
      <c r="L656" s="38"/>
      <c r="M656" s="39"/>
      <c r="N656" s="40"/>
      <c r="O656" s="41"/>
      <c r="P656" s="43"/>
    </row>
    <row r="657" customFormat="false" ht="15" hidden="false" customHeight="true" outlineLevel="0" collapsed="false">
      <c r="A657" s="30" t="str">
        <f aca="false">IF(B657="","",A656+1)</f>
        <v/>
      </c>
      <c r="B657" s="31"/>
      <c r="C657" s="32" t="str">
        <f aca="false">IF(B657="","",CONCATENATE(B657,"-",D657))</f>
        <v/>
      </c>
      <c r="D657" s="33" t="str">
        <f aca="false">IF(B657="","",IFERROR(VLOOKUP(B657,MATRICEIMMAT,2,0),"inconnu"))</f>
        <v/>
      </c>
      <c r="E657" s="34"/>
      <c r="F657" s="35" t="str">
        <f aca="false">IF(B657="","",IFERROR(VLOOKUP(B657,MATRICEIMMAT,3,0),"inconnu"))</f>
        <v/>
      </c>
      <c r="G657" s="33" t="str">
        <f aca="false">IF(ISBLANK(H657),"",IF(MONTH(H657)=1,"Janvier",IF(MONTH(H657)=2,"Février",IF(MONTH(H657)=3,"Mars",IF(MONTH(H657)=4,"Avril",IF(MONTH(H657)=5,"Mai",IF(MONTH(H657)=6,"Juin",IF(MONTH(H657)=7,"Juillet",IF(MONTH(H657)=8,"Août",IF(MONTH(H657)=9,"Septembre",IF(MONTH(H657)=10,"Octobre",IF(MONTH(H657)=11,"Novembre",IF(MONTH(H657)=12,"Décembre")))))))))))))</f>
        <v/>
      </c>
      <c r="H657" s="36"/>
      <c r="I657" s="37"/>
      <c r="J657" s="37"/>
      <c r="K657" s="37"/>
      <c r="L657" s="38"/>
      <c r="M657" s="39"/>
      <c r="N657" s="40"/>
      <c r="O657" s="41"/>
      <c r="P657" s="43"/>
    </row>
    <row r="658" customFormat="false" ht="15" hidden="false" customHeight="true" outlineLevel="0" collapsed="false">
      <c r="A658" s="30" t="str">
        <f aca="false">IF(B658="","",A657+1)</f>
        <v/>
      </c>
      <c r="B658" s="31"/>
      <c r="C658" s="32" t="str">
        <f aca="false">IF(B658="","",CONCATENATE(B658,"-",D658))</f>
        <v/>
      </c>
      <c r="D658" s="33" t="str">
        <f aca="false">IF(B658="","",IFERROR(VLOOKUP(B658,MATRICEIMMAT,2,0),"inconnu"))</f>
        <v/>
      </c>
      <c r="E658" s="34"/>
      <c r="F658" s="35" t="str">
        <f aca="false">IF(B658="","",IFERROR(VLOOKUP(B658,MATRICEIMMAT,3,0),"inconnu"))</f>
        <v/>
      </c>
      <c r="G658" s="33" t="str">
        <f aca="false">IF(ISBLANK(H658),"",IF(MONTH(H658)=1,"Janvier",IF(MONTH(H658)=2,"Février",IF(MONTH(H658)=3,"Mars",IF(MONTH(H658)=4,"Avril",IF(MONTH(H658)=5,"Mai",IF(MONTH(H658)=6,"Juin",IF(MONTH(H658)=7,"Juillet",IF(MONTH(H658)=8,"Août",IF(MONTH(H658)=9,"Septembre",IF(MONTH(H658)=10,"Octobre",IF(MONTH(H658)=11,"Novembre",IF(MONTH(H658)=12,"Décembre")))))))))))))</f>
        <v/>
      </c>
      <c r="H658" s="36"/>
      <c r="I658" s="37"/>
      <c r="J658" s="37"/>
      <c r="K658" s="37"/>
      <c r="L658" s="38"/>
      <c r="M658" s="39"/>
      <c r="N658" s="40"/>
      <c r="O658" s="41"/>
      <c r="P658" s="43"/>
    </row>
    <row r="659" customFormat="false" ht="15" hidden="false" customHeight="true" outlineLevel="0" collapsed="false">
      <c r="A659" s="30" t="n">
        <v>15658</v>
      </c>
      <c r="B659" s="31"/>
      <c r="C659" s="32" t="str">
        <f aca="false">IF(B659="","",CONCATENATE(B659,"-",D659))</f>
        <v/>
      </c>
      <c r="D659" s="33" t="str">
        <f aca="false">IF(B659="","",IFERROR(VLOOKUP(B659,MATRICEIMMAT,2,0),"inconnu"))</f>
        <v/>
      </c>
      <c r="E659" s="34"/>
      <c r="F659" s="35" t="str">
        <f aca="false">IF(B659="","",IFERROR(VLOOKUP(B659,MATRICEIMMAT,3,0),"inconnu"))</f>
        <v/>
      </c>
      <c r="G659" s="33" t="str">
        <f aca="false">IF(ISBLANK(H659),"",IF(MONTH(H659)=1,"Janvier",IF(MONTH(H659)=2,"Février",IF(MONTH(H659)=3,"Mars",IF(MONTH(H659)=4,"Avril",IF(MONTH(H659)=5,"Mai",IF(MONTH(H659)=6,"Juin",IF(MONTH(H659)=7,"Juillet",IF(MONTH(H659)=8,"Août",IF(MONTH(H659)=9,"Septembre",IF(MONTH(H659)=10,"Octobre",IF(MONTH(H659)=11,"Novembre",IF(MONTH(H659)=12,"Décembre")))))))))))))</f>
        <v/>
      </c>
      <c r="H659" s="36"/>
      <c r="I659" s="37"/>
      <c r="J659" s="37"/>
      <c r="K659" s="37"/>
      <c r="L659" s="38"/>
      <c r="M659" s="39"/>
      <c r="N659" s="40"/>
      <c r="O659" s="41"/>
      <c r="P659" s="43"/>
    </row>
    <row r="660" customFormat="false" ht="15" hidden="false" customHeight="true" outlineLevel="0" collapsed="false">
      <c r="A660" s="30" t="str">
        <f aca="false">IF(B660="","",A659+1)</f>
        <v/>
      </c>
      <c r="B660" s="31"/>
      <c r="C660" s="32" t="str">
        <f aca="false">IF(B660="","",CONCATENATE(B660,"-",D660))</f>
        <v/>
      </c>
      <c r="D660" s="33" t="str">
        <f aca="false">IF(B660="","",IFERROR(VLOOKUP(B660,MATRICEIMMAT,2,0),"inconnu"))</f>
        <v/>
      </c>
      <c r="E660" s="34"/>
      <c r="F660" s="35" t="str">
        <f aca="false">IF(B660="","",IFERROR(VLOOKUP(B660,MATRICEIMMAT,3,0),"inconnu"))</f>
        <v/>
      </c>
      <c r="G660" s="33" t="str">
        <f aca="false">IF(ISBLANK(H660),"",IF(MONTH(H660)=1,"Janvier",IF(MONTH(H660)=2,"Février",IF(MONTH(H660)=3,"Mars",IF(MONTH(H660)=4,"Avril",IF(MONTH(H660)=5,"Mai",IF(MONTH(H660)=6,"Juin",IF(MONTH(H660)=7,"Juillet",IF(MONTH(H660)=8,"Août",IF(MONTH(H660)=9,"Septembre",IF(MONTH(H660)=10,"Octobre",IF(MONTH(H660)=11,"Novembre",IF(MONTH(H660)=12,"Décembre")))))))))))))</f>
        <v/>
      </c>
      <c r="H660" s="36"/>
      <c r="I660" s="37"/>
      <c r="J660" s="37"/>
      <c r="K660" s="37"/>
      <c r="L660" s="38"/>
      <c r="M660" s="39"/>
      <c r="N660" s="40"/>
      <c r="O660" s="41"/>
      <c r="P660" s="43"/>
    </row>
    <row r="661" customFormat="false" ht="15" hidden="false" customHeight="true" outlineLevel="0" collapsed="false">
      <c r="A661" s="30" t="str">
        <f aca="false">IF(B661="","",A660+1)</f>
        <v/>
      </c>
      <c r="B661" s="31"/>
      <c r="C661" s="32" t="str">
        <f aca="false">IF(B661="","",CONCATENATE(B661,"-",D661))</f>
        <v/>
      </c>
      <c r="D661" s="33" t="str">
        <f aca="false">IF(B661="","",IFERROR(VLOOKUP(B661,MATRICEIMMAT,2,0),"inconnu"))</f>
        <v/>
      </c>
      <c r="E661" s="34"/>
      <c r="F661" s="35" t="str">
        <f aca="false">IF(B661="","",IFERROR(VLOOKUP(B661,MATRICEIMMAT,3,0),"inconnu"))</f>
        <v/>
      </c>
      <c r="G661" s="33" t="str">
        <f aca="false">IF(ISBLANK(H661),"",IF(MONTH(H661)=1,"Janvier",IF(MONTH(H661)=2,"Février",IF(MONTH(H661)=3,"Mars",IF(MONTH(H661)=4,"Avril",IF(MONTH(H661)=5,"Mai",IF(MONTH(H661)=6,"Juin",IF(MONTH(H661)=7,"Juillet",IF(MONTH(H661)=8,"Août",IF(MONTH(H661)=9,"Septembre",IF(MONTH(H661)=10,"Octobre",IF(MONTH(H661)=11,"Novembre",IF(MONTH(H661)=12,"Décembre")))))))))))))</f>
        <v/>
      </c>
      <c r="H661" s="36"/>
      <c r="I661" s="37"/>
      <c r="J661" s="37"/>
      <c r="K661" s="37"/>
      <c r="L661" s="38"/>
      <c r="M661" s="39"/>
      <c r="N661" s="40"/>
      <c r="O661" s="41"/>
      <c r="P661" s="43"/>
    </row>
    <row r="662" customFormat="false" ht="15" hidden="false" customHeight="true" outlineLevel="0" collapsed="false">
      <c r="A662" s="30" t="str">
        <f aca="false">IF(B662="","",A661+1)</f>
        <v/>
      </c>
      <c r="B662" s="31"/>
      <c r="C662" s="32" t="str">
        <f aca="false">IF(B662="","",CONCATENATE(B662,"-",D662))</f>
        <v/>
      </c>
      <c r="D662" s="33" t="str">
        <f aca="false">IF(B662="","",IFERROR(VLOOKUP(B662,MATRICEIMMAT,2,0),"inconnu"))</f>
        <v/>
      </c>
      <c r="E662" s="34"/>
      <c r="F662" s="35" t="str">
        <f aca="false">IF(B662="","",IFERROR(VLOOKUP(B662,MATRICEIMMAT,3,0),"inconnu"))</f>
        <v/>
      </c>
      <c r="G662" s="33" t="str">
        <f aca="false">IF(ISBLANK(H662),"",IF(MONTH(H662)=1,"Janvier",IF(MONTH(H662)=2,"Février",IF(MONTH(H662)=3,"Mars",IF(MONTH(H662)=4,"Avril",IF(MONTH(H662)=5,"Mai",IF(MONTH(H662)=6,"Juin",IF(MONTH(H662)=7,"Juillet",IF(MONTH(H662)=8,"Août",IF(MONTH(H662)=9,"Septembre",IF(MONTH(H662)=10,"Octobre",IF(MONTH(H662)=11,"Novembre",IF(MONTH(H662)=12,"Décembre")))))))))))))</f>
        <v/>
      </c>
      <c r="H662" s="36"/>
      <c r="I662" s="37"/>
      <c r="J662" s="37"/>
      <c r="K662" s="37"/>
      <c r="L662" s="38"/>
      <c r="M662" s="39"/>
      <c r="N662" s="40"/>
      <c r="O662" s="41"/>
      <c r="P662" s="43"/>
    </row>
    <row r="663" customFormat="false" ht="15" hidden="false" customHeight="true" outlineLevel="0" collapsed="false">
      <c r="A663" s="30" t="str">
        <f aca="false">IF(B663="","",A662+1)</f>
        <v/>
      </c>
      <c r="B663" s="31"/>
      <c r="C663" s="32" t="str">
        <f aca="false">IF(B663="","",CONCATENATE(B663,"-",D663))</f>
        <v/>
      </c>
      <c r="D663" s="33" t="str">
        <f aca="false">IF(B663="","",IFERROR(VLOOKUP(B663,MATRICEIMMAT,2,0),"inconnu"))</f>
        <v/>
      </c>
      <c r="E663" s="34"/>
      <c r="F663" s="35" t="str">
        <f aca="false">IF(B663="","",IFERROR(VLOOKUP(B663,MATRICEIMMAT,3,0),"inconnu"))</f>
        <v/>
      </c>
      <c r="G663" s="33" t="str">
        <f aca="false">IF(ISBLANK(H663),"",IF(MONTH(H663)=1,"Janvier",IF(MONTH(H663)=2,"Février",IF(MONTH(H663)=3,"Mars",IF(MONTH(H663)=4,"Avril",IF(MONTH(H663)=5,"Mai",IF(MONTH(H663)=6,"Juin",IF(MONTH(H663)=7,"Juillet",IF(MONTH(H663)=8,"Août",IF(MONTH(H663)=9,"Septembre",IF(MONTH(H663)=10,"Octobre",IF(MONTH(H663)=11,"Novembre",IF(MONTH(H663)=12,"Décembre")))))))))))))</f>
        <v/>
      </c>
      <c r="H663" s="36"/>
      <c r="I663" s="37"/>
      <c r="J663" s="37"/>
      <c r="K663" s="37"/>
      <c r="L663" s="38"/>
      <c r="M663" s="39"/>
      <c r="N663" s="40"/>
      <c r="O663" s="41"/>
      <c r="P663" s="43"/>
    </row>
    <row r="664" customFormat="false" ht="15" hidden="false" customHeight="true" outlineLevel="0" collapsed="false">
      <c r="A664" s="30" t="str">
        <f aca="false">IF(B664="","",A663+1)</f>
        <v/>
      </c>
      <c r="B664" s="31"/>
      <c r="C664" s="32" t="str">
        <f aca="false">IF(B664="","",CONCATENATE(B664,"-",D664))</f>
        <v/>
      </c>
      <c r="D664" s="33" t="str">
        <f aca="false">IF(B664="","",IFERROR(VLOOKUP(B664,MATRICEIMMAT,2,0),"inconnu"))</f>
        <v/>
      </c>
      <c r="E664" s="34"/>
      <c r="F664" s="35" t="str">
        <f aca="false">IF(B664="","",IFERROR(VLOOKUP(B664,MATRICEIMMAT,3,0),"inconnu"))</f>
        <v/>
      </c>
      <c r="G664" s="33" t="str">
        <f aca="false">IF(ISBLANK(H664),"",IF(MONTH(H664)=1,"Janvier",IF(MONTH(H664)=2,"Février",IF(MONTH(H664)=3,"Mars",IF(MONTH(H664)=4,"Avril",IF(MONTH(H664)=5,"Mai",IF(MONTH(H664)=6,"Juin",IF(MONTH(H664)=7,"Juillet",IF(MONTH(H664)=8,"Août",IF(MONTH(H664)=9,"Septembre",IF(MONTH(H664)=10,"Octobre",IF(MONTH(H664)=11,"Novembre",IF(MONTH(H664)=12,"Décembre")))))))))))))</f>
        <v/>
      </c>
      <c r="H664" s="36"/>
      <c r="I664" s="37"/>
      <c r="J664" s="37"/>
      <c r="K664" s="37"/>
      <c r="L664" s="38"/>
      <c r="M664" s="39"/>
      <c r="N664" s="40"/>
      <c r="O664" s="41"/>
      <c r="P664" s="43"/>
    </row>
    <row r="665" customFormat="false" ht="15" hidden="false" customHeight="true" outlineLevel="0" collapsed="false">
      <c r="A665" s="30" t="str">
        <f aca="false">IF(B665="","",A664+1)</f>
        <v/>
      </c>
      <c r="B665" s="31"/>
      <c r="C665" s="32" t="str">
        <f aca="false">IF(B665="","",CONCATENATE(B665,"-",D665))</f>
        <v/>
      </c>
      <c r="D665" s="33" t="str">
        <f aca="false">IF(B665="","",IFERROR(VLOOKUP(B665,MATRICEIMMAT,2,0),"inconnu"))</f>
        <v/>
      </c>
      <c r="E665" s="34"/>
      <c r="F665" s="35" t="str">
        <f aca="false">IF(B665="","",IFERROR(VLOOKUP(B665,MATRICEIMMAT,3,0),"inconnu"))</f>
        <v/>
      </c>
      <c r="G665" s="33" t="str">
        <f aca="false">IF(ISBLANK(H665),"",IF(MONTH(H665)=1,"Janvier",IF(MONTH(H665)=2,"Février",IF(MONTH(H665)=3,"Mars",IF(MONTH(H665)=4,"Avril",IF(MONTH(H665)=5,"Mai",IF(MONTH(H665)=6,"Juin",IF(MONTH(H665)=7,"Juillet",IF(MONTH(H665)=8,"Août",IF(MONTH(H665)=9,"Septembre",IF(MONTH(H665)=10,"Octobre",IF(MONTH(H665)=11,"Novembre",IF(MONTH(H665)=12,"Décembre")))))))))))))</f>
        <v/>
      </c>
      <c r="H665" s="36"/>
      <c r="I665" s="37"/>
      <c r="J665" s="37"/>
      <c r="K665" s="37"/>
      <c r="L665" s="38"/>
      <c r="M665" s="39"/>
      <c r="N665" s="40"/>
      <c r="O665" s="41"/>
      <c r="P665" s="43"/>
    </row>
    <row r="666" customFormat="false" ht="15" hidden="false" customHeight="true" outlineLevel="0" collapsed="false">
      <c r="A666" s="30" t="n">
        <v>15665</v>
      </c>
      <c r="B666" s="31"/>
      <c r="C666" s="32" t="str">
        <f aca="false">IF(B666="","",CONCATENATE(B666,"-",D666))</f>
        <v/>
      </c>
      <c r="D666" s="33" t="str">
        <f aca="false">IF(B666="","",IFERROR(VLOOKUP(B666,MATRICEIMMAT,2,0),"inconnu"))</f>
        <v/>
      </c>
      <c r="E666" s="34"/>
      <c r="F666" s="35" t="str">
        <f aca="false">IF(B666="","",IFERROR(VLOOKUP(B666,MATRICEIMMAT,3,0),"inconnu"))</f>
        <v/>
      </c>
      <c r="G666" s="33" t="str">
        <f aca="false">IF(ISBLANK(H666),"",IF(MONTH(H666)=1,"Janvier",IF(MONTH(H666)=2,"Février",IF(MONTH(H666)=3,"Mars",IF(MONTH(H666)=4,"Avril",IF(MONTH(H666)=5,"Mai",IF(MONTH(H666)=6,"Juin",IF(MONTH(H666)=7,"Juillet",IF(MONTH(H666)=8,"Août",IF(MONTH(H666)=9,"Septembre",IF(MONTH(H666)=10,"Octobre",IF(MONTH(H666)=11,"Novembre",IF(MONTH(H666)=12,"Décembre")))))))))))))</f>
        <v/>
      </c>
      <c r="H666" s="36"/>
      <c r="I666" s="37"/>
      <c r="J666" s="37"/>
      <c r="K666" s="37"/>
      <c r="L666" s="38"/>
      <c r="M666" s="39"/>
      <c r="N666" s="40"/>
      <c r="O666" s="41"/>
      <c r="P666" s="43"/>
    </row>
    <row r="667" customFormat="false" ht="15" hidden="false" customHeight="true" outlineLevel="0" collapsed="false">
      <c r="A667" s="30" t="n">
        <v>15666</v>
      </c>
      <c r="B667" s="31"/>
      <c r="C667" s="32" t="str">
        <f aca="false">IF(B667="","",CONCATENATE(B667,"-",D667))</f>
        <v/>
      </c>
      <c r="D667" s="33" t="str">
        <f aca="false">IF(B667="","",IFERROR(VLOOKUP(B667,MATRICEIMMAT,2,0),"inconnu"))</f>
        <v/>
      </c>
      <c r="E667" s="34"/>
      <c r="F667" s="35" t="str">
        <f aca="false">IF(B667="","",IFERROR(VLOOKUP(B667,MATRICEIMMAT,3,0),"inconnu"))</f>
        <v/>
      </c>
      <c r="G667" s="33" t="str">
        <f aca="false">IF(ISBLANK(H667),"",IF(MONTH(H667)=1,"Janvier",IF(MONTH(H667)=2,"Février",IF(MONTH(H667)=3,"Mars",IF(MONTH(H667)=4,"Avril",IF(MONTH(H667)=5,"Mai",IF(MONTH(H667)=6,"Juin",IF(MONTH(H667)=7,"Juillet",IF(MONTH(H667)=8,"Août",IF(MONTH(H667)=9,"Septembre",IF(MONTH(H667)=10,"Octobre",IF(MONTH(H667)=11,"Novembre",IF(MONTH(H667)=12,"Décembre")))))))))))))</f>
        <v/>
      </c>
      <c r="H667" s="36"/>
      <c r="I667" s="37"/>
      <c r="J667" s="37"/>
      <c r="K667" s="37"/>
      <c r="L667" s="38"/>
      <c r="M667" s="39"/>
      <c r="N667" s="40"/>
      <c r="O667" s="41"/>
      <c r="P667" s="43"/>
    </row>
    <row r="668" customFormat="false" ht="15" hidden="false" customHeight="true" outlineLevel="0" collapsed="false">
      <c r="A668" s="30" t="str">
        <f aca="false">IF(B668="","",A667+1)</f>
        <v/>
      </c>
      <c r="B668" s="31"/>
      <c r="C668" s="32" t="str">
        <f aca="false">IF(B668="","",CONCATENATE(B668,"-",D668))</f>
        <v/>
      </c>
      <c r="D668" s="33" t="str">
        <f aca="false">IF(B668="","",IFERROR(VLOOKUP(B668,MATRICEIMMAT,2,0),"inconnu"))</f>
        <v/>
      </c>
      <c r="E668" s="34"/>
      <c r="F668" s="35" t="str">
        <f aca="false">IF(B668="","",IFERROR(VLOOKUP(B668,MATRICEIMMAT,3,0),"inconnu"))</f>
        <v/>
      </c>
      <c r="G668" s="33" t="str">
        <f aca="false">IF(ISBLANK(H668),"",IF(MONTH(H668)=1,"Janvier",IF(MONTH(H668)=2,"Février",IF(MONTH(H668)=3,"Mars",IF(MONTH(H668)=4,"Avril",IF(MONTH(H668)=5,"Mai",IF(MONTH(H668)=6,"Juin",IF(MONTH(H668)=7,"Juillet",IF(MONTH(H668)=8,"Août",IF(MONTH(H668)=9,"Septembre",IF(MONTH(H668)=10,"Octobre",IF(MONTH(H668)=11,"Novembre",IF(MONTH(H668)=12,"Décembre")))))))))))))</f>
        <v/>
      </c>
      <c r="H668" s="36"/>
      <c r="I668" s="37"/>
      <c r="J668" s="37"/>
      <c r="K668" s="37"/>
      <c r="L668" s="38"/>
      <c r="M668" s="39"/>
      <c r="N668" s="40"/>
      <c r="O668" s="41"/>
      <c r="P668" s="43"/>
    </row>
    <row r="669" customFormat="false" ht="27" hidden="false" customHeight="true" outlineLevel="0" collapsed="false">
      <c r="A669" s="30" t="str">
        <f aca="false">IF(B669="","",A668+1)</f>
        <v/>
      </c>
      <c r="B669" s="31"/>
      <c r="C669" s="32" t="str">
        <f aca="false">IF(B669="","",CONCATENATE(B669,"-",D669))</f>
        <v/>
      </c>
      <c r="D669" s="33" t="str">
        <f aca="false">IF(B669="","",IFERROR(VLOOKUP(B669,MATRICEIMMAT,2,0),"inconnu"))</f>
        <v/>
      </c>
      <c r="E669" s="34"/>
      <c r="F669" s="35" t="str">
        <f aca="false">IF(B669="","",IFERROR(VLOOKUP(B669,MATRICEIMMAT,3,0),"inconnu"))</f>
        <v/>
      </c>
      <c r="G669" s="33" t="str">
        <f aca="false">IF(ISBLANK(H669),"",IF(MONTH(H669)=1,"Janvier",IF(MONTH(H669)=2,"Février",IF(MONTH(H669)=3,"Mars",IF(MONTH(H669)=4,"Avril",IF(MONTH(H669)=5,"Mai",IF(MONTH(H669)=6,"Juin",IF(MONTH(H669)=7,"Juillet",IF(MONTH(H669)=8,"Août",IF(MONTH(H669)=9,"Septembre",IF(MONTH(H669)=10,"Octobre",IF(MONTH(H669)=11,"Novembre",IF(MONTH(H669)=12,"Décembre")))))))))))))</f>
        <v/>
      </c>
      <c r="H669" s="36"/>
      <c r="I669" s="37"/>
      <c r="J669" s="37"/>
      <c r="K669" s="37"/>
      <c r="L669" s="38"/>
      <c r="M669" s="39"/>
      <c r="N669" s="40"/>
      <c r="O669" s="41"/>
      <c r="P669" s="43"/>
    </row>
    <row r="670" customFormat="false" ht="15" hidden="false" customHeight="true" outlineLevel="0" collapsed="false">
      <c r="A670" s="30" t="str">
        <f aca="false">IF(B670="","",A669+1)</f>
        <v/>
      </c>
      <c r="B670" s="31"/>
      <c r="C670" s="32" t="str">
        <f aca="false">IF(B670="","",CONCATENATE(B670,"-",D670))</f>
        <v/>
      </c>
      <c r="D670" s="33" t="str">
        <f aca="false">IF(B670="","",IFERROR(VLOOKUP(B670,MATRICEIMMAT,2,0),"inconnu"))</f>
        <v/>
      </c>
      <c r="E670" s="34"/>
      <c r="F670" s="35" t="str">
        <f aca="false">IF(B670="","",IFERROR(VLOOKUP(B670,MATRICEIMMAT,3,0),"inconnu"))</f>
        <v/>
      </c>
      <c r="G670" s="33" t="str">
        <f aca="false">IF(ISBLANK(H670),"",IF(MONTH(H670)=1,"Janvier",IF(MONTH(H670)=2,"Février",IF(MONTH(H670)=3,"Mars",IF(MONTH(H670)=4,"Avril",IF(MONTH(H670)=5,"Mai",IF(MONTH(H670)=6,"Juin",IF(MONTH(H670)=7,"Juillet",IF(MONTH(H670)=8,"Août",IF(MONTH(H670)=9,"Septembre",IF(MONTH(H670)=10,"Octobre",IF(MONTH(H670)=11,"Novembre",IF(MONTH(H670)=12,"Décembre")))))))))))))</f>
        <v/>
      </c>
      <c r="H670" s="36"/>
      <c r="I670" s="37"/>
      <c r="J670" s="37"/>
      <c r="K670" s="37"/>
      <c r="L670" s="38"/>
      <c r="M670" s="39"/>
      <c r="N670" s="40"/>
      <c r="O670" s="41"/>
      <c r="P670" s="43"/>
    </row>
    <row r="671" customFormat="false" ht="15" hidden="false" customHeight="true" outlineLevel="0" collapsed="false">
      <c r="A671" s="30" t="str">
        <f aca="false">IF(B671="","",A670+1)</f>
        <v/>
      </c>
      <c r="B671" s="31"/>
      <c r="C671" s="32" t="str">
        <f aca="false">IF(B671="","",CONCATENATE(B671,"-",D671))</f>
        <v/>
      </c>
      <c r="D671" s="33" t="str">
        <f aca="false">IF(B671="","",IFERROR(VLOOKUP(B671,MATRICEIMMAT,2,0),"inconnu"))</f>
        <v/>
      </c>
      <c r="E671" s="34"/>
      <c r="F671" s="35" t="str">
        <f aca="false">IF(B671="","",IFERROR(VLOOKUP(B671,MATRICEIMMAT,3,0),"inconnu"))</f>
        <v/>
      </c>
      <c r="G671" s="33" t="str">
        <f aca="false">IF(ISBLANK(H671),"",IF(MONTH(H671)=1,"Janvier",IF(MONTH(H671)=2,"Février",IF(MONTH(H671)=3,"Mars",IF(MONTH(H671)=4,"Avril",IF(MONTH(H671)=5,"Mai",IF(MONTH(H671)=6,"Juin",IF(MONTH(H671)=7,"Juillet",IF(MONTH(H671)=8,"Août",IF(MONTH(H671)=9,"Septembre",IF(MONTH(H671)=10,"Octobre",IF(MONTH(H671)=11,"Novembre",IF(MONTH(H671)=12,"Décembre")))))))))))))</f>
        <v/>
      </c>
      <c r="H671" s="36"/>
      <c r="I671" s="37"/>
      <c r="J671" s="37"/>
      <c r="K671" s="37"/>
      <c r="L671" s="38"/>
      <c r="M671" s="39"/>
      <c r="N671" s="40"/>
      <c r="O671" s="41"/>
      <c r="P671" s="43"/>
    </row>
    <row r="672" customFormat="false" ht="15" hidden="false" customHeight="true" outlineLevel="0" collapsed="false">
      <c r="A672" s="30" t="str">
        <f aca="false">IF(B672="","",A671+1)</f>
        <v/>
      </c>
      <c r="B672" s="31"/>
      <c r="C672" s="32" t="str">
        <f aca="false">IF(B672="","",CONCATENATE(B672,"-",D672))</f>
        <v/>
      </c>
      <c r="D672" s="33" t="str">
        <f aca="false">IF(B672="","",IFERROR(VLOOKUP(B672,MATRICEIMMAT,2,0),"inconnu"))</f>
        <v/>
      </c>
      <c r="E672" s="34"/>
      <c r="F672" s="35" t="str">
        <f aca="false">IF(B672="","",IFERROR(VLOOKUP(B672,MATRICEIMMAT,3,0),"inconnu"))</f>
        <v/>
      </c>
      <c r="G672" s="33" t="str">
        <f aca="false">IF(ISBLANK(H672),"",IF(MONTH(H672)=1,"Janvier",IF(MONTH(H672)=2,"Février",IF(MONTH(H672)=3,"Mars",IF(MONTH(H672)=4,"Avril",IF(MONTH(H672)=5,"Mai",IF(MONTH(H672)=6,"Juin",IF(MONTH(H672)=7,"Juillet",IF(MONTH(H672)=8,"Août",IF(MONTH(H672)=9,"Septembre",IF(MONTH(H672)=10,"Octobre",IF(MONTH(H672)=11,"Novembre",IF(MONTH(H672)=12,"Décembre")))))))))))))</f>
        <v/>
      </c>
      <c r="H672" s="36"/>
      <c r="I672" s="37"/>
      <c r="J672" s="37"/>
      <c r="K672" s="37"/>
      <c r="L672" s="38"/>
      <c r="M672" s="39"/>
      <c r="N672" s="40"/>
      <c r="O672" s="41"/>
      <c r="P672" s="43"/>
    </row>
    <row r="673" customFormat="false" ht="15" hidden="false" customHeight="true" outlineLevel="0" collapsed="false">
      <c r="A673" s="30" t="str">
        <f aca="false">IF(B673="","",A672+1)</f>
        <v/>
      </c>
      <c r="B673" s="31"/>
      <c r="C673" s="32" t="str">
        <f aca="false">IF(B673="","",CONCATENATE(B673,"-",D673))</f>
        <v/>
      </c>
      <c r="D673" s="33" t="str">
        <f aca="false">IF(B673="","",IFERROR(VLOOKUP(B673,MATRICEIMMAT,2,0),"inconnu"))</f>
        <v/>
      </c>
      <c r="E673" s="34"/>
      <c r="F673" s="35" t="str">
        <f aca="false">IF(B673="","",IFERROR(VLOOKUP(B673,MATRICEIMMAT,3,0),"inconnu"))</f>
        <v/>
      </c>
      <c r="G673" s="33" t="str">
        <f aca="false">IF(ISBLANK(H673),"",IF(MONTH(H673)=1,"Janvier",IF(MONTH(H673)=2,"Février",IF(MONTH(H673)=3,"Mars",IF(MONTH(H673)=4,"Avril",IF(MONTH(H673)=5,"Mai",IF(MONTH(H673)=6,"Juin",IF(MONTH(H673)=7,"Juillet",IF(MONTH(H673)=8,"Août",IF(MONTH(H673)=9,"Septembre",IF(MONTH(H673)=10,"Octobre",IF(MONTH(H673)=11,"Novembre",IF(MONTH(H673)=12,"Décembre")))))))))))))</f>
        <v/>
      </c>
      <c r="H673" s="36"/>
      <c r="I673" s="37"/>
      <c r="J673" s="37"/>
      <c r="K673" s="37"/>
      <c r="L673" s="38"/>
      <c r="M673" s="39"/>
      <c r="N673" s="40"/>
      <c r="O673" s="41"/>
      <c r="P673" s="43"/>
    </row>
    <row r="674" customFormat="false" ht="15" hidden="false" customHeight="true" outlineLevel="0" collapsed="false">
      <c r="A674" s="30" t="str">
        <f aca="false">IF(B674="","",A673+1)</f>
        <v/>
      </c>
      <c r="B674" s="31"/>
      <c r="C674" s="32" t="str">
        <f aca="false">IF(B674="","",CONCATENATE(B674,"-",D674))</f>
        <v/>
      </c>
      <c r="D674" s="33" t="str">
        <f aca="false">IF(B674="","",IFERROR(VLOOKUP(B674,MATRICEIMMAT,2,0),"inconnu"))</f>
        <v/>
      </c>
      <c r="E674" s="34"/>
      <c r="F674" s="35" t="str">
        <f aca="false">IF(B674="","",IFERROR(VLOOKUP(B674,MATRICEIMMAT,3,0),"inconnu"))</f>
        <v/>
      </c>
      <c r="G674" s="33" t="str">
        <f aca="false">IF(ISBLANK(H674),"",IF(MONTH(H674)=1,"Janvier",IF(MONTH(H674)=2,"Février",IF(MONTH(H674)=3,"Mars",IF(MONTH(H674)=4,"Avril",IF(MONTH(H674)=5,"Mai",IF(MONTH(H674)=6,"Juin",IF(MONTH(H674)=7,"Juillet",IF(MONTH(H674)=8,"Août",IF(MONTH(H674)=9,"Septembre",IF(MONTH(H674)=10,"Octobre",IF(MONTH(H674)=11,"Novembre",IF(MONTH(H674)=12,"Décembre")))))))))))))</f>
        <v/>
      </c>
      <c r="H674" s="36"/>
      <c r="I674" s="37"/>
      <c r="J674" s="37"/>
      <c r="K674" s="37"/>
      <c r="L674" s="38"/>
      <c r="M674" s="39"/>
      <c r="N674" s="40"/>
      <c r="O674" s="41"/>
      <c r="P674" s="43"/>
    </row>
    <row r="675" customFormat="false" ht="15" hidden="false" customHeight="false" outlineLevel="0" collapsed="false">
      <c r="A675" s="30" t="str">
        <f aca="false">IF(B675="","",A674+1)</f>
        <v/>
      </c>
      <c r="B675" s="31"/>
      <c r="C675" s="32" t="str">
        <f aca="false">IF(B675="","",CONCATENATE(B675,"-",D675))</f>
        <v/>
      </c>
      <c r="D675" s="33" t="str">
        <f aca="false">IF(B675="","",IFERROR(VLOOKUP(B675,MATRICEIMMAT,2,0),"inconnu"))</f>
        <v/>
      </c>
      <c r="E675" s="34"/>
      <c r="F675" s="35" t="str">
        <f aca="false">IF(B675="","",IFERROR(VLOOKUP(B675,MATRICEIMMAT,3,0),"inconnu"))</f>
        <v/>
      </c>
      <c r="G675" s="33" t="str">
        <f aca="false">IF(ISBLANK(H675),"",IF(MONTH(H675)=1,"Janvier",IF(MONTH(H675)=2,"Février",IF(MONTH(H675)=3,"Mars",IF(MONTH(H675)=4,"Avril",IF(MONTH(H675)=5,"Mai",IF(MONTH(H675)=6,"Juin",IF(MONTH(H675)=7,"Juillet",IF(MONTH(H675)=8,"Août",IF(MONTH(H675)=9,"Septembre",IF(MONTH(H675)=10,"Octobre",IF(MONTH(H675)=11,"Novembre",IF(MONTH(H675)=12,"Décembre")))))))))))))</f>
        <v/>
      </c>
      <c r="H675" s="36"/>
      <c r="I675" s="37"/>
      <c r="J675" s="37"/>
      <c r="K675" s="37"/>
      <c r="L675" s="38"/>
      <c r="M675" s="39"/>
      <c r="N675" s="40"/>
      <c r="O675" s="41"/>
      <c r="P675" s="43"/>
    </row>
    <row r="676" customFormat="false" ht="15" hidden="false" customHeight="true" outlineLevel="0" collapsed="false">
      <c r="A676" s="30" t="str">
        <f aca="false">IF(B676="","",A675+1)</f>
        <v/>
      </c>
      <c r="B676" s="31"/>
      <c r="C676" s="32" t="str">
        <f aca="false">IF(B676="","",CONCATENATE(B676,"-",D676))</f>
        <v/>
      </c>
      <c r="D676" s="33" t="str">
        <f aca="false">IF(B676="","",IFERROR(VLOOKUP(B676,MATRICEIMMAT,2,0),"inconnu"))</f>
        <v/>
      </c>
      <c r="E676" s="34"/>
      <c r="F676" s="35" t="str">
        <f aca="false">IF(B676="","",IFERROR(VLOOKUP(B676,MATRICEIMMAT,3,0),"inconnu"))</f>
        <v/>
      </c>
      <c r="G676" s="33" t="str">
        <f aca="false">IF(ISBLANK(H676),"",IF(MONTH(H676)=1,"Janvier",IF(MONTH(H676)=2,"Février",IF(MONTH(H676)=3,"Mars",IF(MONTH(H676)=4,"Avril",IF(MONTH(H676)=5,"Mai",IF(MONTH(H676)=6,"Juin",IF(MONTH(H676)=7,"Juillet",IF(MONTH(H676)=8,"Août",IF(MONTH(H676)=9,"Septembre",IF(MONTH(H676)=10,"Octobre",IF(MONTH(H676)=11,"Novembre",IF(MONTH(H676)=12,"Décembre")))))))))))))</f>
        <v/>
      </c>
      <c r="H676" s="36"/>
      <c r="I676" s="37"/>
      <c r="J676" s="37"/>
      <c r="K676" s="37"/>
      <c r="L676" s="38"/>
      <c r="M676" s="39"/>
      <c r="N676" s="40"/>
      <c r="O676" s="41"/>
      <c r="P676" s="43"/>
    </row>
    <row r="677" customFormat="false" ht="15" hidden="false" customHeight="true" outlineLevel="0" collapsed="false">
      <c r="A677" s="30" t="str">
        <f aca="false">IF(B677="","",A676+1)</f>
        <v/>
      </c>
      <c r="B677" s="31"/>
      <c r="C677" s="32" t="str">
        <f aca="false">IF(B677="","",CONCATENATE(B677,"-",D677))</f>
        <v/>
      </c>
      <c r="D677" s="33" t="str">
        <f aca="false">IF(B677="","",IFERROR(VLOOKUP(B677,MATRICEIMMAT,2,0),"inconnu"))</f>
        <v/>
      </c>
      <c r="E677" s="34"/>
      <c r="F677" s="35" t="str">
        <f aca="false">IF(B677="","",IFERROR(VLOOKUP(B677,MATRICEIMMAT,3,0),"inconnu"))</f>
        <v/>
      </c>
      <c r="G677" s="33" t="str">
        <f aca="false">IF(ISBLANK(H677),"",IF(MONTH(H677)=1,"Janvier",IF(MONTH(H677)=2,"Février",IF(MONTH(H677)=3,"Mars",IF(MONTH(H677)=4,"Avril",IF(MONTH(H677)=5,"Mai",IF(MONTH(H677)=6,"Juin",IF(MONTH(H677)=7,"Juillet",IF(MONTH(H677)=8,"Août",IF(MONTH(H677)=9,"Septembre",IF(MONTH(H677)=10,"Octobre",IF(MONTH(H677)=11,"Novembre",IF(MONTH(H677)=12,"Décembre")))))))))))))</f>
        <v/>
      </c>
      <c r="H677" s="36"/>
      <c r="I677" s="37"/>
      <c r="J677" s="37"/>
      <c r="K677" s="37"/>
      <c r="L677" s="38"/>
      <c r="M677" s="39"/>
      <c r="N677" s="40"/>
      <c r="O677" s="41"/>
      <c r="P677" s="43"/>
    </row>
    <row r="678" customFormat="false" ht="15" hidden="false" customHeight="true" outlineLevel="0" collapsed="false">
      <c r="A678" s="30" t="str">
        <f aca="false">IF(B678="","",A677+1)</f>
        <v/>
      </c>
      <c r="B678" s="31"/>
      <c r="C678" s="32" t="str">
        <f aca="false">IF(B678="","",CONCATENATE(B678,"-",D678))</f>
        <v/>
      </c>
      <c r="D678" s="33" t="str">
        <f aca="false">IF(B678="","",IFERROR(VLOOKUP(B678,MATRICEIMMAT,2,0),"inconnu"))</f>
        <v/>
      </c>
      <c r="E678" s="34"/>
      <c r="F678" s="35" t="str">
        <f aca="false">IF(B678="","",IFERROR(VLOOKUP(B678,MATRICEIMMAT,3,0),"inconnu"))</f>
        <v/>
      </c>
      <c r="G678" s="33" t="str">
        <f aca="false">IF(ISBLANK(H678),"",IF(MONTH(H678)=1,"Janvier",IF(MONTH(H678)=2,"Février",IF(MONTH(H678)=3,"Mars",IF(MONTH(H678)=4,"Avril",IF(MONTH(H678)=5,"Mai",IF(MONTH(H678)=6,"Juin",IF(MONTH(H678)=7,"Juillet",IF(MONTH(H678)=8,"Août",IF(MONTH(H678)=9,"Septembre",IF(MONTH(H678)=10,"Octobre",IF(MONTH(H678)=11,"Novembre",IF(MONTH(H678)=12,"Décembre")))))))))))))</f>
        <v/>
      </c>
      <c r="H678" s="36"/>
      <c r="I678" s="37"/>
      <c r="J678" s="37"/>
      <c r="K678" s="37"/>
      <c r="L678" s="38"/>
      <c r="M678" s="39"/>
      <c r="N678" s="40"/>
      <c r="O678" s="41"/>
      <c r="P678" s="43"/>
    </row>
    <row r="679" customFormat="false" ht="15" hidden="false" customHeight="true" outlineLevel="0" collapsed="false">
      <c r="A679" s="30" t="str">
        <f aca="false">IF(B679="","",A678+1)</f>
        <v/>
      </c>
      <c r="B679" s="31"/>
      <c r="C679" s="32" t="str">
        <f aca="false">IF(B679="","",CONCATENATE(B679,"-",D679))</f>
        <v/>
      </c>
      <c r="D679" s="33" t="str">
        <f aca="false">IF(B679="","",IFERROR(VLOOKUP(B679,MATRICEIMMAT,2,0),"inconnu"))</f>
        <v/>
      </c>
      <c r="E679" s="34"/>
      <c r="F679" s="35" t="str">
        <f aca="false">IF(B679="","",IFERROR(VLOOKUP(B679,MATRICEIMMAT,3,0),"inconnu"))</f>
        <v/>
      </c>
      <c r="G679" s="33" t="str">
        <f aca="false">IF(ISBLANK(H679),"",IF(MONTH(H679)=1,"Janvier",IF(MONTH(H679)=2,"Février",IF(MONTH(H679)=3,"Mars",IF(MONTH(H679)=4,"Avril",IF(MONTH(H679)=5,"Mai",IF(MONTH(H679)=6,"Juin",IF(MONTH(H679)=7,"Juillet",IF(MONTH(H679)=8,"Août",IF(MONTH(H679)=9,"Septembre",IF(MONTH(H679)=10,"Octobre",IF(MONTH(H679)=11,"Novembre",IF(MONTH(H679)=12,"Décembre")))))))))))))</f>
        <v/>
      </c>
      <c r="H679" s="36"/>
      <c r="I679" s="37"/>
      <c r="J679" s="37"/>
      <c r="K679" s="37"/>
      <c r="L679" s="38"/>
      <c r="M679" s="39"/>
      <c r="N679" s="40"/>
      <c r="O679" s="41"/>
      <c r="P679" s="43"/>
    </row>
    <row r="680" customFormat="false" ht="15" hidden="false" customHeight="true" outlineLevel="0" collapsed="false">
      <c r="A680" s="30" t="str">
        <f aca="false">IF(B680="","",A679+1)</f>
        <v/>
      </c>
      <c r="B680" s="31"/>
      <c r="C680" s="32" t="str">
        <f aca="false">IF(B680="","",CONCATENATE(B680,"-",D680))</f>
        <v/>
      </c>
      <c r="D680" s="33" t="str">
        <f aca="false">IF(B680="","",IFERROR(VLOOKUP(B680,MATRICEIMMAT,2,0),"inconnu"))</f>
        <v/>
      </c>
      <c r="E680" s="34"/>
      <c r="F680" s="35" t="str">
        <f aca="false">IF(B680="","",IFERROR(VLOOKUP(B680,MATRICEIMMAT,3,0),"inconnu"))</f>
        <v/>
      </c>
      <c r="G680" s="33" t="str">
        <f aca="false">IF(ISBLANK(H680),"",IF(MONTH(H680)=1,"Janvier",IF(MONTH(H680)=2,"Février",IF(MONTH(H680)=3,"Mars",IF(MONTH(H680)=4,"Avril",IF(MONTH(H680)=5,"Mai",IF(MONTH(H680)=6,"Juin",IF(MONTH(H680)=7,"Juillet",IF(MONTH(H680)=8,"Août",IF(MONTH(H680)=9,"Septembre",IF(MONTH(H680)=10,"Octobre",IF(MONTH(H680)=11,"Novembre",IF(MONTH(H680)=12,"Décembre")))))))))))))</f>
        <v/>
      </c>
      <c r="H680" s="36"/>
      <c r="I680" s="37"/>
      <c r="J680" s="37"/>
      <c r="K680" s="37"/>
      <c r="L680" s="38"/>
      <c r="M680" s="39"/>
      <c r="N680" s="40"/>
      <c r="O680" s="41"/>
      <c r="P680" s="43"/>
    </row>
    <row r="681" customFormat="false" ht="15" hidden="false" customHeight="true" outlineLevel="0" collapsed="false">
      <c r="A681" s="30" t="str">
        <f aca="false">IF(B681="","",A680+1)</f>
        <v/>
      </c>
      <c r="B681" s="31"/>
      <c r="C681" s="32" t="str">
        <f aca="false">IF(B681="","",CONCATENATE(B681,"-",D681))</f>
        <v/>
      </c>
      <c r="D681" s="33" t="str">
        <f aca="false">IF(B681="","",IFERROR(VLOOKUP(B681,MATRICEIMMAT,2,0),"inconnu"))</f>
        <v/>
      </c>
      <c r="E681" s="34"/>
      <c r="F681" s="35" t="str">
        <f aca="false">IF(B681="","",IFERROR(VLOOKUP(B681,MATRICEIMMAT,3,0),"inconnu"))</f>
        <v/>
      </c>
      <c r="G681" s="33" t="str">
        <f aca="false">IF(ISBLANK(H681),"",IF(MONTH(H681)=1,"Janvier",IF(MONTH(H681)=2,"Février",IF(MONTH(H681)=3,"Mars",IF(MONTH(H681)=4,"Avril",IF(MONTH(H681)=5,"Mai",IF(MONTH(H681)=6,"Juin",IF(MONTH(H681)=7,"Juillet",IF(MONTH(H681)=8,"Août",IF(MONTH(H681)=9,"Septembre",IF(MONTH(H681)=10,"Octobre",IF(MONTH(H681)=11,"Novembre",IF(MONTH(H681)=12,"Décembre")))))))))))))</f>
        <v/>
      </c>
      <c r="H681" s="36"/>
      <c r="I681" s="37"/>
      <c r="J681" s="37"/>
      <c r="K681" s="37"/>
      <c r="L681" s="38"/>
      <c r="M681" s="39"/>
      <c r="N681" s="40"/>
      <c r="O681" s="41"/>
      <c r="P681" s="43"/>
    </row>
    <row r="682" customFormat="false" ht="15" hidden="false" customHeight="true" outlineLevel="0" collapsed="false">
      <c r="A682" s="30" t="n">
        <v>15681</v>
      </c>
      <c r="B682" s="31"/>
      <c r="C682" s="32" t="str">
        <f aca="false">IF(B682="","",CONCATENATE(B682,"-",D682))</f>
        <v/>
      </c>
      <c r="D682" s="33" t="str">
        <f aca="false">IF(B682="","",IFERROR(VLOOKUP(B682,MATRICEIMMAT,2,0),"inconnu"))</f>
        <v/>
      </c>
      <c r="E682" s="34"/>
      <c r="F682" s="35" t="str">
        <f aca="false">IF(B682="","",IFERROR(VLOOKUP(B682,MATRICEIMMAT,3,0),"inconnu"))</f>
        <v/>
      </c>
      <c r="G682" s="33" t="str">
        <f aca="false">IF(ISBLANK(H682),"",IF(MONTH(H682)=1,"Janvier",IF(MONTH(H682)=2,"Février",IF(MONTH(H682)=3,"Mars",IF(MONTH(H682)=4,"Avril",IF(MONTH(H682)=5,"Mai",IF(MONTH(H682)=6,"Juin",IF(MONTH(H682)=7,"Juillet",IF(MONTH(H682)=8,"Août",IF(MONTH(H682)=9,"Septembre",IF(MONTH(H682)=10,"Octobre",IF(MONTH(H682)=11,"Novembre",IF(MONTH(H682)=12,"Décembre")))))))))))))</f>
        <v/>
      </c>
      <c r="H682" s="36"/>
      <c r="I682" s="37"/>
      <c r="J682" s="37"/>
      <c r="K682" s="37"/>
      <c r="L682" s="38"/>
      <c r="M682" s="39"/>
      <c r="N682" s="40"/>
      <c r="O682" s="41"/>
      <c r="P682" s="43"/>
    </row>
    <row r="683" customFormat="false" ht="15" hidden="false" customHeight="true" outlineLevel="0" collapsed="false">
      <c r="A683" s="30" t="n">
        <v>15682</v>
      </c>
      <c r="B683" s="31"/>
      <c r="C683" s="32" t="str">
        <f aca="false">IF(B683="","",CONCATENATE(B683,"-",D683))</f>
        <v/>
      </c>
      <c r="D683" s="33" t="str">
        <f aca="false">IF(B683="","",IFERROR(VLOOKUP(B683,MATRICEIMMAT,2,0),"inconnu"))</f>
        <v/>
      </c>
      <c r="E683" s="34"/>
      <c r="F683" s="35" t="str">
        <f aca="false">IF(B683="","",IFERROR(VLOOKUP(B683,MATRICEIMMAT,3,0),"inconnu"))</f>
        <v/>
      </c>
      <c r="G683" s="33" t="str">
        <f aca="false">IF(ISBLANK(H683),"",IF(MONTH(H683)=1,"Janvier",IF(MONTH(H683)=2,"Février",IF(MONTH(H683)=3,"Mars",IF(MONTH(H683)=4,"Avril",IF(MONTH(H683)=5,"Mai",IF(MONTH(H683)=6,"Juin",IF(MONTH(H683)=7,"Juillet",IF(MONTH(H683)=8,"Août",IF(MONTH(H683)=9,"Septembre",IF(MONTH(H683)=10,"Octobre",IF(MONTH(H683)=11,"Novembre",IF(MONTH(H683)=12,"Décembre")))))))))))))</f>
        <v/>
      </c>
      <c r="H683" s="36"/>
      <c r="I683" s="37"/>
      <c r="J683" s="37"/>
      <c r="K683" s="37"/>
      <c r="L683" s="38"/>
      <c r="M683" s="39"/>
      <c r="N683" s="40"/>
      <c r="O683" s="41"/>
      <c r="P683" s="43"/>
    </row>
    <row r="684" customFormat="false" ht="15" hidden="false" customHeight="true" outlineLevel="0" collapsed="false">
      <c r="A684" s="30" t="str">
        <f aca="false">IF(B684="","",A683+1)</f>
        <v/>
      </c>
      <c r="B684" s="31"/>
      <c r="C684" s="32" t="str">
        <f aca="false">IF(B684="","",CONCATENATE(B684,"-",D684))</f>
        <v/>
      </c>
      <c r="D684" s="33" t="str">
        <f aca="false">IF(B684="","",IFERROR(VLOOKUP(B684,MATRICEIMMAT,2,0),"inconnu"))</f>
        <v/>
      </c>
      <c r="E684" s="34"/>
      <c r="F684" s="35" t="str">
        <f aca="false">IF(B684="","",IFERROR(VLOOKUP(B684,MATRICEIMMAT,3,0),"inconnu"))</f>
        <v/>
      </c>
      <c r="G684" s="33" t="str">
        <f aca="false">IF(ISBLANK(H684),"",IF(MONTH(H684)=1,"Janvier",IF(MONTH(H684)=2,"Février",IF(MONTH(H684)=3,"Mars",IF(MONTH(H684)=4,"Avril",IF(MONTH(H684)=5,"Mai",IF(MONTH(H684)=6,"Juin",IF(MONTH(H684)=7,"Juillet",IF(MONTH(H684)=8,"Août",IF(MONTH(H684)=9,"Septembre",IF(MONTH(H684)=10,"Octobre",IF(MONTH(H684)=11,"Novembre",IF(MONTH(H684)=12,"Décembre")))))))))))))</f>
        <v/>
      </c>
      <c r="H684" s="36"/>
      <c r="I684" s="37"/>
      <c r="J684" s="37"/>
      <c r="K684" s="37"/>
      <c r="L684" s="38"/>
      <c r="M684" s="39"/>
      <c r="N684" s="40"/>
      <c r="O684" s="41"/>
      <c r="P684" s="43"/>
    </row>
    <row r="685" customFormat="false" ht="15" hidden="false" customHeight="true" outlineLevel="0" collapsed="false">
      <c r="A685" s="30" t="n">
        <v>15684</v>
      </c>
      <c r="B685" s="31"/>
      <c r="C685" s="32" t="str">
        <f aca="false">IF(B685="","",CONCATENATE(B685,"-",D685))</f>
        <v/>
      </c>
      <c r="D685" s="33" t="str">
        <f aca="false">IF(B685="","",IFERROR(VLOOKUP(B685,MATRICEIMMAT,2,0),"inconnu"))</f>
        <v/>
      </c>
      <c r="E685" s="34"/>
      <c r="F685" s="35" t="str">
        <f aca="false">IF(B685="","",IFERROR(VLOOKUP(B685,MATRICEIMMAT,3,0),"inconnu"))</f>
        <v/>
      </c>
      <c r="G685" s="33" t="str">
        <f aca="false">IF(ISBLANK(H685),"",IF(MONTH(H685)=1,"Janvier",IF(MONTH(H685)=2,"Février",IF(MONTH(H685)=3,"Mars",IF(MONTH(H685)=4,"Avril",IF(MONTH(H685)=5,"Mai",IF(MONTH(H685)=6,"Juin",IF(MONTH(H685)=7,"Juillet",IF(MONTH(H685)=8,"Août",IF(MONTH(H685)=9,"Septembre",IF(MONTH(H685)=10,"Octobre",IF(MONTH(H685)=11,"Novembre",IF(MONTH(H685)=12,"Décembre")))))))))))))</f>
        <v/>
      </c>
      <c r="H685" s="36"/>
      <c r="I685" s="37"/>
      <c r="J685" s="37"/>
      <c r="K685" s="37"/>
      <c r="L685" s="38"/>
      <c r="M685" s="39"/>
      <c r="N685" s="40"/>
      <c r="O685" s="41"/>
      <c r="P685" s="43"/>
    </row>
    <row r="686" customFormat="false" ht="15" hidden="false" customHeight="true" outlineLevel="0" collapsed="false">
      <c r="A686" s="30" t="str">
        <f aca="false">IF(B686="","",A685+1)</f>
        <v/>
      </c>
      <c r="B686" s="31"/>
      <c r="C686" s="32" t="str">
        <f aca="false">IF(B686="","",CONCATENATE(B686,"-",D686))</f>
        <v/>
      </c>
      <c r="D686" s="33" t="str">
        <f aca="false">IF(B686="","",IFERROR(VLOOKUP(B686,MATRICEIMMAT,2,0),"inconnu"))</f>
        <v/>
      </c>
      <c r="E686" s="34"/>
      <c r="F686" s="35" t="str">
        <f aca="false">IF(B686="","",IFERROR(VLOOKUP(B686,MATRICEIMMAT,3,0),"inconnu"))</f>
        <v/>
      </c>
      <c r="G686" s="33" t="str">
        <f aca="false">IF(ISBLANK(H686),"",IF(MONTH(H686)=1,"Janvier",IF(MONTH(H686)=2,"Février",IF(MONTH(H686)=3,"Mars",IF(MONTH(H686)=4,"Avril",IF(MONTH(H686)=5,"Mai",IF(MONTH(H686)=6,"Juin",IF(MONTH(H686)=7,"Juillet",IF(MONTH(H686)=8,"Août",IF(MONTH(H686)=9,"Septembre",IF(MONTH(H686)=10,"Octobre",IF(MONTH(H686)=11,"Novembre",IF(MONTH(H686)=12,"Décembre")))))))))))))</f>
        <v/>
      </c>
      <c r="H686" s="36"/>
      <c r="I686" s="37"/>
      <c r="J686" s="37"/>
      <c r="K686" s="37"/>
      <c r="L686" s="38"/>
      <c r="M686" s="39"/>
      <c r="N686" s="40"/>
      <c r="O686" s="41"/>
      <c r="P686" s="43"/>
    </row>
    <row r="687" customFormat="false" ht="15" hidden="false" customHeight="true" outlineLevel="0" collapsed="false">
      <c r="A687" s="30" t="str">
        <f aca="false">IF(B687="","",A686+1)</f>
        <v/>
      </c>
      <c r="B687" s="31"/>
      <c r="C687" s="32" t="str">
        <f aca="false">IF(B687="","",CONCATENATE(B687,"-",D687))</f>
        <v/>
      </c>
      <c r="D687" s="33" t="str">
        <f aca="false">IF(B687="","",IFERROR(VLOOKUP(B687,MATRICEIMMAT,2,0),"inconnu"))</f>
        <v/>
      </c>
      <c r="E687" s="34"/>
      <c r="F687" s="35" t="str">
        <f aca="false">IF(B687="","",IFERROR(VLOOKUP(B687,MATRICEIMMAT,3,0),"inconnu"))</f>
        <v/>
      </c>
      <c r="G687" s="33" t="str">
        <f aca="false">IF(ISBLANK(H687),"",IF(MONTH(H687)=1,"Janvier",IF(MONTH(H687)=2,"Février",IF(MONTH(H687)=3,"Mars",IF(MONTH(H687)=4,"Avril",IF(MONTH(H687)=5,"Mai",IF(MONTH(H687)=6,"Juin",IF(MONTH(H687)=7,"Juillet",IF(MONTH(H687)=8,"Août",IF(MONTH(H687)=9,"Septembre",IF(MONTH(H687)=10,"Octobre",IF(MONTH(H687)=11,"Novembre",IF(MONTH(H687)=12,"Décembre")))))))))))))</f>
        <v/>
      </c>
      <c r="H687" s="36"/>
      <c r="I687" s="37"/>
      <c r="J687" s="37"/>
      <c r="K687" s="37"/>
      <c r="L687" s="38"/>
      <c r="M687" s="39"/>
      <c r="N687" s="40"/>
      <c r="O687" s="41"/>
      <c r="P687" s="43"/>
    </row>
    <row r="688" customFormat="false" ht="15" hidden="false" customHeight="true" outlineLevel="0" collapsed="false">
      <c r="A688" s="30" t="str">
        <f aca="false">IF(B688="","",A687+1)</f>
        <v/>
      </c>
      <c r="B688" s="31"/>
      <c r="C688" s="32" t="str">
        <f aca="false">IF(B688="","",CONCATENATE(B688,"-",D688))</f>
        <v/>
      </c>
      <c r="D688" s="33" t="str">
        <f aca="false">IF(B688="","",IFERROR(VLOOKUP(B688,MATRICEIMMAT,2,0),"inconnu"))</f>
        <v/>
      </c>
      <c r="E688" s="34"/>
      <c r="F688" s="35" t="str">
        <f aca="false">IF(B688="","",IFERROR(VLOOKUP(B688,MATRICEIMMAT,3,0),"inconnu"))</f>
        <v/>
      </c>
      <c r="G688" s="33" t="str">
        <f aca="false">IF(ISBLANK(H688),"",IF(MONTH(H688)=1,"Janvier",IF(MONTH(H688)=2,"Février",IF(MONTH(H688)=3,"Mars",IF(MONTH(H688)=4,"Avril",IF(MONTH(H688)=5,"Mai",IF(MONTH(H688)=6,"Juin",IF(MONTH(H688)=7,"Juillet",IF(MONTH(H688)=8,"Août",IF(MONTH(H688)=9,"Septembre",IF(MONTH(H688)=10,"Octobre",IF(MONTH(H688)=11,"Novembre",IF(MONTH(H688)=12,"Décembre")))))))))))))</f>
        <v/>
      </c>
      <c r="H688" s="36"/>
      <c r="I688" s="37"/>
      <c r="J688" s="37"/>
      <c r="K688" s="37"/>
      <c r="L688" s="38"/>
      <c r="M688" s="39"/>
      <c r="N688" s="40"/>
      <c r="O688" s="41"/>
      <c r="P688" s="43"/>
    </row>
    <row r="689" customFormat="false" ht="15" hidden="false" customHeight="true" outlineLevel="0" collapsed="false">
      <c r="A689" s="30" t="n">
        <v>15688</v>
      </c>
      <c r="B689" s="31"/>
      <c r="C689" s="32" t="str">
        <f aca="false">IF(B689="","",CONCATENATE(B689,"-",D689))</f>
        <v/>
      </c>
      <c r="D689" s="33" t="str">
        <f aca="false">IF(B689="","",IFERROR(VLOOKUP(B689,MATRICEIMMAT,2,0),"inconnu"))</f>
        <v/>
      </c>
      <c r="E689" s="34"/>
      <c r="F689" s="35" t="str">
        <f aca="false">IF(B689="","",IFERROR(VLOOKUP(B689,MATRICEIMMAT,3,0),"inconnu"))</f>
        <v/>
      </c>
      <c r="G689" s="33" t="str">
        <f aca="false">IF(ISBLANK(H689),"",IF(MONTH(H689)=1,"Janvier",IF(MONTH(H689)=2,"Février",IF(MONTH(H689)=3,"Mars",IF(MONTH(H689)=4,"Avril",IF(MONTH(H689)=5,"Mai",IF(MONTH(H689)=6,"Juin",IF(MONTH(H689)=7,"Juillet",IF(MONTH(H689)=8,"Août",IF(MONTH(H689)=9,"Septembre",IF(MONTH(H689)=10,"Octobre",IF(MONTH(H689)=11,"Novembre",IF(MONTH(H689)=12,"Décembre")))))))))))))</f>
        <v/>
      </c>
      <c r="H689" s="36"/>
      <c r="I689" s="37"/>
      <c r="J689" s="37"/>
      <c r="K689" s="37"/>
      <c r="L689" s="38"/>
      <c r="M689" s="39"/>
      <c r="N689" s="40"/>
      <c r="O689" s="41"/>
      <c r="P689" s="43"/>
    </row>
    <row r="690" customFormat="false" ht="15" hidden="false" customHeight="true" outlineLevel="0" collapsed="false">
      <c r="A690" s="30" t="n">
        <v>15689</v>
      </c>
      <c r="B690" s="31"/>
      <c r="C690" s="32" t="str">
        <f aca="false">IF(B690="","",CONCATENATE(B690,"-",D690))</f>
        <v/>
      </c>
      <c r="D690" s="33" t="str">
        <f aca="false">IF(B690="","",IFERROR(VLOOKUP(B690,MATRICEIMMAT,2,0),"inconnu"))</f>
        <v/>
      </c>
      <c r="E690" s="34"/>
      <c r="F690" s="35" t="str">
        <f aca="false">IF(B690="","",IFERROR(VLOOKUP(B690,MATRICEIMMAT,3,0),"inconnu"))</f>
        <v/>
      </c>
      <c r="G690" s="33" t="str">
        <f aca="false">IF(ISBLANK(H690),"",IF(MONTH(H690)=1,"Janvier",IF(MONTH(H690)=2,"Février",IF(MONTH(H690)=3,"Mars",IF(MONTH(H690)=4,"Avril",IF(MONTH(H690)=5,"Mai",IF(MONTH(H690)=6,"Juin",IF(MONTH(H690)=7,"Juillet",IF(MONTH(H690)=8,"Août",IF(MONTH(H690)=9,"Septembre",IF(MONTH(H690)=10,"Octobre",IF(MONTH(H690)=11,"Novembre",IF(MONTH(H690)=12,"Décembre")))))))))))))</f>
        <v/>
      </c>
      <c r="H690" s="36"/>
      <c r="I690" s="37"/>
      <c r="J690" s="37"/>
      <c r="K690" s="37"/>
      <c r="L690" s="38"/>
      <c r="M690" s="39"/>
      <c r="N690" s="40"/>
      <c r="O690" s="41"/>
      <c r="P690" s="43"/>
    </row>
    <row r="691" customFormat="false" ht="15" hidden="false" customHeight="true" outlineLevel="0" collapsed="false">
      <c r="A691" s="30" t="n">
        <v>15690</v>
      </c>
      <c r="B691" s="31"/>
      <c r="C691" s="32" t="str">
        <f aca="false">IF(B691="","",CONCATENATE(B691,"-",D691))</f>
        <v/>
      </c>
      <c r="D691" s="33" t="str">
        <f aca="false">IF(B691="","",IFERROR(VLOOKUP(B691,MATRICEIMMAT,2,0),"inconnu"))</f>
        <v/>
      </c>
      <c r="E691" s="34"/>
      <c r="F691" s="35" t="str">
        <f aca="false">IF(B691="","",IFERROR(VLOOKUP(B691,MATRICEIMMAT,3,0),"inconnu"))</f>
        <v/>
      </c>
      <c r="G691" s="33" t="str">
        <f aca="false">IF(ISBLANK(H691),"",IF(MONTH(H691)=1,"Janvier",IF(MONTH(H691)=2,"Février",IF(MONTH(H691)=3,"Mars",IF(MONTH(H691)=4,"Avril",IF(MONTH(H691)=5,"Mai",IF(MONTH(H691)=6,"Juin",IF(MONTH(H691)=7,"Juillet",IF(MONTH(H691)=8,"Août",IF(MONTH(H691)=9,"Septembre",IF(MONTH(H691)=10,"Octobre",IF(MONTH(H691)=11,"Novembre",IF(MONTH(H691)=12,"Décembre")))))))))))))</f>
        <v/>
      </c>
      <c r="H691" s="36"/>
      <c r="I691" s="37"/>
      <c r="J691" s="37"/>
      <c r="K691" s="37"/>
      <c r="L691" s="38"/>
      <c r="M691" s="39"/>
      <c r="N691" s="40"/>
      <c r="O691" s="41"/>
      <c r="P691" s="43"/>
    </row>
    <row r="692" customFormat="false" ht="15" hidden="false" customHeight="true" outlineLevel="0" collapsed="false">
      <c r="A692" s="30" t="n">
        <v>15691</v>
      </c>
      <c r="B692" s="31"/>
      <c r="C692" s="32" t="str">
        <f aca="false">IF(B692="","",CONCATENATE(B692,"-",D692))</f>
        <v/>
      </c>
      <c r="D692" s="33" t="str">
        <f aca="false">IF(B692="","",IFERROR(VLOOKUP(B692,MATRICEIMMAT,2,0),"inconnu"))</f>
        <v/>
      </c>
      <c r="E692" s="34"/>
      <c r="F692" s="35" t="str">
        <f aca="false">IF(B692="","",IFERROR(VLOOKUP(B692,MATRICEIMMAT,3,0),"inconnu"))</f>
        <v/>
      </c>
      <c r="G692" s="33" t="str">
        <f aca="false">IF(ISBLANK(H692),"",IF(MONTH(H692)=1,"Janvier",IF(MONTH(H692)=2,"Février",IF(MONTH(H692)=3,"Mars",IF(MONTH(H692)=4,"Avril",IF(MONTH(H692)=5,"Mai",IF(MONTH(H692)=6,"Juin",IF(MONTH(H692)=7,"Juillet",IF(MONTH(H692)=8,"Août",IF(MONTH(H692)=9,"Septembre",IF(MONTH(H692)=10,"Octobre",IF(MONTH(H692)=11,"Novembre",IF(MONTH(H692)=12,"Décembre")))))))))))))</f>
        <v/>
      </c>
      <c r="H692" s="36"/>
      <c r="I692" s="37"/>
      <c r="J692" s="37"/>
      <c r="K692" s="37"/>
      <c r="L692" s="38"/>
      <c r="M692" s="39"/>
      <c r="N692" s="40"/>
      <c r="O692" s="41"/>
      <c r="P692" s="43"/>
    </row>
    <row r="693" customFormat="false" ht="15" hidden="false" customHeight="true" outlineLevel="0" collapsed="false">
      <c r="A693" s="30" t="n">
        <v>15692</v>
      </c>
      <c r="B693" s="31"/>
      <c r="C693" s="32" t="str">
        <f aca="false">IF(B693="","",CONCATENATE(B693,"-",D693))</f>
        <v/>
      </c>
      <c r="D693" s="33" t="str">
        <f aca="false">IF(B693="","",IFERROR(VLOOKUP(B693,MATRICEIMMAT,2,0),"inconnu"))</f>
        <v/>
      </c>
      <c r="E693" s="34"/>
      <c r="F693" s="35" t="str">
        <f aca="false">IF(B693="","",IFERROR(VLOOKUP(B693,MATRICEIMMAT,3,0),"inconnu"))</f>
        <v/>
      </c>
      <c r="G693" s="33" t="str">
        <f aca="false">IF(ISBLANK(H693),"",IF(MONTH(H693)=1,"Janvier",IF(MONTH(H693)=2,"Février",IF(MONTH(H693)=3,"Mars",IF(MONTH(H693)=4,"Avril",IF(MONTH(H693)=5,"Mai",IF(MONTH(H693)=6,"Juin",IF(MONTH(H693)=7,"Juillet",IF(MONTH(H693)=8,"Août",IF(MONTH(H693)=9,"Septembre",IF(MONTH(H693)=10,"Octobre",IF(MONTH(H693)=11,"Novembre",IF(MONTH(H693)=12,"Décembre")))))))))))))</f>
        <v/>
      </c>
      <c r="H693" s="36"/>
      <c r="I693" s="37"/>
      <c r="J693" s="37"/>
      <c r="K693" s="37"/>
      <c r="L693" s="38"/>
      <c r="M693" s="39"/>
      <c r="N693" s="40"/>
      <c r="O693" s="41"/>
      <c r="P693" s="43"/>
    </row>
    <row r="694" customFormat="false" ht="15" hidden="false" customHeight="true" outlineLevel="0" collapsed="false">
      <c r="A694" s="30" t="str">
        <f aca="false">IF(B694="","",A693+1)</f>
        <v/>
      </c>
      <c r="B694" s="31"/>
      <c r="C694" s="32" t="str">
        <f aca="false">IF(B694="","",CONCATENATE(B694,"-",D694))</f>
        <v/>
      </c>
      <c r="D694" s="33" t="str">
        <f aca="false">IF(B694="","",IFERROR(VLOOKUP(B694,MATRICEIMMAT,2,0),"inconnu"))</f>
        <v/>
      </c>
      <c r="E694" s="34"/>
      <c r="F694" s="35" t="str">
        <f aca="false">IF(B694="","",IFERROR(VLOOKUP(B694,MATRICEIMMAT,3,0),"inconnu"))</f>
        <v/>
      </c>
      <c r="G694" s="33" t="str">
        <f aca="false">IF(ISBLANK(H694),"",IF(MONTH(H694)=1,"Janvier",IF(MONTH(H694)=2,"Février",IF(MONTH(H694)=3,"Mars",IF(MONTH(H694)=4,"Avril",IF(MONTH(H694)=5,"Mai",IF(MONTH(H694)=6,"Juin",IF(MONTH(H694)=7,"Juillet",IF(MONTH(H694)=8,"Août",IF(MONTH(H694)=9,"Septembre",IF(MONTH(H694)=10,"Octobre",IF(MONTH(H694)=11,"Novembre",IF(MONTH(H694)=12,"Décembre")))))))))))))</f>
        <v/>
      </c>
      <c r="H694" s="36"/>
      <c r="I694" s="37"/>
      <c r="J694" s="37"/>
      <c r="K694" s="37"/>
      <c r="L694" s="38"/>
      <c r="M694" s="39"/>
      <c r="N694" s="40"/>
      <c r="O694" s="41"/>
      <c r="P694" s="43"/>
    </row>
    <row r="695" customFormat="false" ht="15" hidden="false" customHeight="true" outlineLevel="0" collapsed="false">
      <c r="A695" s="30" t="str">
        <f aca="false">IF(B695="","",A694+1)</f>
        <v/>
      </c>
      <c r="B695" s="31"/>
      <c r="C695" s="32" t="str">
        <f aca="false">IF(B695="","",CONCATENATE(B695,"-",D695))</f>
        <v/>
      </c>
      <c r="D695" s="33" t="str">
        <f aca="false">IF(B695="","",IFERROR(VLOOKUP(B695,MATRICEIMMAT,2,0),"inconnu"))</f>
        <v/>
      </c>
      <c r="E695" s="34"/>
      <c r="F695" s="35" t="str">
        <f aca="false">IF(B695="","",IFERROR(VLOOKUP(B695,MATRICEIMMAT,3,0),"inconnu"))</f>
        <v/>
      </c>
      <c r="G695" s="33" t="str">
        <f aca="false">IF(ISBLANK(H695),"",IF(MONTH(H695)=1,"Janvier",IF(MONTH(H695)=2,"Février",IF(MONTH(H695)=3,"Mars",IF(MONTH(H695)=4,"Avril",IF(MONTH(H695)=5,"Mai",IF(MONTH(H695)=6,"Juin",IF(MONTH(H695)=7,"Juillet",IF(MONTH(H695)=8,"Août",IF(MONTH(H695)=9,"Septembre",IF(MONTH(H695)=10,"Octobre",IF(MONTH(H695)=11,"Novembre",IF(MONTH(H695)=12,"Décembre")))))))))))))</f>
        <v/>
      </c>
      <c r="H695" s="36"/>
      <c r="I695" s="37"/>
      <c r="J695" s="37"/>
      <c r="K695" s="37"/>
      <c r="L695" s="38"/>
      <c r="M695" s="39"/>
      <c r="N695" s="40"/>
      <c r="O695" s="41"/>
      <c r="P695" s="43"/>
    </row>
    <row r="696" customFormat="false" ht="27" hidden="false" customHeight="true" outlineLevel="0" collapsed="false">
      <c r="A696" s="30" t="str">
        <f aca="false">IF(B696="","",A695+1)</f>
        <v/>
      </c>
      <c r="B696" s="31"/>
      <c r="C696" s="32" t="str">
        <f aca="false">IF(B696="","",CONCATENATE(B696,"-",D696))</f>
        <v/>
      </c>
      <c r="D696" s="33" t="str">
        <f aca="false">IF(B696="","",IFERROR(VLOOKUP(B696,MATRICEIMMAT,2,0),"inconnu"))</f>
        <v/>
      </c>
      <c r="E696" s="34"/>
      <c r="F696" s="35" t="str">
        <f aca="false">IF(B696="","",IFERROR(VLOOKUP(B696,MATRICEIMMAT,3,0),"inconnu"))</f>
        <v/>
      </c>
      <c r="G696" s="33" t="str">
        <f aca="false">IF(ISBLANK(H696),"",IF(MONTH(H696)=1,"Janvier",IF(MONTH(H696)=2,"Février",IF(MONTH(H696)=3,"Mars",IF(MONTH(H696)=4,"Avril",IF(MONTH(H696)=5,"Mai",IF(MONTH(H696)=6,"Juin",IF(MONTH(H696)=7,"Juillet",IF(MONTH(H696)=8,"Août",IF(MONTH(H696)=9,"Septembre",IF(MONTH(H696)=10,"Octobre",IF(MONTH(H696)=11,"Novembre",IF(MONTH(H696)=12,"Décembre")))))))))))))</f>
        <v/>
      </c>
      <c r="H696" s="36"/>
      <c r="I696" s="37"/>
      <c r="J696" s="37"/>
      <c r="K696" s="37"/>
      <c r="L696" s="38"/>
      <c r="M696" s="39"/>
      <c r="N696" s="40"/>
      <c r="O696" s="41"/>
      <c r="P696" s="43"/>
    </row>
    <row r="697" customFormat="false" ht="15" hidden="false" customHeight="true" outlineLevel="0" collapsed="false">
      <c r="A697" s="30" t="n">
        <v>15696</v>
      </c>
      <c r="B697" s="31"/>
      <c r="C697" s="32" t="str">
        <f aca="false">IF(B697="","",CONCATENATE(B697,"-",D697))</f>
        <v/>
      </c>
      <c r="D697" s="33" t="str">
        <f aca="false">IF(B697="","",IFERROR(VLOOKUP(B697,MATRICEIMMAT,2,0),"inconnu"))</f>
        <v/>
      </c>
      <c r="E697" s="34"/>
      <c r="F697" s="35" t="str">
        <f aca="false">IF(B697="","",IFERROR(VLOOKUP(B697,MATRICEIMMAT,3,0),"inconnu"))</f>
        <v/>
      </c>
      <c r="G697" s="33" t="str">
        <f aca="false">IF(ISBLANK(H697),"",IF(MONTH(H697)=1,"Janvier",IF(MONTH(H697)=2,"Février",IF(MONTH(H697)=3,"Mars",IF(MONTH(H697)=4,"Avril",IF(MONTH(H697)=5,"Mai",IF(MONTH(H697)=6,"Juin",IF(MONTH(H697)=7,"Juillet",IF(MONTH(H697)=8,"Août",IF(MONTH(H697)=9,"Septembre",IF(MONTH(H697)=10,"Octobre",IF(MONTH(H697)=11,"Novembre",IF(MONTH(H697)=12,"Décembre")))))))))))))</f>
        <v/>
      </c>
      <c r="H697" s="36"/>
      <c r="I697" s="37"/>
      <c r="J697" s="37"/>
      <c r="K697" s="37"/>
      <c r="L697" s="38"/>
      <c r="M697" s="39"/>
      <c r="N697" s="40"/>
      <c r="O697" s="41"/>
      <c r="P697" s="43"/>
    </row>
    <row r="698" customFormat="false" ht="15" hidden="false" customHeight="true" outlineLevel="0" collapsed="false">
      <c r="A698" s="30" t="str">
        <f aca="false">IF(B698="","",A697+1)</f>
        <v/>
      </c>
      <c r="B698" s="31"/>
      <c r="C698" s="32" t="str">
        <f aca="false">IF(B698="","",CONCATENATE(B698,"-",D698))</f>
        <v/>
      </c>
      <c r="D698" s="33" t="str">
        <f aca="false">IF(B698="","",IFERROR(VLOOKUP(B698,MATRICEIMMAT,2,0),"inconnu"))</f>
        <v/>
      </c>
      <c r="E698" s="34"/>
      <c r="F698" s="35" t="str">
        <f aca="false">IF(B698="","",IFERROR(VLOOKUP(B698,MATRICEIMMAT,3,0),"inconnu"))</f>
        <v/>
      </c>
      <c r="G698" s="33" t="str">
        <f aca="false">IF(ISBLANK(H698),"",IF(MONTH(H698)=1,"Janvier",IF(MONTH(H698)=2,"Février",IF(MONTH(H698)=3,"Mars",IF(MONTH(H698)=4,"Avril",IF(MONTH(H698)=5,"Mai",IF(MONTH(H698)=6,"Juin",IF(MONTH(H698)=7,"Juillet",IF(MONTH(H698)=8,"Août",IF(MONTH(H698)=9,"Septembre",IF(MONTH(H698)=10,"Octobre",IF(MONTH(H698)=11,"Novembre",IF(MONTH(H698)=12,"Décembre")))))))))))))</f>
        <v/>
      </c>
      <c r="H698" s="36"/>
      <c r="I698" s="37"/>
      <c r="J698" s="37"/>
      <c r="K698" s="37"/>
      <c r="L698" s="38"/>
      <c r="M698" s="39"/>
      <c r="N698" s="40"/>
      <c r="O698" s="41"/>
      <c r="P698" s="43"/>
    </row>
    <row r="699" customFormat="false" ht="15" hidden="false" customHeight="true" outlineLevel="0" collapsed="false">
      <c r="A699" s="30" t="n">
        <v>15698</v>
      </c>
      <c r="B699" s="31"/>
      <c r="C699" s="32" t="str">
        <f aca="false">IF(B699="","",CONCATENATE(B699,"-",D699))</f>
        <v/>
      </c>
      <c r="D699" s="33" t="str">
        <f aca="false">IF(B699="","",IFERROR(VLOOKUP(B699,MATRICEIMMAT,2,0),"inconnu"))</f>
        <v/>
      </c>
      <c r="E699" s="34"/>
      <c r="F699" s="35" t="str">
        <f aca="false">IF(B699="","",IFERROR(VLOOKUP(B699,MATRICEIMMAT,3,0),"inconnu"))</f>
        <v/>
      </c>
      <c r="G699" s="33" t="str">
        <f aca="false">IF(ISBLANK(H699),"",IF(MONTH(H699)=1,"Janvier",IF(MONTH(H699)=2,"Février",IF(MONTH(H699)=3,"Mars",IF(MONTH(H699)=4,"Avril",IF(MONTH(H699)=5,"Mai",IF(MONTH(H699)=6,"Juin",IF(MONTH(H699)=7,"Juillet",IF(MONTH(H699)=8,"Août",IF(MONTH(H699)=9,"Septembre",IF(MONTH(H699)=10,"Octobre",IF(MONTH(H699)=11,"Novembre",IF(MONTH(H699)=12,"Décembre")))))))))))))</f>
        <v/>
      </c>
      <c r="H699" s="36"/>
      <c r="I699" s="37"/>
      <c r="J699" s="37"/>
      <c r="K699" s="37"/>
      <c r="L699" s="38"/>
      <c r="M699" s="39"/>
      <c r="N699" s="40"/>
      <c r="O699" s="41"/>
      <c r="P699" s="43"/>
    </row>
    <row r="700" customFormat="false" ht="15" hidden="false" customHeight="true" outlineLevel="0" collapsed="false">
      <c r="A700" s="30" t="str">
        <f aca="false">IF(B700="","",A699+1)</f>
        <v/>
      </c>
      <c r="B700" s="31"/>
      <c r="C700" s="32" t="str">
        <f aca="false">IF(B700="","",CONCATENATE(B700,"-",D700))</f>
        <v/>
      </c>
      <c r="D700" s="33" t="str">
        <f aca="false">IF(B700="","",IFERROR(VLOOKUP(B700,MATRICEIMMAT,2,0),"inconnu"))</f>
        <v/>
      </c>
      <c r="E700" s="34"/>
      <c r="F700" s="35" t="str">
        <f aca="false">IF(B700="","",IFERROR(VLOOKUP(B700,MATRICEIMMAT,3,0),"inconnu"))</f>
        <v/>
      </c>
      <c r="G700" s="33" t="str">
        <f aca="false">IF(ISBLANK(H700),"",IF(MONTH(H700)=1,"Janvier",IF(MONTH(H700)=2,"Février",IF(MONTH(H700)=3,"Mars",IF(MONTH(H700)=4,"Avril",IF(MONTH(H700)=5,"Mai",IF(MONTH(H700)=6,"Juin",IF(MONTH(H700)=7,"Juillet",IF(MONTH(H700)=8,"Août",IF(MONTH(H700)=9,"Septembre",IF(MONTH(H700)=10,"Octobre",IF(MONTH(H700)=11,"Novembre",IF(MONTH(H700)=12,"Décembre")))))))))))))</f>
        <v/>
      </c>
      <c r="H700" s="36"/>
      <c r="I700" s="37"/>
      <c r="J700" s="37"/>
      <c r="K700" s="37"/>
      <c r="L700" s="38"/>
      <c r="M700" s="39"/>
      <c r="N700" s="40"/>
      <c r="O700" s="41"/>
      <c r="P700" s="43"/>
    </row>
    <row r="701" customFormat="false" ht="15" hidden="false" customHeight="true" outlineLevel="0" collapsed="false">
      <c r="A701" s="30" t="n">
        <v>15700</v>
      </c>
      <c r="B701" s="31"/>
      <c r="C701" s="32" t="str">
        <f aca="false">IF(B701="","",CONCATENATE(B701,"-",D701))</f>
        <v/>
      </c>
      <c r="D701" s="33" t="str">
        <f aca="false">IF(B701="","",IFERROR(VLOOKUP(B701,MATRICEIMMAT,2,0),"inconnu"))</f>
        <v/>
      </c>
      <c r="E701" s="34"/>
      <c r="F701" s="35" t="str">
        <f aca="false">IF(B701="","",IFERROR(VLOOKUP(B701,MATRICEIMMAT,3,0),"inconnu"))</f>
        <v/>
      </c>
      <c r="G701" s="33" t="str">
        <f aca="false">IF(ISBLANK(H701),"",IF(MONTH(H701)=1,"Janvier",IF(MONTH(H701)=2,"Février",IF(MONTH(H701)=3,"Mars",IF(MONTH(H701)=4,"Avril",IF(MONTH(H701)=5,"Mai",IF(MONTH(H701)=6,"Juin",IF(MONTH(H701)=7,"Juillet",IF(MONTH(H701)=8,"Août",IF(MONTH(H701)=9,"Septembre",IF(MONTH(H701)=10,"Octobre",IF(MONTH(H701)=11,"Novembre",IF(MONTH(H701)=12,"Décembre")))))))))))))</f>
        <v/>
      </c>
      <c r="H701" s="36"/>
      <c r="I701" s="37"/>
      <c r="J701" s="37"/>
      <c r="K701" s="37"/>
      <c r="L701" s="38"/>
      <c r="M701" s="39"/>
      <c r="N701" s="40"/>
      <c r="O701" s="41"/>
      <c r="P701" s="43"/>
    </row>
    <row r="702" customFormat="false" ht="15" hidden="false" customHeight="true" outlineLevel="0" collapsed="false">
      <c r="A702" s="30" t="str">
        <f aca="false">IF(B702="","",A701+1)</f>
        <v/>
      </c>
      <c r="B702" s="31"/>
      <c r="C702" s="32" t="str">
        <f aca="false">IF(B702="","",CONCATENATE(B702,"-",D702))</f>
        <v/>
      </c>
      <c r="D702" s="33" t="str">
        <f aca="false">IF(B702="","",IFERROR(VLOOKUP(B702,MATRICEIMMAT,2,0),"inconnu"))</f>
        <v/>
      </c>
      <c r="E702" s="34"/>
      <c r="F702" s="35" t="str">
        <f aca="false">IF(B702="","",IFERROR(VLOOKUP(B702,MATRICEIMMAT,3,0),"inconnu"))</f>
        <v/>
      </c>
      <c r="G702" s="33" t="str">
        <f aca="false">IF(ISBLANK(H702),"",IF(MONTH(H702)=1,"Janvier",IF(MONTH(H702)=2,"Février",IF(MONTH(H702)=3,"Mars",IF(MONTH(H702)=4,"Avril",IF(MONTH(H702)=5,"Mai",IF(MONTH(H702)=6,"Juin",IF(MONTH(H702)=7,"Juillet",IF(MONTH(H702)=8,"Août",IF(MONTH(H702)=9,"Septembre",IF(MONTH(H702)=10,"Octobre",IF(MONTH(H702)=11,"Novembre",IF(MONTH(H702)=12,"Décembre")))))))))))))</f>
        <v/>
      </c>
      <c r="H702" s="36"/>
      <c r="I702" s="37"/>
      <c r="J702" s="37"/>
      <c r="K702" s="37"/>
      <c r="L702" s="38"/>
      <c r="M702" s="39"/>
      <c r="N702" s="40"/>
      <c r="O702" s="41"/>
      <c r="P702" s="43"/>
    </row>
    <row r="703" customFormat="false" ht="15" hidden="false" customHeight="true" outlineLevel="0" collapsed="false">
      <c r="A703" s="30" t="str">
        <f aca="false">IF(B703="","",A702+1)</f>
        <v/>
      </c>
      <c r="B703" s="31"/>
      <c r="C703" s="32" t="str">
        <f aca="false">IF(B703="","",CONCATENATE(B703,"-",D703))</f>
        <v/>
      </c>
      <c r="D703" s="33" t="str">
        <f aca="false">IF(B703="","",IFERROR(VLOOKUP(B703,MATRICEIMMAT,2,0),"inconnu"))</f>
        <v/>
      </c>
      <c r="E703" s="34"/>
      <c r="F703" s="35" t="str">
        <f aca="false">IF(B703="","",IFERROR(VLOOKUP(B703,MATRICEIMMAT,3,0),"inconnu"))</f>
        <v/>
      </c>
      <c r="G703" s="33" t="str">
        <f aca="false">IF(ISBLANK(H703),"",IF(MONTH(H703)=1,"Janvier",IF(MONTH(H703)=2,"Février",IF(MONTH(H703)=3,"Mars",IF(MONTH(H703)=4,"Avril",IF(MONTH(H703)=5,"Mai",IF(MONTH(H703)=6,"Juin",IF(MONTH(H703)=7,"Juillet",IF(MONTH(H703)=8,"Août",IF(MONTH(H703)=9,"Septembre",IF(MONTH(H703)=10,"Octobre",IF(MONTH(H703)=11,"Novembre",IF(MONTH(H703)=12,"Décembre")))))))))))))</f>
        <v/>
      </c>
      <c r="H703" s="36"/>
      <c r="I703" s="37"/>
      <c r="J703" s="37"/>
      <c r="K703" s="37"/>
      <c r="L703" s="38"/>
      <c r="M703" s="39"/>
      <c r="N703" s="40"/>
      <c r="O703" s="41"/>
      <c r="P703" s="43"/>
    </row>
    <row r="704" customFormat="false" ht="15" hidden="false" customHeight="true" outlineLevel="0" collapsed="false">
      <c r="A704" s="30" t="str">
        <f aca="false">IF(B704="","",A703+1)</f>
        <v/>
      </c>
      <c r="B704" s="31"/>
      <c r="C704" s="32" t="str">
        <f aca="false">IF(B704="","",CONCATENATE(B704,"-",D704))</f>
        <v/>
      </c>
      <c r="D704" s="33" t="str">
        <f aca="false">IF(B704="","",IFERROR(VLOOKUP(B704,MATRICEIMMAT,2,0),"inconnu"))</f>
        <v/>
      </c>
      <c r="E704" s="34"/>
      <c r="F704" s="35" t="str">
        <f aca="false">IF(B704="","",IFERROR(VLOOKUP(B704,MATRICEIMMAT,3,0),"inconnu"))</f>
        <v/>
      </c>
      <c r="G704" s="33" t="str">
        <f aca="false">IF(ISBLANK(H704),"",IF(MONTH(H704)=1,"Janvier",IF(MONTH(H704)=2,"Février",IF(MONTH(H704)=3,"Mars",IF(MONTH(H704)=4,"Avril",IF(MONTH(H704)=5,"Mai",IF(MONTH(H704)=6,"Juin",IF(MONTH(H704)=7,"Juillet",IF(MONTH(H704)=8,"Août",IF(MONTH(H704)=9,"Septembre",IF(MONTH(H704)=10,"Octobre",IF(MONTH(H704)=11,"Novembre",IF(MONTH(H704)=12,"Décembre")))))))))))))</f>
        <v/>
      </c>
      <c r="H704" s="36"/>
      <c r="I704" s="37"/>
      <c r="J704" s="37"/>
      <c r="K704" s="37"/>
      <c r="L704" s="38"/>
      <c r="M704" s="39"/>
      <c r="N704" s="40"/>
      <c r="O704" s="41"/>
      <c r="P704" s="43"/>
    </row>
    <row r="705" customFormat="false" ht="15" hidden="false" customHeight="true" outlineLevel="0" collapsed="false">
      <c r="A705" s="30" t="str">
        <f aca="false">IF(B705="","",A704+1)</f>
        <v/>
      </c>
      <c r="B705" s="31"/>
      <c r="C705" s="32" t="str">
        <f aca="false">IF(B705="","",CONCATENATE(B705,"-",D705))</f>
        <v/>
      </c>
      <c r="D705" s="33" t="str">
        <f aca="false">IF(B705="","",IFERROR(VLOOKUP(B705,MATRICEIMMAT,2,0),"inconnu"))</f>
        <v/>
      </c>
      <c r="E705" s="34"/>
      <c r="F705" s="35" t="str">
        <f aca="false">IF(B705="","",IFERROR(VLOOKUP(B705,MATRICEIMMAT,3,0),"inconnu"))</f>
        <v/>
      </c>
      <c r="G705" s="33" t="str">
        <f aca="false">IF(ISBLANK(H705),"",IF(MONTH(H705)=1,"Janvier",IF(MONTH(H705)=2,"Février",IF(MONTH(H705)=3,"Mars",IF(MONTH(H705)=4,"Avril",IF(MONTH(H705)=5,"Mai",IF(MONTH(H705)=6,"Juin",IF(MONTH(H705)=7,"Juillet",IF(MONTH(H705)=8,"Août",IF(MONTH(H705)=9,"Septembre",IF(MONTH(H705)=10,"Octobre",IF(MONTH(H705)=11,"Novembre",IF(MONTH(H705)=12,"Décembre")))))))))))))</f>
        <v/>
      </c>
      <c r="H705" s="36"/>
      <c r="I705" s="37"/>
      <c r="J705" s="37"/>
      <c r="K705" s="37"/>
      <c r="L705" s="38"/>
      <c r="M705" s="39"/>
      <c r="N705" s="40"/>
      <c r="O705" s="41"/>
      <c r="P705" s="43"/>
    </row>
    <row r="706" customFormat="false" ht="15" hidden="false" customHeight="true" outlineLevel="0" collapsed="false">
      <c r="A706" s="30" t="str">
        <f aca="false">IF(B706="","",A705+1)</f>
        <v/>
      </c>
      <c r="B706" s="31"/>
      <c r="C706" s="32" t="str">
        <f aca="false">IF(B706="","",CONCATENATE(B706,"-",D706))</f>
        <v/>
      </c>
      <c r="D706" s="33" t="str">
        <f aca="false">IF(B706="","",IFERROR(VLOOKUP(B706,MATRICEIMMAT,2,0),"inconnu"))</f>
        <v/>
      </c>
      <c r="E706" s="34"/>
      <c r="F706" s="35" t="str">
        <f aca="false">IF(B706="","",IFERROR(VLOOKUP(B706,MATRICEIMMAT,3,0),"inconnu"))</f>
        <v/>
      </c>
      <c r="G706" s="33" t="str">
        <f aca="false">IF(ISBLANK(H706),"",IF(MONTH(H706)=1,"Janvier",IF(MONTH(H706)=2,"Février",IF(MONTH(H706)=3,"Mars",IF(MONTH(H706)=4,"Avril",IF(MONTH(H706)=5,"Mai",IF(MONTH(H706)=6,"Juin",IF(MONTH(H706)=7,"Juillet",IF(MONTH(H706)=8,"Août",IF(MONTH(H706)=9,"Septembre",IF(MONTH(H706)=10,"Octobre",IF(MONTH(H706)=11,"Novembre",IF(MONTH(H706)=12,"Décembre")))))))))))))</f>
        <v/>
      </c>
      <c r="H706" s="36"/>
      <c r="I706" s="37"/>
      <c r="J706" s="37"/>
      <c r="K706" s="37"/>
      <c r="L706" s="38"/>
      <c r="M706" s="39"/>
      <c r="N706" s="40"/>
      <c r="O706" s="41"/>
      <c r="P706" s="43"/>
    </row>
    <row r="707" customFormat="false" ht="15" hidden="false" customHeight="true" outlineLevel="0" collapsed="false">
      <c r="A707" s="30" t="str">
        <f aca="false">IF(B707="","",A706+1)</f>
        <v/>
      </c>
      <c r="B707" s="31"/>
      <c r="C707" s="32" t="str">
        <f aca="false">IF(B707="","",CONCATENATE(B707,"-",D707))</f>
        <v/>
      </c>
      <c r="D707" s="33" t="str">
        <f aca="false">IF(B707="","",IFERROR(VLOOKUP(B707,MATRICEIMMAT,2,0),"inconnu"))</f>
        <v/>
      </c>
      <c r="E707" s="34"/>
      <c r="F707" s="35" t="str">
        <f aca="false">IF(B707="","",IFERROR(VLOOKUP(B707,MATRICEIMMAT,3,0),"inconnu"))</f>
        <v/>
      </c>
      <c r="G707" s="33" t="str">
        <f aca="false">IF(ISBLANK(H707),"",IF(MONTH(H707)=1,"Janvier",IF(MONTH(H707)=2,"Février",IF(MONTH(H707)=3,"Mars",IF(MONTH(H707)=4,"Avril",IF(MONTH(H707)=5,"Mai",IF(MONTH(H707)=6,"Juin",IF(MONTH(H707)=7,"Juillet",IF(MONTH(H707)=8,"Août",IF(MONTH(H707)=9,"Septembre",IF(MONTH(H707)=10,"Octobre",IF(MONTH(H707)=11,"Novembre",IF(MONTH(H707)=12,"Décembre")))))))))))))</f>
        <v/>
      </c>
      <c r="H707" s="36"/>
      <c r="I707" s="37"/>
      <c r="J707" s="37"/>
      <c r="K707" s="37"/>
      <c r="L707" s="38"/>
      <c r="M707" s="39"/>
      <c r="N707" s="40"/>
      <c r="O707" s="41"/>
      <c r="P707" s="43"/>
    </row>
    <row r="708" customFormat="false" ht="15" hidden="false" customHeight="true" outlineLevel="0" collapsed="false">
      <c r="A708" s="30" t="str">
        <f aca="false">IF(B708="","",A707+1)</f>
        <v/>
      </c>
      <c r="B708" s="31"/>
      <c r="C708" s="32" t="str">
        <f aca="false">IF(B708="","",CONCATENATE(B708,"-",D708))</f>
        <v/>
      </c>
      <c r="D708" s="33" t="str">
        <f aca="false">IF(B708="","",IFERROR(VLOOKUP(B708,MATRICEIMMAT,2,0),"inconnu"))</f>
        <v/>
      </c>
      <c r="E708" s="34"/>
      <c r="F708" s="35" t="str">
        <f aca="false">IF(B708="","",IFERROR(VLOOKUP(B708,MATRICEIMMAT,3,0),"inconnu"))</f>
        <v/>
      </c>
      <c r="G708" s="33" t="str">
        <f aca="false">IF(ISBLANK(H708),"",IF(MONTH(H708)=1,"Janvier",IF(MONTH(H708)=2,"Février",IF(MONTH(H708)=3,"Mars",IF(MONTH(H708)=4,"Avril",IF(MONTH(H708)=5,"Mai",IF(MONTH(H708)=6,"Juin",IF(MONTH(H708)=7,"Juillet",IF(MONTH(H708)=8,"Août",IF(MONTH(H708)=9,"Septembre",IF(MONTH(H708)=10,"Octobre",IF(MONTH(H708)=11,"Novembre",IF(MONTH(H708)=12,"Décembre")))))))))))))</f>
        <v/>
      </c>
      <c r="H708" s="36"/>
      <c r="I708" s="37"/>
      <c r="J708" s="37"/>
      <c r="K708" s="37"/>
      <c r="L708" s="38"/>
      <c r="M708" s="39"/>
      <c r="N708" s="40"/>
      <c r="O708" s="41"/>
      <c r="P708" s="43"/>
    </row>
    <row r="709" customFormat="false" ht="15" hidden="false" customHeight="true" outlineLevel="0" collapsed="false">
      <c r="A709" s="30" t="str">
        <f aca="false">IF(B709="","",A708+1)</f>
        <v/>
      </c>
      <c r="B709" s="31"/>
      <c r="C709" s="32" t="str">
        <f aca="false">IF(B709="","",CONCATENATE(B709,"-",D709))</f>
        <v/>
      </c>
      <c r="D709" s="33" t="str">
        <f aca="false">IF(B709="","",IFERROR(VLOOKUP(B709,MATRICEIMMAT,2,0),"inconnu"))</f>
        <v/>
      </c>
      <c r="E709" s="34"/>
      <c r="F709" s="35" t="str">
        <f aca="false">IF(B709="","",IFERROR(VLOOKUP(B709,MATRICEIMMAT,3,0),"inconnu"))</f>
        <v/>
      </c>
      <c r="G709" s="33" t="str">
        <f aca="false">IF(ISBLANK(H709),"",IF(MONTH(H709)=1,"Janvier",IF(MONTH(H709)=2,"Février",IF(MONTH(H709)=3,"Mars",IF(MONTH(H709)=4,"Avril",IF(MONTH(H709)=5,"Mai",IF(MONTH(H709)=6,"Juin",IF(MONTH(H709)=7,"Juillet",IF(MONTH(H709)=8,"Août",IF(MONTH(H709)=9,"Septembre",IF(MONTH(H709)=10,"Octobre",IF(MONTH(H709)=11,"Novembre",IF(MONTH(H709)=12,"Décembre")))))))))))))</f>
        <v/>
      </c>
      <c r="H709" s="36"/>
      <c r="I709" s="37"/>
      <c r="J709" s="37"/>
      <c r="K709" s="37"/>
      <c r="L709" s="38"/>
      <c r="M709" s="39"/>
      <c r="N709" s="40"/>
      <c r="O709" s="41"/>
      <c r="P709" s="43"/>
    </row>
    <row r="710" customFormat="false" ht="15" hidden="false" customHeight="true" outlineLevel="0" collapsed="false">
      <c r="A710" s="30" t="str">
        <f aca="false">IF(B710="","",A709+1)</f>
        <v/>
      </c>
      <c r="B710" s="31"/>
      <c r="C710" s="32" t="str">
        <f aca="false">IF(B710="","",CONCATENATE(B710,"-",D710))</f>
        <v/>
      </c>
      <c r="D710" s="33" t="str">
        <f aca="false">IF(B710="","",IFERROR(VLOOKUP(B710,MATRICEIMMAT,2,0),"inconnu"))</f>
        <v/>
      </c>
      <c r="E710" s="34"/>
      <c r="F710" s="35" t="str">
        <f aca="false">IF(B710="","",IFERROR(VLOOKUP(B710,MATRICEIMMAT,3,0),"inconnu"))</f>
        <v/>
      </c>
      <c r="G710" s="33" t="str">
        <f aca="false">IF(ISBLANK(H710),"",IF(MONTH(H710)=1,"Janvier",IF(MONTH(H710)=2,"Février",IF(MONTH(H710)=3,"Mars",IF(MONTH(H710)=4,"Avril",IF(MONTH(H710)=5,"Mai",IF(MONTH(H710)=6,"Juin",IF(MONTH(H710)=7,"Juillet",IF(MONTH(H710)=8,"Août",IF(MONTH(H710)=9,"Septembre",IF(MONTH(H710)=10,"Octobre",IF(MONTH(H710)=11,"Novembre",IF(MONTH(H710)=12,"Décembre")))))))))))))</f>
        <v/>
      </c>
      <c r="H710" s="36"/>
      <c r="I710" s="37"/>
      <c r="J710" s="37"/>
      <c r="K710" s="37"/>
      <c r="L710" s="38"/>
      <c r="M710" s="39"/>
      <c r="N710" s="40"/>
      <c r="O710" s="41"/>
      <c r="P710" s="43"/>
    </row>
    <row r="711" customFormat="false" ht="15" hidden="false" customHeight="true" outlineLevel="0" collapsed="false">
      <c r="A711" s="30" t="str">
        <f aca="false">IF(B711="","",A710+1)</f>
        <v/>
      </c>
      <c r="B711" s="31"/>
      <c r="C711" s="32" t="str">
        <f aca="false">IF(B711="","",CONCATENATE(B711,"-",D711))</f>
        <v/>
      </c>
      <c r="D711" s="33" t="str">
        <f aca="false">IF(B711="","",IFERROR(VLOOKUP(B711,MATRICEIMMAT,2,0),"inconnu"))</f>
        <v/>
      </c>
      <c r="E711" s="34"/>
      <c r="F711" s="35" t="str">
        <f aca="false">IF(B711="","",IFERROR(VLOOKUP(B711,MATRICEIMMAT,3,0),"inconnu"))</f>
        <v/>
      </c>
      <c r="G711" s="33" t="str">
        <f aca="false">IF(ISBLANK(H711),"",IF(MONTH(H711)=1,"Janvier",IF(MONTH(H711)=2,"Février",IF(MONTH(H711)=3,"Mars",IF(MONTH(H711)=4,"Avril",IF(MONTH(H711)=5,"Mai",IF(MONTH(H711)=6,"Juin",IF(MONTH(H711)=7,"Juillet",IF(MONTH(H711)=8,"Août",IF(MONTH(H711)=9,"Septembre",IF(MONTH(H711)=10,"Octobre",IF(MONTH(H711)=11,"Novembre",IF(MONTH(H711)=12,"Décembre")))))))))))))</f>
        <v/>
      </c>
      <c r="H711" s="36"/>
      <c r="I711" s="37"/>
      <c r="J711" s="37"/>
      <c r="K711" s="37"/>
      <c r="L711" s="38"/>
      <c r="M711" s="39"/>
      <c r="N711" s="40"/>
      <c r="O711" s="41"/>
      <c r="P711" s="43"/>
    </row>
    <row r="712" customFormat="false" ht="15" hidden="false" customHeight="true" outlineLevel="0" collapsed="false">
      <c r="A712" s="30" t="str">
        <f aca="false">IF(B712="","",A711+1)</f>
        <v/>
      </c>
      <c r="B712" s="31"/>
      <c r="C712" s="32" t="str">
        <f aca="false">IF(B712="","",CONCATENATE(B712,"-",D712))</f>
        <v/>
      </c>
      <c r="D712" s="33" t="str">
        <f aca="false">IF(B712="","",IFERROR(VLOOKUP(B712,MATRICEIMMAT,2,0),"inconnu"))</f>
        <v/>
      </c>
      <c r="E712" s="34"/>
      <c r="F712" s="35" t="str">
        <f aca="false">IF(B712="","",IFERROR(VLOOKUP(B712,MATRICEIMMAT,3,0),"inconnu"))</f>
        <v/>
      </c>
      <c r="G712" s="33" t="str">
        <f aca="false">IF(ISBLANK(H712),"",IF(MONTH(H712)=1,"Janvier",IF(MONTH(H712)=2,"Février",IF(MONTH(H712)=3,"Mars",IF(MONTH(H712)=4,"Avril",IF(MONTH(H712)=5,"Mai",IF(MONTH(H712)=6,"Juin",IF(MONTH(H712)=7,"Juillet",IF(MONTH(H712)=8,"Août",IF(MONTH(H712)=9,"Septembre",IF(MONTH(H712)=10,"Octobre",IF(MONTH(H712)=11,"Novembre",IF(MONTH(H712)=12,"Décembre")))))))))))))</f>
        <v/>
      </c>
      <c r="H712" s="36"/>
      <c r="I712" s="37"/>
      <c r="J712" s="37"/>
      <c r="K712" s="37"/>
      <c r="L712" s="38"/>
      <c r="M712" s="39"/>
      <c r="N712" s="40"/>
      <c r="O712" s="41"/>
      <c r="P712" s="43"/>
    </row>
    <row r="713" customFormat="false" ht="15" hidden="false" customHeight="true" outlineLevel="0" collapsed="false">
      <c r="A713" s="30" t="str">
        <f aca="false">IF(B713="","",A712+1)</f>
        <v/>
      </c>
      <c r="B713" s="31"/>
      <c r="C713" s="32" t="str">
        <f aca="false">IF(B713="","",CONCATENATE(B713,"-",D713))</f>
        <v/>
      </c>
      <c r="D713" s="33" t="str">
        <f aca="false">IF(B713="","",IFERROR(VLOOKUP(B713,MATRICEIMMAT,2,0),"inconnu"))</f>
        <v/>
      </c>
      <c r="E713" s="34"/>
      <c r="F713" s="35" t="str">
        <f aca="false">IF(B713="","",IFERROR(VLOOKUP(B713,MATRICEIMMAT,3,0),"inconnu"))</f>
        <v/>
      </c>
      <c r="G713" s="33" t="str">
        <f aca="false">IF(ISBLANK(H713),"",IF(MONTH(H713)=1,"Janvier",IF(MONTH(H713)=2,"Février",IF(MONTH(H713)=3,"Mars",IF(MONTH(H713)=4,"Avril",IF(MONTH(H713)=5,"Mai",IF(MONTH(H713)=6,"Juin",IF(MONTH(H713)=7,"Juillet",IF(MONTH(H713)=8,"Août",IF(MONTH(H713)=9,"Septembre",IF(MONTH(H713)=10,"Octobre",IF(MONTH(H713)=11,"Novembre",IF(MONTH(H713)=12,"Décembre")))))))))))))</f>
        <v/>
      </c>
      <c r="H713" s="36"/>
      <c r="I713" s="37"/>
      <c r="J713" s="37"/>
      <c r="K713" s="37"/>
      <c r="L713" s="38"/>
      <c r="M713" s="39"/>
      <c r="N713" s="40"/>
      <c r="O713" s="41"/>
      <c r="P713" s="43"/>
    </row>
    <row r="714" customFormat="false" ht="15" hidden="false" customHeight="true" outlineLevel="0" collapsed="false">
      <c r="A714" s="30" t="str">
        <f aca="false">IF(B714="","",A713+1)</f>
        <v/>
      </c>
      <c r="B714" s="31"/>
      <c r="C714" s="32" t="str">
        <f aca="false">IF(B714="","",CONCATENATE(B714,"-",D714))</f>
        <v/>
      </c>
      <c r="D714" s="33" t="str">
        <f aca="false">IF(B714="","",IFERROR(VLOOKUP(B714,MATRICEIMMAT,2,0),"inconnu"))</f>
        <v/>
      </c>
      <c r="E714" s="34"/>
      <c r="F714" s="35" t="str">
        <f aca="false">IF(B714="","",IFERROR(VLOOKUP(B714,MATRICEIMMAT,3,0),"inconnu"))</f>
        <v/>
      </c>
      <c r="G714" s="33" t="str">
        <f aca="false">IF(ISBLANK(H714),"",IF(MONTH(H714)=1,"Janvier",IF(MONTH(H714)=2,"Février",IF(MONTH(H714)=3,"Mars",IF(MONTH(H714)=4,"Avril",IF(MONTH(H714)=5,"Mai",IF(MONTH(H714)=6,"Juin",IF(MONTH(H714)=7,"Juillet",IF(MONTH(H714)=8,"Août",IF(MONTH(H714)=9,"Septembre",IF(MONTH(H714)=10,"Octobre",IF(MONTH(H714)=11,"Novembre",IF(MONTH(H714)=12,"Décembre")))))))))))))</f>
        <v/>
      </c>
      <c r="H714" s="36"/>
      <c r="I714" s="37"/>
      <c r="J714" s="37"/>
      <c r="K714" s="37"/>
      <c r="L714" s="38"/>
      <c r="M714" s="39"/>
      <c r="N714" s="40"/>
      <c r="O714" s="41"/>
      <c r="P714" s="43"/>
    </row>
    <row r="715" customFormat="false" ht="15" hidden="false" customHeight="true" outlineLevel="0" collapsed="false">
      <c r="A715" s="30" t="n">
        <v>15714</v>
      </c>
      <c r="B715" s="31"/>
      <c r="C715" s="32" t="str">
        <f aca="false">IF(B715="","",CONCATENATE(B715,"-",D715))</f>
        <v/>
      </c>
      <c r="D715" s="33" t="str">
        <f aca="false">IF(B715="","",IFERROR(VLOOKUP(B715,MATRICEIMMAT,2,0),"inconnu"))</f>
        <v/>
      </c>
      <c r="E715" s="34"/>
      <c r="F715" s="35" t="str">
        <f aca="false">IF(B715="","",IFERROR(VLOOKUP(B715,MATRICEIMMAT,3,0),"inconnu"))</f>
        <v/>
      </c>
      <c r="G715" s="33" t="str">
        <f aca="false">IF(ISBLANK(H715),"",IF(MONTH(H715)=1,"Janvier",IF(MONTH(H715)=2,"Février",IF(MONTH(H715)=3,"Mars",IF(MONTH(H715)=4,"Avril",IF(MONTH(H715)=5,"Mai",IF(MONTH(H715)=6,"Juin",IF(MONTH(H715)=7,"Juillet",IF(MONTH(H715)=8,"Août",IF(MONTH(H715)=9,"Septembre",IF(MONTH(H715)=10,"Octobre",IF(MONTH(H715)=11,"Novembre",IF(MONTH(H715)=12,"Décembre")))))))))))))</f>
        <v/>
      </c>
      <c r="H715" s="36"/>
      <c r="I715" s="37"/>
      <c r="J715" s="37"/>
      <c r="K715" s="37"/>
      <c r="L715" s="38"/>
      <c r="M715" s="39"/>
      <c r="N715" s="40"/>
      <c r="O715" s="41"/>
      <c r="P715" s="43"/>
    </row>
    <row r="716" customFormat="false" ht="15" hidden="false" customHeight="true" outlineLevel="0" collapsed="false">
      <c r="A716" s="30" t="str">
        <f aca="false">IF(B716="","",A715+1)</f>
        <v/>
      </c>
      <c r="B716" s="31"/>
      <c r="C716" s="32" t="str">
        <f aca="false">IF(B716="","",CONCATENATE(B716,"-",D716))</f>
        <v/>
      </c>
      <c r="D716" s="33" t="str">
        <f aca="false">IF(B716="","",IFERROR(VLOOKUP(B716,MATRICEIMMAT,2,0),"inconnu"))</f>
        <v/>
      </c>
      <c r="E716" s="34"/>
      <c r="F716" s="35" t="str">
        <f aca="false">IF(B716="","",IFERROR(VLOOKUP(B716,MATRICEIMMAT,3,0),"inconnu"))</f>
        <v/>
      </c>
      <c r="G716" s="33" t="str">
        <f aca="false">IF(ISBLANK(H716),"",IF(MONTH(H716)=1,"Janvier",IF(MONTH(H716)=2,"Février",IF(MONTH(H716)=3,"Mars",IF(MONTH(H716)=4,"Avril",IF(MONTH(H716)=5,"Mai",IF(MONTH(H716)=6,"Juin",IF(MONTH(H716)=7,"Juillet",IF(MONTH(H716)=8,"Août",IF(MONTH(H716)=9,"Septembre",IF(MONTH(H716)=10,"Octobre",IF(MONTH(H716)=11,"Novembre",IF(MONTH(H716)=12,"Décembre")))))))))))))</f>
        <v/>
      </c>
      <c r="H716" s="36"/>
      <c r="I716" s="37"/>
      <c r="J716" s="37"/>
      <c r="K716" s="37"/>
      <c r="L716" s="38"/>
      <c r="M716" s="39"/>
      <c r="N716" s="40"/>
      <c r="O716" s="41"/>
      <c r="P716" s="43"/>
    </row>
    <row r="717" customFormat="false" ht="15" hidden="false" customHeight="true" outlineLevel="0" collapsed="false">
      <c r="A717" s="30" t="str">
        <f aca="false">IF(B717="","",A716+1)</f>
        <v/>
      </c>
      <c r="B717" s="31"/>
      <c r="C717" s="32" t="str">
        <f aca="false">IF(B717="","",CONCATENATE(B717,"-",D717))</f>
        <v/>
      </c>
      <c r="D717" s="33" t="str">
        <f aca="false">IF(B717="","",IFERROR(VLOOKUP(B717,MATRICEIMMAT,2,0),"inconnu"))</f>
        <v/>
      </c>
      <c r="E717" s="34"/>
      <c r="F717" s="35" t="str">
        <f aca="false">IF(B717="","",IFERROR(VLOOKUP(B717,MATRICEIMMAT,3,0),"inconnu"))</f>
        <v/>
      </c>
      <c r="G717" s="33" t="str">
        <f aca="false">IF(ISBLANK(H717),"",IF(MONTH(H717)=1,"Janvier",IF(MONTH(H717)=2,"Février",IF(MONTH(H717)=3,"Mars",IF(MONTH(H717)=4,"Avril",IF(MONTH(H717)=5,"Mai",IF(MONTH(H717)=6,"Juin",IF(MONTH(H717)=7,"Juillet",IF(MONTH(H717)=8,"Août",IF(MONTH(H717)=9,"Septembre",IF(MONTH(H717)=10,"Octobre",IF(MONTH(H717)=11,"Novembre",IF(MONTH(H717)=12,"Décembre")))))))))))))</f>
        <v/>
      </c>
      <c r="H717" s="36"/>
      <c r="I717" s="37"/>
      <c r="J717" s="37"/>
      <c r="K717" s="37"/>
      <c r="L717" s="38"/>
      <c r="M717" s="39"/>
      <c r="N717" s="40"/>
      <c r="O717" s="41"/>
      <c r="P717" s="43"/>
    </row>
    <row r="718" customFormat="false" ht="15" hidden="false" customHeight="true" outlineLevel="0" collapsed="false">
      <c r="A718" s="30" t="str">
        <f aca="false">IF(B718="","",A717+1)</f>
        <v/>
      </c>
      <c r="B718" s="31"/>
      <c r="C718" s="32" t="str">
        <f aca="false">IF(B718="","",CONCATENATE(B718,"-",D718))</f>
        <v/>
      </c>
      <c r="D718" s="33" t="str">
        <f aca="false">IF(B718="","",IFERROR(VLOOKUP(B718,MATRICEIMMAT,2,0),"inconnu"))</f>
        <v/>
      </c>
      <c r="E718" s="34"/>
      <c r="F718" s="35" t="str">
        <f aca="false">IF(B718="","",IFERROR(VLOOKUP(B718,MATRICEIMMAT,3,0),"inconnu"))</f>
        <v/>
      </c>
      <c r="G718" s="33" t="str">
        <f aca="false">IF(ISBLANK(H718),"",IF(MONTH(H718)=1,"Janvier",IF(MONTH(H718)=2,"Février",IF(MONTH(H718)=3,"Mars",IF(MONTH(H718)=4,"Avril",IF(MONTH(H718)=5,"Mai",IF(MONTH(H718)=6,"Juin",IF(MONTH(H718)=7,"Juillet",IF(MONTH(H718)=8,"Août",IF(MONTH(H718)=9,"Septembre",IF(MONTH(H718)=10,"Octobre",IF(MONTH(H718)=11,"Novembre",IF(MONTH(H718)=12,"Décembre")))))))))))))</f>
        <v/>
      </c>
      <c r="H718" s="36"/>
      <c r="I718" s="37"/>
      <c r="J718" s="37"/>
      <c r="K718" s="37"/>
      <c r="L718" s="38"/>
      <c r="M718" s="39"/>
      <c r="N718" s="40"/>
      <c r="O718" s="41"/>
      <c r="P718" s="43"/>
    </row>
    <row r="719" customFormat="false" ht="15" hidden="false" customHeight="true" outlineLevel="0" collapsed="false">
      <c r="A719" s="30" t="str">
        <f aca="false">IF(B719="","",A718+1)</f>
        <v/>
      </c>
      <c r="B719" s="31"/>
      <c r="C719" s="32" t="str">
        <f aca="false">IF(B719="","",CONCATENATE(B719,"-",D719))</f>
        <v/>
      </c>
      <c r="D719" s="33" t="str">
        <f aca="false">IF(B719="","",IFERROR(VLOOKUP(B719,MATRICEIMMAT,2,0),"inconnu"))</f>
        <v/>
      </c>
      <c r="E719" s="34"/>
      <c r="F719" s="35" t="str">
        <f aca="false">IF(B719="","",IFERROR(VLOOKUP(B719,MATRICEIMMAT,3,0),"inconnu"))</f>
        <v/>
      </c>
      <c r="G719" s="33" t="str">
        <f aca="false">IF(ISBLANK(H719),"",IF(MONTH(H719)=1,"Janvier",IF(MONTH(H719)=2,"Février",IF(MONTH(H719)=3,"Mars",IF(MONTH(H719)=4,"Avril",IF(MONTH(H719)=5,"Mai",IF(MONTH(H719)=6,"Juin",IF(MONTH(H719)=7,"Juillet",IF(MONTH(H719)=8,"Août",IF(MONTH(H719)=9,"Septembre",IF(MONTH(H719)=10,"Octobre",IF(MONTH(H719)=11,"Novembre",IF(MONTH(H719)=12,"Décembre")))))))))))))</f>
        <v/>
      </c>
      <c r="H719" s="36"/>
      <c r="I719" s="37"/>
      <c r="J719" s="37"/>
      <c r="K719" s="37"/>
      <c r="L719" s="38"/>
      <c r="M719" s="39"/>
      <c r="N719" s="40"/>
      <c r="O719" s="41"/>
      <c r="P719" s="43"/>
    </row>
    <row r="720" customFormat="false" ht="27" hidden="false" customHeight="true" outlineLevel="0" collapsed="false">
      <c r="A720" s="30" t="str">
        <f aca="false">IF(B720="","",A719+1)</f>
        <v/>
      </c>
      <c r="B720" s="31"/>
      <c r="C720" s="32" t="str">
        <f aca="false">IF(B720="","",CONCATENATE(B720,"-",D720))</f>
        <v/>
      </c>
      <c r="D720" s="33" t="str">
        <f aca="false">IF(B720="","",IFERROR(VLOOKUP(B720,MATRICEIMMAT,2,0),"inconnu"))</f>
        <v/>
      </c>
      <c r="E720" s="34"/>
      <c r="F720" s="35" t="str">
        <f aca="false">IF(B720="","",IFERROR(VLOOKUP(B720,MATRICEIMMAT,3,0),"inconnu"))</f>
        <v/>
      </c>
      <c r="G720" s="33" t="str">
        <f aca="false">IF(ISBLANK(H720),"",IF(MONTH(H720)=1,"Janvier",IF(MONTH(H720)=2,"Février",IF(MONTH(H720)=3,"Mars",IF(MONTH(H720)=4,"Avril",IF(MONTH(H720)=5,"Mai",IF(MONTH(H720)=6,"Juin",IF(MONTH(H720)=7,"Juillet",IF(MONTH(H720)=8,"Août",IF(MONTH(H720)=9,"Septembre",IF(MONTH(H720)=10,"Octobre",IF(MONTH(H720)=11,"Novembre",IF(MONTH(H720)=12,"Décembre")))))))))))))</f>
        <v/>
      </c>
      <c r="H720" s="36"/>
      <c r="I720" s="37"/>
      <c r="J720" s="37"/>
      <c r="K720" s="37"/>
      <c r="L720" s="38"/>
      <c r="M720" s="39"/>
      <c r="N720" s="40"/>
      <c r="O720" s="41"/>
      <c r="P720" s="43"/>
    </row>
    <row r="721" customFormat="false" ht="15" hidden="false" customHeight="true" outlineLevel="0" collapsed="false">
      <c r="A721" s="30" t="str">
        <f aca="false">IF(B721="","",A720+1)</f>
        <v/>
      </c>
      <c r="B721" s="31"/>
      <c r="C721" s="32" t="str">
        <f aca="false">IF(B721="","",CONCATENATE(B721,"-",D721))</f>
        <v/>
      </c>
      <c r="D721" s="33" t="str">
        <f aca="false">IF(B721="","",IFERROR(VLOOKUP(B721,MATRICEIMMAT,2,0),"inconnu"))</f>
        <v/>
      </c>
      <c r="E721" s="34"/>
      <c r="F721" s="35" t="str">
        <f aca="false">IF(B721="","",IFERROR(VLOOKUP(B721,MATRICEIMMAT,3,0),"inconnu"))</f>
        <v/>
      </c>
      <c r="G721" s="33" t="str">
        <f aca="false">IF(ISBLANK(H721),"",IF(MONTH(H721)=1,"Janvier",IF(MONTH(H721)=2,"Février",IF(MONTH(H721)=3,"Mars",IF(MONTH(H721)=4,"Avril",IF(MONTH(H721)=5,"Mai",IF(MONTH(H721)=6,"Juin",IF(MONTH(H721)=7,"Juillet",IF(MONTH(H721)=8,"Août",IF(MONTH(H721)=9,"Septembre",IF(MONTH(H721)=10,"Octobre",IF(MONTH(H721)=11,"Novembre",IF(MONTH(H721)=12,"Décembre")))))))))))))</f>
        <v/>
      </c>
      <c r="H721" s="36"/>
      <c r="I721" s="37"/>
      <c r="J721" s="37"/>
      <c r="K721" s="37"/>
      <c r="L721" s="38"/>
      <c r="M721" s="39"/>
      <c r="N721" s="40"/>
      <c r="O721" s="41"/>
      <c r="P721" s="43"/>
    </row>
    <row r="722" customFormat="false" ht="15" hidden="false" customHeight="true" outlineLevel="0" collapsed="false">
      <c r="A722" s="30" t="str">
        <f aca="false">IF(B722="","",A721+1)</f>
        <v/>
      </c>
      <c r="B722" s="31"/>
      <c r="C722" s="32" t="str">
        <f aca="false">IF(B722="","",CONCATENATE(B722,"-",D722))</f>
        <v/>
      </c>
      <c r="D722" s="33" t="str">
        <f aca="false">IF(B722="","",IFERROR(VLOOKUP(B722,MATRICEIMMAT,2,0),"inconnu"))</f>
        <v/>
      </c>
      <c r="E722" s="34"/>
      <c r="F722" s="35" t="str">
        <f aca="false">IF(B722="","",IFERROR(VLOOKUP(B722,MATRICEIMMAT,3,0),"inconnu"))</f>
        <v/>
      </c>
      <c r="G722" s="33" t="str">
        <f aca="false">IF(ISBLANK(H722),"",IF(MONTH(H722)=1,"Janvier",IF(MONTH(H722)=2,"Février",IF(MONTH(H722)=3,"Mars",IF(MONTH(H722)=4,"Avril",IF(MONTH(H722)=5,"Mai",IF(MONTH(H722)=6,"Juin",IF(MONTH(H722)=7,"Juillet",IF(MONTH(H722)=8,"Août",IF(MONTH(H722)=9,"Septembre",IF(MONTH(H722)=10,"Octobre",IF(MONTH(H722)=11,"Novembre",IF(MONTH(H722)=12,"Décembre")))))))))))))</f>
        <v/>
      </c>
      <c r="H722" s="36"/>
      <c r="I722" s="37"/>
      <c r="J722" s="37"/>
      <c r="K722" s="37"/>
      <c r="L722" s="38"/>
      <c r="M722" s="39"/>
      <c r="N722" s="40"/>
      <c r="O722" s="41"/>
      <c r="P722" s="43"/>
    </row>
    <row r="723" customFormat="false" ht="15" hidden="false" customHeight="true" outlineLevel="0" collapsed="false">
      <c r="A723" s="30" t="str">
        <f aca="false">IF(B723="","",A722+1)</f>
        <v/>
      </c>
      <c r="B723" s="31"/>
      <c r="C723" s="32" t="str">
        <f aca="false">IF(B723="","",CONCATENATE(B723,"-",D723))</f>
        <v/>
      </c>
      <c r="D723" s="33" t="str">
        <f aca="false">IF(B723="","",IFERROR(VLOOKUP(B723,MATRICEIMMAT,2,0),"inconnu"))</f>
        <v/>
      </c>
      <c r="E723" s="34"/>
      <c r="F723" s="35" t="str">
        <f aca="false">IF(B723="","",IFERROR(VLOOKUP(B723,MATRICEIMMAT,3,0),"inconnu"))</f>
        <v/>
      </c>
      <c r="G723" s="33" t="str">
        <f aca="false">IF(ISBLANK(H723),"",IF(MONTH(H723)=1,"Janvier",IF(MONTH(H723)=2,"Février",IF(MONTH(H723)=3,"Mars",IF(MONTH(H723)=4,"Avril",IF(MONTH(H723)=5,"Mai",IF(MONTH(H723)=6,"Juin",IF(MONTH(H723)=7,"Juillet",IF(MONTH(H723)=8,"Août",IF(MONTH(H723)=9,"Septembre",IF(MONTH(H723)=10,"Octobre",IF(MONTH(H723)=11,"Novembre",IF(MONTH(H723)=12,"Décembre")))))))))))))</f>
        <v/>
      </c>
      <c r="H723" s="36"/>
      <c r="I723" s="37"/>
      <c r="J723" s="37"/>
      <c r="K723" s="37"/>
      <c r="L723" s="38"/>
      <c r="M723" s="39"/>
      <c r="N723" s="40"/>
      <c r="O723" s="41"/>
      <c r="P723" s="43"/>
    </row>
    <row r="724" customFormat="false" ht="15" hidden="false" customHeight="true" outlineLevel="0" collapsed="false">
      <c r="A724" s="30" t="str">
        <f aca="false">IF(B724="","",A723+1)</f>
        <v/>
      </c>
      <c r="B724" s="31"/>
      <c r="C724" s="32" t="str">
        <f aca="false">IF(B724="","",CONCATENATE(B724,"-",D724))</f>
        <v/>
      </c>
      <c r="D724" s="33" t="str">
        <f aca="false">IF(B724="","",IFERROR(VLOOKUP(B724,MATRICEIMMAT,2,0),"inconnu"))</f>
        <v/>
      </c>
      <c r="E724" s="34"/>
      <c r="F724" s="35" t="str">
        <f aca="false">IF(B724="","",IFERROR(VLOOKUP(B724,MATRICEIMMAT,3,0),"inconnu"))</f>
        <v/>
      </c>
      <c r="G724" s="33" t="str">
        <f aca="false">IF(ISBLANK(H724),"",IF(MONTH(H724)=1,"Janvier",IF(MONTH(H724)=2,"Février",IF(MONTH(H724)=3,"Mars",IF(MONTH(H724)=4,"Avril",IF(MONTH(H724)=5,"Mai",IF(MONTH(H724)=6,"Juin",IF(MONTH(H724)=7,"Juillet",IF(MONTH(H724)=8,"Août",IF(MONTH(H724)=9,"Septembre",IF(MONTH(H724)=10,"Octobre",IF(MONTH(H724)=11,"Novembre",IF(MONTH(H724)=12,"Décembre")))))))))))))</f>
        <v/>
      </c>
      <c r="H724" s="36"/>
      <c r="I724" s="37"/>
      <c r="J724" s="37"/>
      <c r="K724" s="37"/>
      <c r="L724" s="38"/>
      <c r="M724" s="39"/>
      <c r="N724" s="40"/>
      <c r="O724" s="41"/>
      <c r="P724" s="43"/>
    </row>
    <row r="725" customFormat="false" ht="15" hidden="false" customHeight="true" outlineLevel="0" collapsed="false">
      <c r="A725" s="30" t="n">
        <v>15724</v>
      </c>
      <c r="B725" s="31"/>
      <c r="C725" s="32" t="str">
        <f aca="false">IF(B725="","",CONCATENATE(B725,"-",D725))</f>
        <v/>
      </c>
      <c r="D725" s="33" t="str">
        <f aca="false">IF(B725="","",IFERROR(VLOOKUP(B725,MATRICEIMMAT,2,0),"inconnu"))</f>
        <v/>
      </c>
      <c r="E725" s="34"/>
      <c r="F725" s="35" t="str">
        <f aca="false">IF(B725="","",IFERROR(VLOOKUP(B725,MATRICEIMMAT,3,0),"inconnu"))</f>
        <v/>
      </c>
      <c r="G725" s="33" t="str">
        <f aca="false">IF(ISBLANK(H725),"",IF(MONTH(H725)=1,"Janvier",IF(MONTH(H725)=2,"Février",IF(MONTH(H725)=3,"Mars",IF(MONTH(H725)=4,"Avril",IF(MONTH(H725)=5,"Mai",IF(MONTH(H725)=6,"Juin",IF(MONTH(H725)=7,"Juillet",IF(MONTH(H725)=8,"Août",IF(MONTH(H725)=9,"Septembre",IF(MONTH(H725)=10,"Octobre",IF(MONTH(H725)=11,"Novembre",IF(MONTH(H725)=12,"Décembre")))))))))))))</f>
        <v/>
      </c>
      <c r="H725" s="36"/>
      <c r="I725" s="37"/>
      <c r="J725" s="37"/>
      <c r="K725" s="37"/>
      <c r="L725" s="38"/>
      <c r="M725" s="39"/>
      <c r="N725" s="40"/>
      <c r="O725" s="41"/>
      <c r="P725" s="43"/>
    </row>
    <row r="726" customFormat="false" ht="15" hidden="false" customHeight="true" outlineLevel="0" collapsed="false">
      <c r="A726" s="30" t="str">
        <f aca="false">IF(B726="","",A725+1)</f>
        <v/>
      </c>
      <c r="B726" s="31"/>
      <c r="C726" s="32" t="str">
        <f aca="false">IF(B726="","",CONCATENATE(B726,"-",D726))</f>
        <v/>
      </c>
      <c r="D726" s="33" t="str">
        <f aca="false">IF(B726="","",IFERROR(VLOOKUP(B726,MATRICEIMMAT,2,0),"inconnu"))</f>
        <v/>
      </c>
      <c r="E726" s="34"/>
      <c r="F726" s="35" t="str">
        <f aca="false">IF(B726="","",IFERROR(VLOOKUP(B726,MATRICEIMMAT,3,0),"inconnu"))</f>
        <v/>
      </c>
      <c r="G726" s="33" t="str">
        <f aca="false">IF(ISBLANK(H726),"",IF(MONTH(H726)=1,"Janvier",IF(MONTH(H726)=2,"Février",IF(MONTH(H726)=3,"Mars",IF(MONTH(H726)=4,"Avril",IF(MONTH(H726)=5,"Mai",IF(MONTH(H726)=6,"Juin",IF(MONTH(H726)=7,"Juillet",IF(MONTH(H726)=8,"Août",IF(MONTH(H726)=9,"Septembre",IF(MONTH(H726)=10,"Octobre",IF(MONTH(H726)=11,"Novembre",IF(MONTH(H726)=12,"Décembre")))))))))))))</f>
        <v/>
      </c>
      <c r="H726" s="36"/>
      <c r="I726" s="37"/>
      <c r="J726" s="37"/>
      <c r="K726" s="37"/>
      <c r="L726" s="38"/>
      <c r="M726" s="39"/>
      <c r="N726" s="40"/>
      <c r="O726" s="41"/>
      <c r="P726" s="43"/>
    </row>
    <row r="727" customFormat="false" ht="15" hidden="false" customHeight="true" outlineLevel="0" collapsed="false">
      <c r="A727" s="30" t="str">
        <f aca="false">IF(B727="","",A726+1)</f>
        <v/>
      </c>
      <c r="B727" s="31"/>
      <c r="C727" s="32" t="str">
        <f aca="false">IF(B727="","",CONCATENATE(B727,"-",D727))</f>
        <v/>
      </c>
      <c r="D727" s="33" t="str">
        <f aca="false">IF(B727="","",IFERROR(VLOOKUP(B727,MATRICEIMMAT,2,0),"inconnu"))</f>
        <v/>
      </c>
      <c r="E727" s="34"/>
      <c r="F727" s="35" t="str">
        <f aca="false">IF(B727="","",IFERROR(VLOOKUP(B727,MATRICEIMMAT,3,0),"inconnu"))</f>
        <v/>
      </c>
      <c r="G727" s="33" t="str">
        <f aca="false">IF(ISBLANK(H727),"",IF(MONTH(H727)=1,"Janvier",IF(MONTH(H727)=2,"Février",IF(MONTH(H727)=3,"Mars",IF(MONTH(H727)=4,"Avril",IF(MONTH(H727)=5,"Mai",IF(MONTH(H727)=6,"Juin",IF(MONTH(H727)=7,"Juillet",IF(MONTH(H727)=8,"Août",IF(MONTH(H727)=9,"Septembre",IF(MONTH(H727)=10,"Octobre",IF(MONTH(H727)=11,"Novembre",IF(MONTH(H727)=12,"Décembre")))))))))))))</f>
        <v/>
      </c>
      <c r="H727" s="36"/>
      <c r="I727" s="37"/>
      <c r="J727" s="37"/>
      <c r="K727" s="37"/>
      <c r="L727" s="38"/>
      <c r="M727" s="39"/>
      <c r="N727" s="40"/>
      <c r="O727" s="41"/>
      <c r="P727" s="43"/>
    </row>
    <row r="728" customFormat="false" ht="15" hidden="false" customHeight="true" outlineLevel="0" collapsed="false">
      <c r="A728" s="30" t="str">
        <f aca="false">IF(B728="","",A727+1)</f>
        <v/>
      </c>
      <c r="B728" s="31"/>
      <c r="C728" s="32" t="str">
        <f aca="false">IF(B728="","",CONCATENATE(B728,"-",D728))</f>
        <v/>
      </c>
      <c r="D728" s="33" t="str">
        <f aca="false">IF(B728="","",IFERROR(VLOOKUP(B728,MATRICEIMMAT,2,0),"inconnu"))</f>
        <v/>
      </c>
      <c r="E728" s="34"/>
      <c r="F728" s="35" t="str">
        <f aca="false">IF(B728="","",IFERROR(VLOOKUP(B728,MATRICEIMMAT,3,0),"inconnu"))</f>
        <v/>
      </c>
      <c r="G728" s="33" t="str">
        <f aca="false">IF(ISBLANK(H728),"",IF(MONTH(H728)=1,"Janvier",IF(MONTH(H728)=2,"Février",IF(MONTH(H728)=3,"Mars",IF(MONTH(H728)=4,"Avril",IF(MONTH(H728)=5,"Mai",IF(MONTH(H728)=6,"Juin",IF(MONTH(H728)=7,"Juillet",IF(MONTH(H728)=8,"Août",IF(MONTH(H728)=9,"Septembre",IF(MONTH(H728)=10,"Octobre",IF(MONTH(H728)=11,"Novembre",IF(MONTH(H728)=12,"Décembre")))))))))))))</f>
        <v/>
      </c>
      <c r="H728" s="36"/>
      <c r="I728" s="37"/>
      <c r="J728" s="37"/>
      <c r="K728" s="37"/>
      <c r="L728" s="38"/>
      <c r="M728" s="39"/>
      <c r="N728" s="40"/>
      <c r="O728" s="41"/>
      <c r="P728" s="43"/>
    </row>
    <row r="729" customFormat="false" ht="15" hidden="false" customHeight="true" outlineLevel="0" collapsed="false">
      <c r="A729" s="30" t="str">
        <f aca="false">IF(B729="","",A728+1)</f>
        <v/>
      </c>
      <c r="B729" s="31"/>
      <c r="C729" s="32" t="str">
        <f aca="false">IF(B729="","",CONCATENATE(B729,"-",D729))</f>
        <v/>
      </c>
      <c r="D729" s="33" t="str">
        <f aca="false">IF(B729="","",IFERROR(VLOOKUP(B729,MATRICEIMMAT,2,0),"inconnu"))</f>
        <v/>
      </c>
      <c r="E729" s="34"/>
      <c r="F729" s="35" t="str">
        <f aca="false">IF(B729="","",IFERROR(VLOOKUP(B729,MATRICEIMMAT,3,0),"inconnu"))</f>
        <v/>
      </c>
      <c r="G729" s="33" t="str">
        <f aca="false">IF(ISBLANK(H729),"",IF(MONTH(H729)=1,"Janvier",IF(MONTH(H729)=2,"Février",IF(MONTH(H729)=3,"Mars",IF(MONTH(H729)=4,"Avril",IF(MONTH(H729)=5,"Mai",IF(MONTH(H729)=6,"Juin",IF(MONTH(H729)=7,"Juillet",IF(MONTH(H729)=8,"Août",IF(MONTH(H729)=9,"Septembre",IF(MONTH(H729)=10,"Octobre",IF(MONTH(H729)=11,"Novembre",IF(MONTH(H729)=12,"Décembre")))))))))))))</f>
        <v/>
      </c>
      <c r="H729" s="36"/>
      <c r="I729" s="37"/>
      <c r="J729" s="37"/>
      <c r="K729" s="37"/>
      <c r="L729" s="38"/>
      <c r="M729" s="39"/>
      <c r="N729" s="40"/>
      <c r="O729" s="41"/>
      <c r="P729" s="43"/>
    </row>
    <row r="730" customFormat="false" ht="15" hidden="false" customHeight="true" outlineLevel="0" collapsed="false">
      <c r="A730" s="30" t="str">
        <f aca="false">IF(B730="","",A729+1)</f>
        <v/>
      </c>
      <c r="B730" s="31"/>
      <c r="C730" s="32" t="str">
        <f aca="false">IF(B730="","",CONCATENATE(B730,"-",D730))</f>
        <v/>
      </c>
      <c r="D730" s="33" t="str">
        <f aca="false">IF(B730="","",IFERROR(VLOOKUP(B730,MATRICEIMMAT,2,0),"inconnu"))</f>
        <v/>
      </c>
      <c r="E730" s="34"/>
      <c r="F730" s="35" t="str">
        <f aca="false">IF(B730="","",IFERROR(VLOOKUP(B730,MATRICEIMMAT,3,0),"inconnu"))</f>
        <v/>
      </c>
      <c r="G730" s="33" t="str">
        <f aca="false">IF(ISBLANK(H730),"",IF(MONTH(H730)=1,"Janvier",IF(MONTH(H730)=2,"Février",IF(MONTH(H730)=3,"Mars",IF(MONTH(H730)=4,"Avril",IF(MONTH(H730)=5,"Mai",IF(MONTH(H730)=6,"Juin",IF(MONTH(H730)=7,"Juillet",IF(MONTH(H730)=8,"Août",IF(MONTH(H730)=9,"Septembre",IF(MONTH(H730)=10,"Octobre",IF(MONTH(H730)=11,"Novembre",IF(MONTH(H730)=12,"Décembre")))))))))))))</f>
        <v/>
      </c>
      <c r="H730" s="36"/>
      <c r="I730" s="37"/>
      <c r="J730" s="37"/>
      <c r="K730" s="37"/>
      <c r="L730" s="38"/>
      <c r="M730" s="39"/>
      <c r="N730" s="40"/>
      <c r="O730" s="41"/>
      <c r="P730" s="43"/>
    </row>
    <row r="731" customFormat="false" ht="15" hidden="false" customHeight="true" outlineLevel="0" collapsed="false">
      <c r="A731" s="30" t="str">
        <f aca="false">IF(B731="","",A730+1)</f>
        <v/>
      </c>
      <c r="B731" s="31"/>
      <c r="C731" s="32" t="str">
        <f aca="false">IF(B731="","",CONCATENATE(B731,"-",D731))</f>
        <v/>
      </c>
      <c r="D731" s="33" t="str">
        <f aca="false">IF(B731="","",IFERROR(VLOOKUP(B731,MATRICEIMMAT,2,0),"inconnu"))</f>
        <v/>
      </c>
      <c r="E731" s="34"/>
      <c r="F731" s="35" t="str">
        <f aca="false">IF(B731="","",IFERROR(VLOOKUP(B731,MATRICEIMMAT,3,0),"inconnu"))</f>
        <v/>
      </c>
      <c r="G731" s="33" t="str">
        <f aca="false">IF(ISBLANK(H731),"",IF(MONTH(H731)=1,"Janvier",IF(MONTH(H731)=2,"Février",IF(MONTH(H731)=3,"Mars",IF(MONTH(H731)=4,"Avril",IF(MONTH(H731)=5,"Mai",IF(MONTH(H731)=6,"Juin",IF(MONTH(H731)=7,"Juillet",IF(MONTH(H731)=8,"Août",IF(MONTH(H731)=9,"Septembre",IF(MONTH(H731)=10,"Octobre",IF(MONTH(H731)=11,"Novembre",IF(MONTH(H731)=12,"Décembre")))))))))))))</f>
        <v/>
      </c>
      <c r="H731" s="36"/>
      <c r="I731" s="37"/>
      <c r="J731" s="37"/>
      <c r="K731" s="37"/>
      <c r="L731" s="38"/>
      <c r="M731" s="39"/>
      <c r="N731" s="40"/>
      <c r="O731" s="41"/>
      <c r="P731" s="43"/>
    </row>
    <row r="732" customFormat="false" ht="15" hidden="false" customHeight="true" outlineLevel="0" collapsed="false">
      <c r="A732" s="30" t="str">
        <f aca="false">IF(B732="","",A731+1)</f>
        <v/>
      </c>
      <c r="B732" s="31"/>
      <c r="C732" s="32" t="str">
        <f aca="false">IF(B732="","",CONCATENATE(B732,"-",D732))</f>
        <v/>
      </c>
      <c r="D732" s="33" t="str">
        <f aca="false">IF(B732="","",IFERROR(VLOOKUP(B732,MATRICEIMMAT,2,0),"inconnu"))</f>
        <v/>
      </c>
      <c r="E732" s="34"/>
      <c r="F732" s="35" t="str">
        <f aca="false">IF(B732="","",IFERROR(VLOOKUP(B732,MATRICEIMMAT,3,0),"inconnu"))</f>
        <v/>
      </c>
      <c r="G732" s="33" t="str">
        <f aca="false">IF(ISBLANK(H732),"",IF(MONTH(H732)=1,"Janvier",IF(MONTH(H732)=2,"Février",IF(MONTH(H732)=3,"Mars",IF(MONTH(H732)=4,"Avril",IF(MONTH(H732)=5,"Mai",IF(MONTH(H732)=6,"Juin",IF(MONTH(H732)=7,"Juillet",IF(MONTH(H732)=8,"Août",IF(MONTH(H732)=9,"Septembre",IF(MONTH(H732)=10,"Octobre",IF(MONTH(H732)=11,"Novembre",IF(MONTH(H732)=12,"Décembre")))))))))))))</f>
        <v/>
      </c>
      <c r="H732" s="36"/>
      <c r="I732" s="37"/>
      <c r="J732" s="37"/>
      <c r="K732" s="37"/>
      <c r="L732" s="38"/>
      <c r="M732" s="39"/>
      <c r="N732" s="40"/>
      <c r="O732" s="41"/>
      <c r="P732" s="43"/>
    </row>
    <row r="733" customFormat="false" ht="15" hidden="false" customHeight="true" outlineLevel="0" collapsed="false">
      <c r="A733" s="30" t="str">
        <f aca="false">IF(B733="","",A732+1)</f>
        <v/>
      </c>
      <c r="B733" s="31"/>
      <c r="C733" s="32" t="str">
        <f aca="false">IF(B733="","",CONCATENATE(B733,"-",D733))</f>
        <v/>
      </c>
      <c r="D733" s="33" t="str">
        <f aca="false">IF(B733="","",IFERROR(VLOOKUP(B733,MATRICEIMMAT,2,0),"inconnu"))</f>
        <v/>
      </c>
      <c r="E733" s="34"/>
      <c r="F733" s="35" t="str">
        <f aca="false">IF(B733="","",IFERROR(VLOOKUP(B733,MATRICEIMMAT,3,0),"inconnu"))</f>
        <v/>
      </c>
      <c r="G733" s="33" t="str">
        <f aca="false">IF(ISBLANK(H733),"",IF(MONTH(H733)=1,"Janvier",IF(MONTH(H733)=2,"Février",IF(MONTH(H733)=3,"Mars",IF(MONTH(H733)=4,"Avril",IF(MONTH(H733)=5,"Mai",IF(MONTH(H733)=6,"Juin",IF(MONTH(H733)=7,"Juillet",IF(MONTH(H733)=8,"Août",IF(MONTH(H733)=9,"Septembre",IF(MONTH(H733)=10,"Octobre",IF(MONTH(H733)=11,"Novembre",IF(MONTH(H733)=12,"Décembre")))))))))))))</f>
        <v/>
      </c>
      <c r="H733" s="36"/>
      <c r="I733" s="37"/>
      <c r="J733" s="37"/>
      <c r="K733" s="37"/>
      <c r="L733" s="38"/>
      <c r="M733" s="39"/>
      <c r="N733" s="40"/>
      <c r="O733" s="41"/>
      <c r="P733" s="43"/>
    </row>
    <row r="734" customFormat="false" ht="15" hidden="false" customHeight="true" outlineLevel="0" collapsed="false">
      <c r="A734" s="30" t="n">
        <v>15733</v>
      </c>
      <c r="B734" s="31"/>
      <c r="C734" s="32" t="str">
        <f aca="false">IF(B734="","",CONCATENATE(B734,"-",D734))</f>
        <v/>
      </c>
      <c r="D734" s="33" t="str">
        <f aca="false">IF(B734="","",IFERROR(VLOOKUP(B734,MATRICEIMMAT,2,0),"inconnu"))</f>
        <v/>
      </c>
      <c r="E734" s="34"/>
      <c r="F734" s="35" t="str">
        <f aca="false">IF(B734="","",IFERROR(VLOOKUP(B734,MATRICEIMMAT,3,0),"inconnu"))</f>
        <v/>
      </c>
      <c r="G734" s="33" t="str">
        <f aca="false">IF(ISBLANK(H734),"",IF(MONTH(H734)=1,"Janvier",IF(MONTH(H734)=2,"Février",IF(MONTH(H734)=3,"Mars",IF(MONTH(H734)=4,"Avril",IF(MONTH(H734)=5,"Mai",IF(MONTH(H734)=6,"Juin",IF(MONTH(H734)=7,"Juillet",IF(MONTH(H734)=8,"Août",IF(MONTH(H734)=9,"Septembre",IF(MONTH(H734)=10,"Octobre",IF(MONTH(H734)=11,"Novembre",IF(MONTH(H734)=12,"Décembre")))))))))))))</f>
        <v/>
      </c>
      <c r="H734" s="36"/>
      <c r="I734" s="37"/>
      <c r="J734" s="37"/>
      <c r="K734" s="37"/>
      <c r="L734" s="38"/>
      <c r="M734" s="39"/>
      <c r="N734" s="40"/>
      <c r="O734" s="41"/>
      <c r="P734" s="43"/>
    </row>
    <row r="735" customFormat="false" ht="15" hidden="false" customHeight="true" outlineLevel="0" collapsed="false">
      <c r="A735" s="30" t="str">
        <f aca="false">IF(B735="","",A734+1)</f>
        <v/>
      </c>
      <c r="B735" s="31"/>
      <c r="C735" s="32" t="str">
        <f aca="false">IF(B735="","",CONCATENATE(B735,"-",D735))</f>
        <v/>
      </c>
      <c r="D735" s="33" t="str">
        <f aca="false">IF(B735="","",IFERROR(VLOOKUP(B735,MATRICEIMMAT,2,0),"inconnu"))</f>
        <v/>
      </c>
      <c r="E735" s="34"/>
      <c r="F735" s="35" t="str">
        <f aca="false">IF(B735="","",IFERROR(VLOOKUP(B735,MATRICEIMMAT,3,0),"inconnu"))</f>
        <v/>
      </c>
      <c r="G735" s="33" t="str">
        <f aca="false">IF(ISBLANK(H735),"",IF(MONTH(H735)=1,"Janvier",IF(MONTH(H735)=2,"Février",IF(MONTH(H735)=3,"Mars",IF(MONTH(H735)=4,"Avril",IF(MONTH(H735)=5,"Mai",IF(MONTH(H735)=6,"Juin",IF(MONTH(H735)=7,"Juillet",IF(MONTH(H735)=8,"Août",IF(MONTH(H735)=9,"Septembre",IF(MONTH(H735)=10,"Octobre",IF(MONTH(H735)=11,"Novembre",IF(MONTH(H735)=12,"Décembre")))))))))))))</f>
        <v/>
      </c>
      <c r="H735" s="36"/>
      <c r="I735" s="37"/>
      <c r="J735" s="37"/>
      <c r="K735" s="37"/>
      <c r="L735" s="38"/>
      <c r="M735" s="39"/>
      <c r="N735" s="40"/>
      <c r="O735" s="41"/>
      <c r="P735" s="43"/>
    </row>
    <row r="736" customFormat="false" ht="15" hidden="false" customHeight="true" outlineLevel="0" collapsed="false">
      <c r="A736" s="30" t="str">
        <f aca="false">IF(B736="","",A735+1)</f>
        <v/>
      </c>
      <c r="B736" s="31"/>
      <c r="C736" s="32" t="str">
        <f aca="false">IF(B736="","",CONCATENATE(B736,"-",D736))</f>
        <v/>
      </c>
      <c r="D736" s="33" t="str">
        <f aca="false">IF(B736="","",IFERROR(VLOOKUP(B736,MATRICEIMMAT,2,0),"inconnu"))</f>
        <v/>
      </c>
      <c r="E736" s="34"/>
      <c r="F736" s="35" t="str">
        <f aca="false">IF(B736="","",IFERROR(VLOOKUP(B736,MATRICEIMMAT,3,0),"inconnu"))</f>
        <v/>
      </c>
      <c r="G736" s="33" t="str">
        <f aca="false">IF(ISBLANK(H736),"",IF(MONTH(H736)=1,"Janvier",IF(MONTH(H736)=2,"Février",IF(MONTH(H736)=3,"Mars",IF(MONTH(H736)=4,"Avril",IF(MONTH(H736)=5,"Mai",IF(MONTH(H736)=6,"Juin",IF(MONTH(H736)=7,"Juillet",IF(MONTH(H736)=8,"Août",IF(MONTH(H736)=9,"Septembre",IF(MONTH(H736)=10,"Octobre",IF(MONTH(H736)=11,"Novembre",IF(MONTH(H736)=12,"Décembre")))))))))))))</f>
        <v/>
      </c>
      <c r="H736" s="36"/>
      <c r="I736" s="37"/>
      <c r="J736" s="37"/>
      <c r="K736" s="37"/>
      <c r="L736" s="38"/>
      <c r="M736" s="39"/>
      <c r="N736" s="40"/>
      <c r="O736" s="41"/>
      <c r="P736" s="43"/>
    </row>
    <row r="737" customFormat="false" ht="15" hidden="false" customHeight="false" outlineLevel="0" collapsed="false">
      <c r="A737" s="30" t="str">
        <f aca="false">IF(B737="","",A736+1)</f>
        <v/>
      </c>
      <c r="B737" s="31"/>
      <c r="C737" s="32" t="str">
        <f aca="false">IF(B737="","",CONCATENATE(B737,"-",D737))</f>
        <v/>
      </c>
      <c r="D737" s="33" t="str">
        <f aca="false">IF(B737="","",IFERROR(VLOOKUP(B737,MATRICEIMMAT,2,0),"inconnu"))</f>
        <v/>
      </c>
      <c r="E737" s="34"/>
      <c r="F737" s="35" t="str">
        <f aca="false">IF(B737="","",IFERROR(VLOOKUP(B737,MATRICEIMMAT,3,0),"inconnu"))</f>
        <v/>
      </c>
      <c r="G737" s="33" t="str">
        <f aca="false">IF(ISBLANK(H737),"",IF(MONTH(H737)=1,"Janvier",IF(MONTH(H737)=2,"Février",IF(MONTH(H737)=3,"Mars",IF(MONTH(H737)=4,"Avril",IF(MONTH(H737)=5,"Mai",IF(MONTH(H737)=6,"Juin",IF(MONTH(H737)=7,"Juillet",IF(MONTH(H737)=8,"Août",IF(MONTH(H737)=9,"Septembre",IF(MONTH(H737)=10,"Octobre",IF(MONTH(H737)=11,"Novembre",IF(MONTH(H737)=12,"Décembre")))))))))))))</f>
        <v/>
      </c>
      <c r="H737" s="36"/>
      <c r="I737" s="37"/>
      <c r="J737" s="37"/>
      <c r="K737" s="37"/>
      <c r="L737" s="38"/>
      <c r="M737" s="39"/>
      <c r="N737" s="40"/>
      <c r="O737" s="41"/>
      <c r="P737" s="43"/>
    </row>
    <row r="738" customFormat="false" ht="15" hidden="false" customHeight="false" outlineLevel="0" collapsed="false">
      <c r="A738" s="30" t="str">
        <f aca="false">IF(B738="","",A737+1)</f>
        <v/>
      </c>
      <c r="B738" s="31"/>
      <c r="C738" s="32" t="str">
        <f aca="false">IF(B738="","",CONCATENATE(B738,"-",D738))</f>
        <v/>
      </c>
      <c r="D738" s="33" t="str">
        <f aca="false">IF(B738="","",IFERROR(VLOOKUP(B738,MATRICEIMMAT,2,0),"inconnu"))</f>
        <v/>
      </c>
      <c r="E738" s="34"/>
      <c r="F738" s="35" t="str">
        <f aca="false">IF(B738="","",IFERROR(VLOOKUP(B738,MATRICEIMMAT,3,0),"inconnu"))</f>
        <v/>
      </c>
      <c r="G738" s="33" t="str">
        <f aca="false">IF(ISBLANK(H738),"",IF(MONTH(H738)=1,"Janvier",IF(MONTH(H738)=2,"Février",IF(MONTH(H738)=3,"Mars",IF(MONTH(H738)=4,"Avril",IF(MONTH(H738)=5,"Mai",IF(MONTH(H738)=6,"Juin",IF(MONTH(H738)=7,"Juillet",IF(MONTH(H738)=8,"Août",IF(MONTH(H738)=9,"Septembre",IF(MONTH(H738)=10,"Octobre",IF(MONTH(H738)=11,"Novembre",IF(MONTH(H738)=12,"Décembre")))))))))))))</f>
        <v/>
      </c>
      <c r="H738" s="36"/>
      <c r="I738" s="37"/>
      <c r="J738" s="37"/>
      <c r="K738" s="37"/>
      <c r="L738" s="38"/>
      <c r="M738" s="39"/>
      <c r="N738" s="40"/>
      <c r="O738" s="41"/>
      <c r="P738" s="43"/>
    </row>
    <row r="739" customFormat="false" ht="15" hidden="false" customHeight="true" outlineLevel="0" collapsed="false">
      <c r="A739" s="30" t="n">
        <v>15738</v>
      </c>
      <c r="B739" s="31"/>
      <c r="C739" s="32" t="str">
        <f aca="false">IF(B739="","",CONCATENATE(B739,"-",D739))</f>
        <v/>
      </c>
      <c r="D739" s="33" t="str">
        <f aca="false">IF(B739="","",IFERROR(VLOOKUP(B739,MATRICEIMMAT,2,0),"inconnu"))</f>
        <v/>
      </c>
      <c r="E739" s="34"/>
      <c r="F739" s="35" t="str">
        <f aca="false">IF(B739="","",IFERROR(VLOOKUP(B739,MATRICEIMMAT,3,0),"inconnu"))</f>
        <v/>
      </c>
      <c r="G739" s="33" t="str">
        <f aca="false">IF(ISBLANK(H739),"",IF(MONTH(H739)=1,"Janvier",IF(MONTH(H739)=2,"Février",IF(MONTH(H739)=3,"Mars",IF(MONTH(H739)=4,"Avril",IF(MONTH(H739)=5,"Mai",IF(MONTH(H739)=6,"Juin",IF(MONTH(H739)=7,"Juillet",IF(MONTH(H739)=8,"Août",IF(MONTH(H739)=9,"Septembre",IF(MONTH(H739)=10,"Octobre",IF(MONTH(H739)=11,"Novembre",IF(MONTH(H739)=12,"Décembre")))))))))))))</f>
        <v/>
      </c>
      <c r="H739" s="36"/>
      <c r="I739" s="37"/>
      <c r="J739" s="37"/>
      <c r="K739" s="37"/>
      <c r="L739" s="38"/>
      <c r="M739" s="39"/>
      <c r="N739" s="40"/>
      <c r="O739" s="41"/>
      <c r="P739" s="43"/>
    </row>
    <row r="740" customFormat="false" ht="15" hidden="false" customHeight="true" outlineLevel="0" collapsed="false">
      <c r="A740" s="30" t="str">
        <f aca="false">IF(B740="","",A739+1)</f>
        <v/>
      </c>
      <c r="B740" s="31"/>
      <c r="C740" s="32" t="str">
        <f aca="false">IF(B740="","",CONCATENATE(B740,"-",D740))</f>
        <v/>
      </c>
      <c r="D740" s="33" t="str">
        <f aca="false">IF(B740="","",IFERROR(VLOOKUP(B740,MATRICEIMMAT,2,0),"inconnu"))</f>
        <v/>
      </c>
      <c r="E740" s="34"/>
      <c r="F740" s="35" t="str">
        <f aca="false">IF(B740="","",IFERROR(VLOOKUP(B740,MATRICEIMMAT,3,0),"inconnu"))</f>
        <v/>
      </c>
      <c r="G740" s="33" t="str">
        <f aca="false">IF(ISBLANK(H740),"",IF(MONTH(H740)=1,"Janvier",IF(MONTH(H740)=2,"Février",IF(MONTH(H740)=3,"Mars",IF(MONTH(H740)=4,"Avril",IF(MONTH(H740)=5,"Mai",IF(MONTH(H740)=6,"Juin",IF(MONTH(H740)=7,"Juillet",IF(MONTH(H740)=8,"Août",IF(MONTH(H740)=9,"Septembre",IF(MONTH(H740)=10,"Octobre",IF(MONTH(H740)=11,"Novembre",IF(MONTH(H740)=12,"Décembre")))))))))))))</f>
        <v/>
      </c>
      <c r="H740" s="36"/>
      <c r="I740" s="37"/>
      <c r="J740" s="37"/>
      <c r="K740" s="37"/>
      <c r="L740" s="38"/>
      <c r="M740" s="39"/>
      <c r="N740" s="40"/>
      <c r="O740" s="41"/>
      <c r="P740" s="43"/>
    </row>
    <row r="741" customFormat="false" ht="15" hidden="false" customHeight="true" outlineLevel="0" collapsed="false">
      <c r="A741" s="30" t="str">
        <f aca="false">IF(B741="","",A740+1)</f>
        <v/>
      </c>
      <c r="B741" s="31"/>
      <c r="C741" s="32" t="str">
        <f aca="false">IF(B741="","",CONCATENATE(B741,"-",D741))</f>
        <v/>
      </c>
      <c r="D741" s="33" t="str">
        <f aca="false">IF(B741="","",IFERROR(VLOOKUP(B741,MATRICEIMMAT,2,0),"inconnu"))</f>
        <v/>
      </c>
      <c r="E741" s="34"/>
      <c r="F741" s="35" t="str">
        <f aca="false">IF(B741="","",IFERROR(VLOOKUP(B741,MATRICEIMMAT,3,0),"inconnu"))</f>
        <v/>
      </c>
      <c r="G741" s="33" t="str">
        <f aca="false">IF(ISBLANK(H741),"",IF(MONTH(H741)=1,"Janvier",IF(MONTH(H741)=2,"Février",IF(MONTH(H741)=3,"Mars",IF(MONTH(H741)=4,"Avril",IF(MONTH(H741)=5,"Mai",IF(MONTH(H741)=6,"Juin",IF(MONTH(H741)=7,"Juillet",IF(MONTH(H741)=8,"Août",IF(MONTH(H741)=9,"Septembre",IF(MONTH(H741)=10,"Octobre",IF(MONTH(H741)=11,"Novembre",IF(MONTH(H741)=12,"Décembre")))))))))))))</f>
        <v/>
      </c>
      <c r="H741" s="36"/>
      <c r="I741" s="37"/>
      <c r="J741" s="37"/>
      <c r="K741" s="37"/>
      <c r="L741" s="38"/>
      <c r="M741" s="39"/>
      <c r="N741" s="40"/>
      <c r="O741" s="41"/>
      <c r="P741" s="43"/>
    </row>
    <row r="742" customFormat="false" ht="15" hidden="false" customHeight="true" outlineLevel="0" collapsed="false">
      <c r="A742" s="30" t="str">
        <f aca="false">IF(B742="","",A741+1)</f>
        <v/>
      </c>
      <c r="B742" s="31"/>
      <c r="C742" s="32" t="str">
        <f aca="false">IF(B742="","",CONCATENATE(B742,"-",D742))</f>
        <v/>
      </c>
      <c r="D742" s="33" t="str">
        <f aca="false">IF(B742="","",IFERROR(VLOOKUP(B742,MATRICEIMMAT,2,0),"inconnu"))</f>
        <v/>
      </c>
      <c r="E742" s="34"/>
      <c r="F742" s="35" t="str">
        <f aca="false">IF(B742="","",IFERROR(VLOOKUP(B742,MATRICEIMMAT,3,0),"inconnu"))</f>
        <v/>
      </c>
      <c r="G742" s="33" t="str">
        <f aca="false">IF(ISBLANK(H742),"",IF(MONTH(H742)=1,"Janvier",IF(MONTH(H742)=2,"Février",IF(MONTH(H742)=3,"Mars",IF(MONTH(H742)=4,"Avril",IF(MONTH(H742)=5,"Mai",IF(MONTH(H742)=6,"Juin",IF(MONTH(H742)=7,"Juillet",IF(MONTH(H742)=8,"Août",IF(MONTH(H742)=9,"Septembre",IF(MONTH(H742)=10,"Octobre",IF(MONTH(H742)=11,"Novembre",IF(MONTH(H742)=12,"Décembre")))))))))))))</f>
        <v/>
      </c>
      <c r="H742" s="36"/>
      <c r="I742" s="37"/>
      <c r="J742" s="37"/>
      <c r="K742" s="37"/>
      <c r="L742" s="38"/>
      <c r="M742" s="39"/>
      <c r="N742" s="40"/>
      <c r="O742" s="41"/>
      <c r="P742" s="43"/>
    </row>
    <row r="743" customFormat="false" ht="15" hidden="false" customHeight="true" outlineLevel="0" collapsed="false">
      <c r="A743" s="30" t="str">
        <f aca="false">IF(B743="","",A742+1)</f>
        <v/>
      </c>
      <c r="B743" s="31"/>
      <c r="C743" s="32" t="str">
        <f aca="false">IF(B743="","",CONCATENATE(B743,"-",D743))</f>
        <v/>
      </c>
      <c r="D743" s="33" t="str">
        <f aca="false">IF(B743="","",IFERROR(VLOOKUP(B743,MATRICEIMMAT,2,0),"inconnu"))</f>
        <v/>
      </c>
      <c r="E743" s="34"/>
      <c r="F743" s="35" t="str">
        <f aca="false">IF(B743="","",IFERROR(VLOOKUP(B743,MATRICEIMMAT,3,0),"inconnu"))</f>
        <v/>
      </c>
      <c r="G743" s="33" t="str">
        <f aca="false">IF(ISBLANK(H743),"",IF(MONTH(H743)=1,"Janvier",IF(MONTH(H743)=2,"Février",IF(MONTH(H743)=3,"Mars",IF(MONTH(H743)=4,"Avril",IF(MONTH(H743)=5,"Mai",IF(MONTH(H743)=6,"Juin",IF(MONTH(H743)=7,"Juillet",IF(MONTH(H743)=8,"Août",IF(MONTH(H743)=9,"Septembre",IF(MONTH(H743)=10,"Octobre",IF(MONTH(H743)=11,"Novembre",IF(MONTH(H743)=12,"Décembre")))))))))))))</f>
        <v/>
      </c>
      <c r="H743" s="36"/>
      <c r="I743" s="37"/>
      <c r="J743" s="37"/>
      <c r="K743" s="37"/>
      <c r="L743" s="38"/>
      <c r="M743" s="39"/>
      <c r="N743" s="40"/>
      <c r="O743" s="41"/>
      <c r="P743" s="43"/>
    </row>
    <row r="744" customFormat="false" ht="15" hidden="false" customHeight="true" outlineLevel="0" collapsed="false">
      <c r="A744" s="30" t="str">
        <f aca="false">IF(B744="","",A743+1)</f>
        <v/>
      </c>
      <c r="B744" s="31"/>
      <c r="C744" s="32" t="str">
        <f aca="false">IF(B744="","",CONCATENATE(B744,"-",D744))</f>
        <v/>
      </c>
      <c r="D744" s="33" t="str">
        <f aca="false">IF(B744="","",IFERROR(VLOOKUP(B744,MATRICEIMMAT,2,0),"inconnu"))</f>
        <v/>
      </c>
      <c r="E744" s="34"/>
      <c r="F744" s="35" t="str">
        <f aca="false">IF(B744="","",IFERROR(VLOOKUP(B744,MATRICEIMMAT,3,0),"inconnu"))</f>
        <v/>
      </c>
      <c r="G744" s="33" t="str">
        <f aca="false">IF(ISBLANK(H744),"",IF(MONTH(H744)=1,"Janvier",IF(MONTH(H744)=2,"Février",IF(MONTH(H744)=3,"Mars",IF(MONTH(H744)=4,"Avril",IF(MONTH(H744)=5,"Mai",IF(MONTH(H744)=6,"Juin",IF(MONTH(H744)=7,"Juillet",IF(MONTH(H744)=8,"Août",IF(MONTH(H744)=9,"Septembre",IF(MONTH(H744)=10,"Octobre",IF(MONTH(H744)=11,"Novembre",IF(MONTH(H744)=12,"Décembre")))))))))))))</f>
        <v/>
      </c>
      <c r="H744" s="36"/>
      <c r="I744" s="37"/>
      <c r="J744" s="37"/>
      <c r="K744" s="37"/>
      <c r="L744" s="38"/>
      <c r="M744" s="39"/>
      <c r="N744" s="40"/>
      <c r="O744" s="41"/>
      <c r="P744" s="43"/>
    </row>
    <row r="745" customFormat="false" ht="15" hidden="false" customHeight="true" outlineLevel="0" collapsed="false">
      <c r="A745" s="30" t="str">
        <f aca="false">IF(B745="","",A744+1)</f>
        <v/>
      </c>
      <c r="B745" s="31"/>
      <c r="C745" s="32" t="str">
        <f aca="false">IF(B745="","",CONCATENATE(B745,"-",D745))</f>
        <v/>
      </c>
      <c r="D745" s="33" t="str">
        <f aca="false">IF(B745="","",IFERROR(VLOOKUP(B745,MATRICEIMMAT,2,0),"inconnu"))</f>
        <v/>
      </c>
      <c r="E745" s="34"/>
      <c r="F745" s="35" t="str">
        <f aca="false">IF(B745="","",IFERROR(VLOOKUP(B745,MATRICEIMMAT,3,0),"inconnu"))</f>
        <v/>
      </c>
      <c r="G745" s="33" t="str">
        <f aca="false">IF(ISBLANK(H745),"",IF(MONTH(H745)=1,"Janvier",IF(MONTH(H745)=2,"Février",IF(MONTH(H745)=3,"Mars",IF(MONTH(H745)=4,"Avril",IF(MONTH(H745)=5,"Mai",IF(MONTH(H745)=6,"Juin",IF(MONTH(H745)=7,"Juillet",IF(MONTH(H745)=8,"Août",IF(MONTH(H745)=9,"Septembre",IF(MONTH(H745)=10,"Octobre",IF(MONTH(H745)=11,"Novembre",IF(MONTH(H745)=12,"Décembre")))))))))))))</f>
        <v/>
      </c>
      <c r="H745" s="36"/>
      <c r="I745" s="37"/>
      <c r="J745" s="37"/>
      <c r="K745" s="37"/>
      <c r="L745" s="38"/>
      <c r="M745" s="39"/>
      <c r="N745" s="40"/>
      <c r="O745" s="41"/>
      <c r="P745" s="43"/>
    </row>
    <row r="746" customFormat="false" ht="15" hidden="false" customHeight="true" outlineLevel="0" collapsed="false">
      <c r="A746" s="30" t="n">
        <v>15745</v>
      </c>
      <c r="B746" s="31"/>
      <c r="C746" s="32" t="str">
        <f aca="false">IF(B746="","",CONCATENATE(B746,"-",D746))</f>
        <v/>
      </c>
      <c r="D746" s="33" t="str">
        <f aca="false">IF(B746="","",IFERROR(VLOOKUP(B746,MATRICEIMMAT,2,0),"inconnu"))</f>
        <v/>
      </c>
      <c r="E746" s="34"/>
      <c r="F746" s="35" t="str">
        <f aca="false">IF(B746="","",IFERROR(VLOOKUP(B746,MATRICEIMMAT,3,0),"inconnu"))</f>
        <v/>
      </c>
      <c r="G746" s="33" t="str">
        <f aca="false">IF(ISBLANK(H746),"",IF(MONTH(H746)=1,"Janvier",IF(MONTH(H746)=2,"Février",IF(MONTH(H746)=3,"Mars",IF(MONTH(H746)=4,"Avril",IF(MONTH(H746)=5,"Mai",IF(MONTH(H746)=6,"Juin",IF(MONTH(H746)=7,"Juillet",IF(MONTH(H746)=8,"Août",IF(MONTH(H746)=9,"Septembre",IF(MONTH(H746)=10,"Octobre",IF(MONTH(H746)=11,"Novembre",IF(MONTH(H746)=12,"Décembre")))))))))))))</f>
        <v/>
      </c>
      <c r="H746" s="36"/>
      <c r="I746" s="37"/>
      <c r="J746" s="37"/>
      <c r="K746" s="37"/>
      <c r="L746" s="38"/>
      <c r="M746" s="39"/>
      <c r="N746" s="40"/>
      <c r="O746" s="41"/>
      <c r="P746" s="43"/>
    </row>
    <row r="747" customFormat="false" ht="15" hidden="false" customHeight="true" outlineLevel="0" collapsed="false">
      <c r="A747" s="30" t="n">
        <v>15746</v>
      </c>
      <c r="B747" s="31"/>
      <c r="C747" s="32" t="str">
        <f aca="false">IF(B747="","",CONCATENATE(B747,"-",D747))</f>
        <v/>
      </c>
      <c r="D747" s="33" t="str">
        <f aca="false">IF(B747="","",IFERROR(VLOOKUP(B747,MATRICEIMMAT,2,0),"inconnu"))</f>
        <v/>
      </c>
      <c r="E747" s="34"/>
      <c r="F747" s="35" t="str">
        <f aca="false">IF(B747="","",IFERROR(VLOOKUP(B747,MATRICEIMMAT,3,0),"inconnu"))</f>
        <v/>
      </c>
      <c r="G747" s="33" t="str">
        <f aca="false">IF(ISBLANK(H747),"",IF(MONTH(H747)=1,"Janvier",IF(MONTH(H747)=2,"Février",IF(MONTH(H747)=3,"Mars",IF(MONTH(H747)=4,"Avril",IF(MONTH(H747)=5,"Mai",IF(MONTH(H747)=6,"Juin",IF(MONTH(H747)=7,"Juillet",IF(MONTH(H747)=8,"Août",IF(MONTH(H747)=9,"Septembre",IF(MONTH(H747)=10,"Octobre",IF(MONTH(H747)=11,"Novembre",IF(MONTH(H747)=12,"Décembre")))))))))))))</f>
        <v/>
      </c>
      <c r="H747" s="36"/>
      <c r="I747" s="37"/>
      <c r="J747" s="37"/>
      <c r="K747" s="37"/>
      <c r="L747" s="38"/>
      <c r="M747" s="39"/>
      <c r="N747" s="40"/>
      <c r="O747" s="41"/>
      <c r="P747" s="43"/>
    </row>
    <row r="748" customFormat="false" ht="15" hidden="false" customHeight="false" outlineLevel="0" collapsed="false">
      <c r="A748" s="30" t="str">
        <f aca="false">IF(B748="","",A747+1)</f>
        <v/>
      </c>
      <c r="B748" s="31"/>
      <c r="C748" s="32" t="str">
        <f aca="false">IF(B748="","",CONCATENATE(B748,"-",D748))</f>
        <v/>
      </c>
      <c r="D748" s="33" t="str">
        <f aca="false">IF(B748="","",IFERROR(VLOOKUP(B748,MATRICEIMMAT,2,0),"inconnu"))</f>
        <v/>
      </c>
      <c r="E748" s="34"/>
      <c r="F748" s="35" t="str">
        <f aca="false">IF(B748="","",IFERROR(VLOOKUP(B748,MATRICEIMMAT,3,0),"inconnu"))</f>
        <v/>
      </c>
      <c r="G748" s="33" t="str">
        <f aca="false">IF(ISBLANK(H748),"",IF(MONTH(H748)=1,"Janvier",IF(MONTH(H748)=2,"Février",IF(MONTH(H748)=3,"Mars",IF(MONTH(H748)=4,"Avril",IF(MONTH(H748)=5,"Mai",IF(MONTH(H748)=6,"Juin",IF(MONTH(H748)=7,"Juillet",IF(MONTH(H748)=8,"Août",IF(MONTH(H748)=9,"Septembre",IF(MONTH(H748)=10,"Octobre",IF(MONTH(H748)=11,"Novembre",IF(MONTH(H748)=12,"Décembre")))))))))))))</f>
        <v/>
      </c>
      <c r="H748" s="36"/>
      <c r="I748" s="37"/>
      <c r="J748" s="37"/>
      <c r="K748" s="37"/>
      <c r="L748" s="38"/>
      <c r="M748" s="39"/>
      <c r="N748" s="40"/>
      <c r="O748" s="41"/>
      <c r="P748" s="43"/>
    </row>
    <row r="749" customFormat="false" ht="15" hidden="false" customHeight="true" outlineLevel="0" collapsed="false">
      <c r="A749" s="30" t="str">
        <f aca="false">IF(B749="","",A748+1)</f>
        <v/>
      </c>
      <c r="B749" s="31"/>
      <c r="C749" s="32" t="str">
        <f aca="false">IF(B749="","",CONCATENATE(B749,"-",D749))</f>
        <v/>
      </c>
      <c r="D749" s="33" t="str">
        <f aca="false">IF(B749="","",IFERROR(VLOOKUP(B749,MATRICEIMMAT,2,0),"inconnu"))</f>
        <v/>
      </c>
      <c r="E749" s="34"/>
      <c r="F749" s="35" t="str">
        <f aca="false">IF(B749="","",IFERROR(VLOOKUP(B749,MATRICEIMMAT,3,0),"inconnu"))</f>
        <v/>
      </c>
      <c r="G749" s="33" t="str">
        <f aca="false">IF(ISBLANK(H749),"",IF(MONTH(H749)=1,"Janvier",IF(MONTH(H749)=2,"Février",IF(MONTH(H749)=3,"Mars",IF(MONTH(H749)=4,"Avril",IF(MONTH(H749)=5,"Mai",IF(MONTH(H749)=6,"Juin",IF(MONTH(H749)=7,"Juillet",IF(MONTH(H749)=8,"Août",IF(MONTH(H749)=9,"Septembre",IF(MONTH(H749)=10,"Octobre",IF(MONTH(H749)=11,"Novembre",IF(MONTH(H749)=12,"Décembre")))))))))))))</f>
        <v/>
      </c>
      <c r="H749" s="36"/>
      <c r="I749" s="37"/>
      <c r="J749" s="37"/>
      <c r="K749" s="37"/>
      <c r="L749" s="38"/>
      <c r="M749" s="39"/>
      <c r="N749" s="40"/>
      <c r="O749" s="41"/>
      <c r="P749" s="43"/>
    </row>
    <row r="750" customFormat="false" ht="15" hidden="false" customHeight="true" outlineLevel="0" collapsed="false">
      <c r="A750" s="30" t="str">
        <f aca="false">IF(B750="","",A749+1)</f>
        <v/>
      </c>
      <c r="B750" s="31"/>
      <c r="C750" s="32" t="str">
        <f aca="false">IF(B750="","",CONCATENATE(B750,"-",D750))</f>
        <v/>
      </c>
      <c r="D750" s="33" t="str">
        <f aca="false">IF(B750="","",IFERROR(VLOOKUP(B750,MATRICEIMMAT,2,0),"inconnu"))</f>
        <v/>
      </c>
      <c r="E750" s="34"/>
      <c r="F750" s="35" t="str">
        <f aca="false">IF(B750="","",IFERROR(VLOOKUP(B750,MATRICEIMMAT,3,0),"inconnu"))</f>
        <v/>
      </c>
      <c r="G750" s="33" t="str">
        <f aca="false">IF(ISBLANK(H750),"",IF(MONTH(H750)=1,"Janvier",IF(MONTH(H750)=2,"Février",IF(MONTH(H750)=3,"Mars",IF(MONTH(H750)=4,"Avril",IF(MONTH(H750)=5,"Mai",IF(MONTH(H750)=6,"Juin",IF(MONTH(H750)=7,"Juillet",IF(MONTH(H750)=8,"Août",IF(MONTH(H750)=9,"Septembre",IF(MONTH(H750)=10,"Octobre",IF(MONTH(H750)=11,"Novembre",IF(MONTH(H750)=12,"Décembre")))))))))))))</f>
        <v/>
      </c>
      <c r="H750" s="36"/>
      <c r="I750" s="37"/>
      <c r="J750" s="37"/>
      <c r="K750" s="37"/>
      <c r="L750" s="38"/>
      <c r="M750" s="39"/>
      <c r="N750" s="40"/>
      <c r="O750" s="41"/>
      <c r="P750" s="43"/>
    </row>
    <row r="751" customFormat="false" ht="15" hidden="false" customHeight="true" outlineLevel="0" collapsed="false">
      <c r="A751" s="30" t="str">
        <f aca="false">IF(B751="","",A750+1)</f>
        <v/>
      </c>
      <c r="B751" s="31"/>
      <c r="C751" s="32" t="str">
        <f aca="false">IF(B751="","",CONCATENATE(B751,"-",D751))</f>
        <v/>
      </c>
      <c r="D751" s="33" t="str">
        <f aca="false">IF(B751="","",IFERROR(VLOOKUP(B751,MATRICEIMMAT,2,0),"inconnu"))</f>
        <v/>
      </c>
      <c r="E751" s="34"/>
      <c r="F751" s="35" t="str">
        <f aca="false">IF(B751="","",IFERROR(VLOOKUP(B751,MATRICEIMMAT,3,0),"inconnu"))</f>
        <v/>
      </c>
      <c r="G751" s="33" t="str">
        <f aca="false">IF(ISBLANK(H751),"",IF(MONTH(H751)=1,"Janvier",IF(MONTH(H751)=2,"Février",IF(MONTH(H751)=3,"Mars",IF(MONTH(H751)=4,"Avril",IF(MONTH(H751)=5,"Mai",IF(MONTH(H751)=6,"Juin",IF(MONTH(H751)=7,"Juillet",IF(MONTH(H751)=8,"Août",IF(MONTH(H751)=9,"Septembre",IF(MONTH(H751)=10,"Octobre",IF(MONTH(H751)=11,"Novembre",IF(MONTH(H751)=12,"Décembre")))))))))))))</f>
        <v/>
      </c>
      <c r="H751" s="36"/>
      <c r="I751" s="37"/>
      <c r="J751" s="37"/>
      <c r="K751" s="37"/>
      <c r="L751" s="38"/>
      <c r="M751" s="39"/>
      <c r="N751" s="40"/>
      <c r="O751" s="41"/>
      <c r="P751" s="43"/>
    </row>
    <row r="752" customFormat="false" ht="15" hidden="false" customHeight="true" outlineLevel="0" collapsed="false">
      <c r="A752" s="30" t="str">
        <f aca="false">IF(B752="","",A751+1)</f>
        <v/>
      </c>
      <c r="B752" s="31"/>
      <c r="C752" s="32" t="str">
        <f aca="false">IF(B752="","",CONCATENATE(B752,"-",D752))</f>
        <v/>
      </c>
      <c r="D752" s="33" t="str">
        <f aca="false">IF(B752="","",IFERROR(VLOOKUP(B752,MATRICEIMMAT,2,0),"inconnu"))</f>
        <v/>
      </c>
      <c r="E752" s="34"/>
      <c r="F752" s="35" t="str">
        <f aca="false">IF(B752="","",IFERROR(VLOOKUP(B752,MATRICEIMMAT,3,0),"inconnu"))</f>
        <v/>
      </c>
      <c r="G752" s="33" t="str">
        <f aca="false">IF(ISBLANK(H752),"",IF(MONTH(H752)=1,"Janvier",IF(MONTH(H752)=2,"Février",IF(MONTH(H752)=3,"Mars",IF(MONTH(H752)=4,"Avril",IF(MONTH(H752)=5,"Mai",IF(MONTH(H752)=6,"Juin",IF(MONTH(H752)=7,"Juillet",IF(MONTH(H752)=8,"Août",IF(MONTH(H752)=9,"Septembre",IF(MONTH(H752)=10,"Octobre",IF(MONTH(H752)=11,"Novembre",IF(MONTH(H752)=12,"Décembre")))))))))))))</f>
        <v/>
      </c>
      <c r="H752" s="36"/>
      <c r="I752" s="37"/>
      <c r="J752" s="37"/>
      <c r="K752" s="37"/>
      <c r="L752" s="38"/>
      <c r="M752" s="39"/>
      <c r="N752" s="40"/>
      <c r="O752" s="41"/>
      <c r="P752" s="43"/>
    </row>
    <row r="753" customFormat="false" ht="15" hidden="false" customHeight="true" outlineLevel="0" collapsed="false">
      <c r="A753" s="30" t="n">
        <v>15752</v>
      </c>
      <c r="B753" s="31"/>
      <c r="C753" s="32" t="str">
        <f aca="false">IF(B753="","",CONCATENATE(B753,"-",D753))</f>
        <v/>
      </c>
      <c r="D753" s="33" t="str">
        <f aca="false">IF(B753="","",IFERROR(VLOOKUP(B753,MATRICEIMMAT,2,0),"inconnu"))</f>
        <v/>
      </c>
      <c r="E753" s="34"/>
      <c r="F753" s="35" t="str">
        <f aca="false">IF(B753="","",IFERROR(VLOOKUP(B753,MATRICEIMMAT,3,0),"inconnu"))</f>
        <v/>
      </c>
      <c r="G753" s="33" t="str">
        <f aca="false">IF(ISBLANK(H753),"",IF(MONTH(H753)=1,"Janvier",IF(MONTH(H753)=2,"Février",IF(MONTH(H753)=3,"Mars",IF(MONTH(H753)=4,"Avril",IF(MONTH(H753)=5,"Mai",IF(MONTH(H753)=6,"Juin",IF(MONTH(H753)=7,"Juillet",IF(MONTH(H753)=8,"Août",IF(MONTH(H753)=9,"Septembre",IF(MONTH(H753)=10,"Octobre",IF(MONTH(H753)=11,"Novembre",IF(MONTH(H753)=12,"Décembre")))))))))))))</f>
        <v/>
      </c>
      <c r="H753" s="36"/>
      <c r="I753" s="37"/>
      <c r="J753" s="37"/>
      <c r="K753" s="37"/>
      <c r="L753" s="38"/>
      <c r="M753" s="39"/>
      <c r="N753" s="40"/>
      <c r="O753" s="41"/>
      <c r="P753" s="43"/>
    </row>
    <row r="754" customFormat="false" ht="15" hidden="false" customHeight="true" outlineLevel="0" collapsed="false">
      <c r="A754" s="30" t="str">
        <f aca="false">IF(B754="","",A753+1)</f>
        <v/>
      </c>
      <c r="B754" s="31"/>
      <c r="C754" s="32" t="str">
        <f aca="false">IF(B754="","",CONCATENATE(B754,"-",D754))</f>
        <v/>
      </c>
      <c r="D754" s="33" t="str">
        <f aca="false">IF(B754="","",IFERROR(VLOOKUP(B754,MATRICEIMMAT,2,0),"inconnu"))</f>
        <v/>
      </c>
      <c r="E754" s="34"/>
      <c r="F754" s="35" t="str">
        <f aca="false">IF(B754="","",IFERROR(VLOOKUP(B754,MATRICEIMMAT,3,0),"inconnu"))</f>
        <v/>
      </c>
      <c r="G754" s="33" t="str">
        <f aca="false">IF(ISBLANK(H754),"",IF(MONTH(H754)=1,"Janvier",IF(MONTH(H754)=2,"Février",IF(MONTH(H754)=3,"Mars",IF(MONTH(H754)=4,"Avril",IF(MONTH(H754)=5,"Mai",IF(MONTH(H754)=6,"Juin",IF(MONTH(H754)=7,"Juillet",IF(MONTH(H754)=8,"Août",IF(MONTH(H754)=9,"Septembre",IF(MONTH(H754)=10,"Octobre",IF(MONTH(H754)=11,"Novembre",IF(MONTH(H754)=12,"Décembre")))))))))))))</f>
        <v/>
      </c>
      <c r="H754" s="36"/>
      <c r="I754" s="37"/>
      <c r="J754" s="37"/>
      <c r="K754" s="37"/>
      <c r="L754" s="38"/>
      <c r="M754" s="39"/>
      <c r="N754" s="40"/>
      <c r="O754" s="41"/>
      <c r="P754" s="43"/>
    </row>
    <row r="755" customFormat="false" ht="15" hidden="false" customHeight="true" outlineLevel="0" collapsed="false">
      <c r="A755" s="30" t="str">
        <f aca="false">IF(B755="","",A754+1)</f>
        <v/>
      </c>
      <c r="B755" s="31"/>
      <c r="C755" s="32" t="str">
        <f aca="false">IF(B755="","",CONCATENATE(B755,"-",D755))</f>
        <v/>
      </c>
      <c r="D755" s="33" t="str">
        <f aca="false">IF(B755="","",IFERROR(VLOOKUP(B755,MATRICEIMMAT,2,0),"inconnu"))</f>
        <v/>
      </c>
      <c r="E755" s="34"/>
      <c r="F755" s="35" t="str">
        <f aca="false">IF(B755="","",IFERROR(VLOOKUP(B755,MATRICEIMMAT,3,0),"inconnu"))</f>
        <v/>
      </c>
      <c r="G755" s="33" t="str">
        <f aca="false">IF(ISBLANK(H755),"",IF(MONTH(H755)=1,"Janvier",IF(MONTH(H755)=2,"Février",IF(MONTH(H755)=3,"Mars",IF(MONTH(H755)=4,"Avril",IF(MONTH(H755)=5,"Mai",IF(MONTH(H755)=6,"Juin",IF(MONTH(H755)=7,"Juillet",IF(MONTH(H755)=8,"Août",IF(MONTH(H755)=9,"Septembre",IF(MONTH(H755)=10,"Octobre",IF(MONTH(H755)=11,"Novembre",IF(MONTH(H755)=12,"Décembre")))))))))))))</f>
        <v/>
      </c>
      <c r="H755" s="36"/>
      <c r="I755" s="37"/>
      <c r="J755" s="37"/>
      <c r="K755" s="37"/>
      <c r="L755" s="38"/>
      <c r="M755" s="39"/>
      <c r="N755" s="40"/>
      <c r="O755" s="41"/>
      <c r="P755" s="43"/>
    </row>
    <row r="756" customFormat="false" ht="15" hidden="false" customHeight="true" outlineLevel="0" collapsed="false">
      <c r="A756" s="30" t="str">
        <f aca="false">IF(B756="","",A755+1)</f>
        <v/>
      </c>
      <c r="B756" s="31"/>
      <c r="C756" s="32" t="str">
        <f aca="false">IF(B756="","",CONCATENATE(B756,"-",D756))</f>
        <v/>
      </c>
      <c r="D756" s="33" t="str">
        <f aca="false">IF(B756="","",IFERROR(VLOOKUP(B756,MATRICEIMMAT,2,0),"inconnu"))</f>
        <v/>
      </c>
      <c r="E756" s="34"/>
      <c r="F756" s="35" t="str">
        <f aca="false">IF(B756="","",IFERROR(VLOOKUP(B756,MATRICEIMMAT,3,0),"inconnu"))</f>
        <v/>
      </c>
      <c r="G756" s="33" t="str">
        <f aca="false">IF(ISBLANK(H756),"",IF(MONTH(H756)=1,"Janvier",IF(MONTH(H756)=2,"Février",IF(MONTH(H756)=3,"Mars",IF(MONTH(H756)=4,"Avril",IF(MONTH(H756)=5,"Mai",IF(MONTH(H756)=6,"Juin",IF(MONTH(H756)=7,"Juillet",IF(MONTH(H756)=8,"Août",IF(MONTH(H756)=9,"Septembre",IF(MONTH(H756)=10,"Octobre",IF(MONTH(H756)=11,"Novembre",IF(MONTH(H756)=12,"Décembre")))))))))))))</f>
        <v/>
      </c>
      <c r="H756" s="36"/>
      <c r="I756" s="37"/>
      <c r="J756" s="37"/>
      <c r="K756" s="37"/>
      <c r="L756" s="38"/>
      <c r="M756" s="39"/>
      <c r="N756" s="40"/>
      <c r="O756" s="41"/>
      <c r="P756" s="43"/>
    </row>
    <row r="757" customFormat="false" ht="15" hidden="false" customHeight="true" outlineLevel="0" collapsed="false">
      <c r="A757" s="30" t="str">
        <f aca="false">IF(B757="","",A756+1)</f>
        <v/>
      </c>
      <c r="B757" s="31"/>
      <c r="C757" s="32" t="str">
        <f aca="false">IF(B757="","",CONCATENATE(B757,"-",D757))</f>
        <v/>
      </c>
      <c r="D757" s="33" t="str">
        <f aca="false">IF(B757="","",IFERROR(VLOOKUP(B757,MATRICEIMMAT,2,0),"inconnu"))</f>
        <v/>
      </c>
      <c r="E757" s="34"/>
      <c r="F757" s="35" t="str">
        <f aca="false">IF(B757="","",IFERROR(VLOOKUP(B757,MATRICEIMMAT,3,0),"inconnu"))</f>
        <v/>
      </c>
      <c r="G757" s="33" t="str">
        <f aca="false">IF(ISBLANK(H757),"",IF(MONTH(H757)=1,"Janvier",IF(MONTH(H757)=2,"Février",IF(MONTH(H757)=3,"Mars",IF(MONTH(H757)=4,"Avril",IF(MONTH(H757)=5,"Mai",IF(MONTH(H757)=6,"Juin",IF(MONTH(H757)=7,"Juillet",IF(MONTH(H757)=8,"Août",IF(MONTH(H757)=9,"Septembre",IF(MONTH(H757)=10,"Octobre",IF(MONTH(H757)=11,"Novembre",IF(MONTH(H757)=12,"Décembre")))))))))))))</f>
        <v/>
      </c>
      <c r="H757" s="36"/>
      <c r="I757" s="37"/>
      <c r="J757" s="37"/>
      <c r="K757" s="37"/>
      <c r="L757" s="38"/>
      <c r="M757" s="39"/>
      <c r="N757" s="40"/>
      <c r="O757" s="41"/>
      <c r="P757" s="43"/>
    </row>
    <row r="758" customFormat="false" ht="15" hidden="false" customHeight="true" outlineLevel="0" collapsed="false">
      <c r="A758" s="30" t="n">
        <v>15757</v>
      </c>
      <c r="B758" s="31"/>
      <c r="C758" s="32" t="str">
        <f aca="false">IF(B758="","",CONCATENATE(B758,"-",D758))</f>
        <v/>
      </c>
      <c r="D758" s="33" t="str">
        <f aca="false">IF(B758="","",IFERROR(VLOOKUP(B758,MATRICEIMMAT,2,0),"inconnu"))</f>
        <v/>
      </c>
      <c r="E758" s="34"/>
      <c r="F758" s="35" t="str">
        <f aca="false">IF(B758="","",IFERROR(VLOOKUP(B758,MATRICEIMMAT,3,0),"inconnu"))</f>
        <v/>
      </c>
      <c r="G758" s="33" t="str">
        <f aca="false">IF(ISBLANK(H758),"",IF(MONTH(H758)=1,"Janvier",IF(MONTH(H758)=2,"Février",IF(MONTH(H758)=3,"Mars",IF(MONTH(H758)=4,"Avril",IF(MONTH(H758)=5,"Mai",IF(MONTH(H758)=6,"Juin",IF(MONTH(H758)=7,"Juillet",IF(MONTH(H758)=8,"Août",IF(MONTH(H758)=9,"Septembre",IF(MONTH(H758)=10,"Octobre",IF(MONTH(H758)=11,"Novembre",IF(MONTH(H758)=12,"Décembre")))))))))))))</f>
        <v/>
      </c>
      <c r="H758" s="36"/>
      <c r="I758" s="37"/>
      <c r="J758" s="37"/>
      <c r="K758" s="37"/>
      <c r="L758" s="38"/>
      <c r="M758" s="39"/>
      <c r="N758" s="40"/>
      <c r="O758" s="41"/>
      <c r="P758" s="43"/>
    </row>
    <row r="759" customFormat="false" ht="15" hidden="false" customHeight="true" outlineLevel="0" collapsed="false">
      <c r="A759" s="30" t="str">
        <f aca="false">IF(B759="","",A758+1)</f>
        <v/>
      </c>
      <c r="B759" s="31"/>
      <c r="C759" s="32" t="str">
        <f aca="false">IF(B759="","",CONCATENATE(B759,"-",D759))</f>
        <v/>
      </c>
      <c r="D759" s="33" t="str">
        <f aca="false">IF(B759="","",IFERROR(VLOOKUP(B759,MATRICEIMMAT,2,0),"inconnu"))</f>
        <v/>
      </c>
      <c r="E759" s="34"/>
      <c r="F759" s="35" t="str">
        <f aca="false">IF(B759="","",IFERROR(VLOOKUP(B759,MATRICEIMMAT,3,0),"inconnu"))</f>
        <v/>
      </c>
      <c r="G759" s="33" t="str">
        <f aca="false">IF(ISBLANK(H759),"",IF(MONTH(H759)=1,"Janvier",IF(MONTH(H759)=2,"Février",IF(MONTH(H759)=3,"Mars",IF(MONTH(H759)=4,"Avril",IF(MONTH(H759)=5,"Mai",IF(MONTH(H759)=6,"Juin",IF(MONTH(H759)=7,"Juillet",IF(MONTH(H759)=8,"Août",IF(MONTH(H759)=9,"Septembre",IF(MONTH(H759)=10,"Octobre",IF(MONTH(H759)=11,"Novembre",IF(MONTH(H759)=12,"Décembre")))))))))))))</f>
        <v/>
      </c>
      <c r="H759" s="36"/>
      <c r="I759" s="37"/>
      <c r="J759" s="37"/>
      <c r="K759" s="37"/>
      <c r="L759" s="38"/>
      <c r="M759" s="39"/>
      <c r="N759" s="40"/>
      <c r="O759" s="41"/>
      <c r="P759" s="43"/>
    </row>
    <row r="760" customFormat="false" ht="15" hidden="false" customHeight="true" outlineLevel="0" collapsed="false">
      <c r="A760" s="30" t="str">
        <f aca="false">IF(B760="","",A759+1)</f>
        <v/>
      </c>
      <c r="B760" s="31"/>
      <c r="C760" s="32" t="str">
        <f aca="false">IF(B760="","",CONCATENATE(B760,"-",D760))</f>
        <v/>
      </c>
      <c r="D760" s="33" t="str">
        <f aca="false">IF(B760="","",IFERROR(VLOOKUP(B760,MATRICEIMMAT,2,0),"inconnu"))</f>
        <v/>
      </c>
      <c r="E760" s="34"/>
      <c r="F760" s="35" t="str">
        <f aca="false">IF(B760="","",IFERROR(VLOOKUP(B760,MATRICEIMMAT,3,0),"inconnu"))</f>
        <v/>
      </c>
      <c r="G760" s="33" t="str">
        <f aca="false">IF(ISBLANK(H760),"",IF(MONTH(H760)=1,"Janvier",IF(MONTH(H760)=2,"Février",IF(MONTH(H760)=3,"Mars",IF(MONTH(H760)=4,"Avril",IF(MONTH(H760)=5,"Mai",IF(MONTH(H760)=6,"Juin",IF(MONTH(H760)=7,"Juillet",IF(MONTH(H760)=8,"Août",IF(MONTH(H760)=9,"Septembre",IF(MONTH(H760)=10,"Octobre",IF(MONTH(H760)=11,"Novembre",IF(MONTH(H760)=12,"Décembre")))))))))))))</f>
        <v/>
      </c>
      <c r="H760" s="36"/>
      <c r="I760" s="37"/>
      <c r="J760" s="37"/>
      <c r="K760" s="37"/>
      <c r="L760" s="38"/>
      <c r="M760" s="39"/>
      <c r="N760" s="40"/>
      <c r="O760" s="41"/>
      <c r="P760" s="43"/>
    </row>
    <row r="761" customFormat="false" ht="15" hidden="false" customHeight="true" outlineLevel="0" collapsed="false">
      <c r="A761" s="30" t="str">
        <f aca="false">IF(B761="","",A760+1)</f>
        <v/>
      </c>
      <c r="B761" s="31"/>
      <c r="C761" s="32" t="str">
        <f aca="false">IF(B761="","",CONCATENATE(B761,"-",D761))</f>
        <v/>
      </c>
      <c r="D761" s="33" t="str">
        <f aca="false">IF(B761="","",IFERROR(VLOOKUP(B761,MATRICEIMMAT,2,0),"inconnu"))</f>
        <v/>
      </c>
      <c r="E761" s="34"/>
      <c r="F761" s="35" t="str">
        <f aca="false">IF(B761="","",IFERROR(VLOOKUP(B761,MATRICEIMMAT,3,0),"inconnu"))</f>
        <v/>
      </c>
      <c r="G761" s="33" t="str">
        <f aca="false">IF(ISBLANK(H761),"",IF(MONTH(H761)=1,"Janvier",IF(MONTH(H761)=2,"Février",IF(MONTH(H761)=3,"Mars",IF(MONTH(H761)=4,"Avril",IF(MONTH(H761)=5,"Mai",IF(MONTH(H761)=6,"Juin",IF(MONTH(H761)=7,"Juillet",IF(MONTH(H761)=8,"Août",IF(MONTH(H761)=9,"Septembre",IF(MONTH(H761)=10,"Octobre",IF(MONTH(H761)=11,"Novembre",IF(MONTH(H761)=12,"Décembre")))))))))))))</f>
        <v/>
      </c>
      <c r="H761" s="36"/>
      <c r="I761" s="37"/>
      <c r="J761" s="37"/>
      <c r="K761" s="37"/>
      <c r="L761" s="38"/>
      <c r="M761" s="39"/>
      <c r="N761" s="40"/>
      <c r="O761" s="41"/>
      <c r="P761" s="43"/>
    </row>
    <row r="762" customFormat="false" ht="15" hidden="false" customHeight="true" outlineLevel="0" collapsed="false">
      <c r="A762" s="30" t="str">
        <f aca="false">IF(B762="","",A761+1)</f>
        <v/>
      </c>
      <c r="B762" s="31"/>
      <c r="C762" s="32" t="str">
        <f aca="false">IF(B762="","",CONCATENATE(B762,"-",D762))</f>
        <v/>
      </c>
      <c r="D762" s="33" t="str">
        <f aca="false">IF(B762="","",IFERROR(VLOOKUP(B762,MATRICEIMMAT,2,0),"inconnu"))</f>
        <v/>
      </c>
      <c r="E762" s="34"/>
      <c r="F762" s="35" t="str">
        <f aca="false">IF(B762="","",IFERROR(VLOOKUP(B762,MATRICEIMMAT,3,0),"inconnu"))</f>
        <v/>
      </c>
      <c r="G762" s="33" t="str">
        <f aca="false">IF(ISBLANK(H762),"",IF(MONTH(H762)=1,"Janvier",IF(MONTH(H762)=2,"Février",IF(MONTH(H762)=3,"Mars",IF(MONTH(H762)=4,"Avril",IF(MONTH(H762)=5,"Mai",IF(MONTH(H762)=6,"Juin",IF(MONTH(H762)=7,"Juillet",IF(MONTH(H762)=8,"Août",IF(MONTH(H762)=9,"Septembre",IF(MONTH(H762)=10,"Octobre",IF(MONTH(H762)=11,"Novembre",IF(MONTH(H762)=12,"Décembre")))))))))))))</f>
        <v/>
      </c>
      <c r="H762" s="36"/>
      <c r="I762" s="37"/>
      <c r="J762" s="37"/>
      <c r="K762" s="37"/>
      <c r="L762" s="38"/>
      <c r="M762" s="39"/>
      <c r="N762" s="40"/>
      <c r="O762" s="41"/>
      <c r="P762" s="43"/>
    </row>
    <row r="763" customFormat="false" ht="15" hidden="false" customHeight="true" outlineLevel="0" collapsed="false">
      <c r="A763" s="30" t="str">
        <f aca="false">IF(B763="","",A762+1)</f>
        <v/>
      </c>
      <c r="B763" s="31"/>
      <c r="C763" s="32" t="str">
        <f aca="false">IF(B763="","",CONCATENATE(B763,"-",D763))</f>
        <v/>
      </c>
      <c r="D763" s="33" t="str">
        <f aca="false">IF(B763="","",IFERROR(VLOOKUP(B763,MATRICEIMMAT,2,0),"inconnu"))</f>
        <v/>
      </c>
      <c r="E763" s="34"/>
      <c r="F763" s="35" t="str">
        <f aca="false">IF(B763="","",IFERROR(VLOOKUP(B763,MATRICEIMMAT,3,0),"inconnu"))</f>
        <v/>
      </c>
      <c r="G763" s="33" t="str">
        <f aca="false">IF(ISBLANK(H763),"",IF(MONTH(H763)=1,"Janvier",IF(MONTH(H763)=2,"Février",IF(MONTH(H763)=3,"Mars",IF(MONTH(H763)=4,"Avril",IF(MONTH(H763)=5,"Mai",IF(MONTH(H763)=6,"Juin",IF(MONTH(H763)=7,"Juillet",IF(MONTH(H763)=8,"Août",IF(MONTH(H763)=9,"Septembre",IF(MONTH(H763)=10,"Octobre",IF(MONTH(H763)=11,"Novembre",IF(MONTH(H763)=12,"Décembre")))))))))))))</f>
        <v/>
      </c>
      <c r="H763" s="36"/>
      <c r="I763" s="37"/>
      <c r="J763" s="37"/>
      <c r="K763" s="37"/>
      <c r="L763" s="38"/>
      <c r="M763" s="39"/>
      <c r="N763" s="40"/>
      <c r="O763" s="41"/>
      <c r="P763" s="43"/>
    </row>
    <row r="764" customFormat="false" ht="15" hidden="false" customHeight="true" outlineLevel="0" collapsed="false">
      <c r="A764" s="30" t="str">
        <f aca="false">IF(B764="","",A763+1)</f>
        <v/>
      </c>
      <c r="B764" s="31"/>
      <c r="C764" s="32" t="str">
        <f aca="false">IF(B764="","",CONCATENATE(B764,"-",D764))</f>
        <v/>
      </c>
      <c r="D764" s="33" t="str">
        <f aca="false">IF(B764="","",IFERROR(VLOOKUP(B764,MATRICEIMMAT,2,0),"inconnu"))</f>
        <v/>
      </c>
      <c r="E764" s="34"/>
      <c r="F764" s="35" t="str">
        <f aca="false">IF(B764="","",IFERROR(VLOOKUP(B764,MATRICEIMMAT,3,0),"inconnu"))</f>
        <v/>
      </c>
      <c r="G764" s="33" t="str">
        <f aca="false">IF(ISBLANK(H764),"",IF(MONTH(H764)=1,"Janvier",IF(MONTH(H764)=2,"Février",IF(MONTH(H764)=3,"Mars",IF(MONTH(H764)=4,"Avril",IF(MONTH(H764)=5,"Mai",IF(MONTH(H764)=6,"Juin",IF(MONTH(H764)=7,"Juillet",IF(MONTH(H764)=8,"Août",IF(MONTH(H764)=9,"Septembre",IF(MONTH(H764)=10,"Octobre",IF(MONTH(H764)=11,"Novembre",IF(MONTH(H764)=12,"Décembre")))))))))))))</f>
        <v/>
      </c>
      <c r="H764" s="36"/>
      <c r="I764" s="37"/>
      <c r="J764" s="37"/>
      <c r="K764" s="37"/>
      <c r="L764" s="38"/>
      <c r="M764" s="39"/>
      <c r="N764" s="40"/>
      <c r="O764" s="41"/>
      <c r="P764" s="43"/>
    </row>
    <row r="765" customFormat="false" ht="15" hidden="false" customHeight="true" outlineLevel="0" collapsed="false">
      <c r="A765" s="30" t="str">
        <f aca="false">IF(B765="","",A764+1)</f>
        <v/>
      </c>
      <c r="B765" s="31"/>
      <c r="C765" s="32" t="str">
        <f aca="false">IF(B765="","",CONCATENATE(B765,"-",D765))</f>
        <v/>
      </c>
      <c r="D765" s="33" t="str">
        <f aca="false">IF(B765="","",IFERROR(VLOOKUP(B765,MATRICEIMMAT,2,0),"inconnu"))</f>
        <v/>
      </c>
      <c r="E765" s="34"/>
      <c r="F765" s="35" t="str">
        <f aca="false">IF(B765="","",IFERROR(VLOOKUP(B765,MATRICEIMMAT,3,0),"inconnu"))</f>
        <v/>
      </c>
      <c r="G765" s="33" t="str">
        <f aca="false">IF(ISBLANK(H765),"",IF(MONTH(H765)=1,"Janvier",IF(MONTH(H765)=2,"Février",IF(MONTH(H765)=3,"Mars",IF(MONTH(H765)=4,"Avril",IF(MONTH(H765)=5,"Mai",IF(MONTH(H765)=6,"Juin",IF(MONTH(H765)=7,"Juillet",IF(MONTH(H765)=8,"Août",IF(MONTH(H765)=9,"Septembre",IF(MONTH(H765)=10,"Octobre",IF(MONTH(H765)=11,"Novembre",IF(MONTH(H765)=12,"Décembre")))))))))))))</f>
        <v/>
      </c>
      <c r="H765" s="36"/>
      <c r="I765" s="37"/>
      <c r="J765" s="37"/>
      <c r="K765" s="37"/>
      <c r="L765" s="38"/>
      <c r="M765" s="39"/>
      <c r="N765" s="40"/>
      <c r="O765" s="41"/>
      <c r="P765" s="43"/>
    </row>
    <row r="766" customFormat="false" ht="15" hidden="false" customHeight="true" outlineLevel="0" collapsed="false">
      <c r="A766" s="30" t="str">
        <f aca="false">IF(B766="","",A765+1)</f>
        <v/>
      </c>
      <c r="B766" s="31"/>
      <c r="C766" s="32" t="str">
        <f aca="false">IF(B766="","",CONCATENATE(B766,"-",D766))</f>
        <v/>
      </c>
      <c r="D766" s="33" t="str">
        <f aca="false">IF(B766="","",IFERROR(VLOOKUP(B766,MATRICEIMMAT,2,0),"inconnu"))</f>
        <v/>
      </c>
      <c r="E766" s="34"/>
      <c r="F766" s="35" t="str">
        <f aca="false">IF(B766="","",IFERROR(VLOOKUP(B766,MATRICEIMMAT,3,0),"inconnu"))</f>
        <v/>
      </c>
      <c r="G766" s="33" t="str">
        <f aca="false">IF(ISBLANK(H766),"",IF(MONTH(H766)=1,"Janvier",IF(MONTH(H766)=2,"Février",IF(MONTH(H766)=3,"Mars",IF(MONTH(H766)=4,"Avril",IF(MONTH(H766)=5,"Mai",IF(MONTH(H766)=6,"Juin",IF(MONTH(H766)=7,"Juillet",IF(MONTH(H766)=8,"Août",IF(MONTH(H766)=9,"Septembre",IF(MONTH(H766)=10,"Octobre",IF(MONTH(H766)=11,"Novembre",IF(MONTH(H766)=12,"Décembre")))))))))))))</f>
        <v/>
      </c>
      <c r="H766" s="36"/>
      <c r="I766" s="37"/>
      <c r="J766" s="37"/>
      <c r="K766" s="37"/>
      <c r="L766" s="38"/>
      <c r="M766" s="39"/>
      <c r="N766" s="40"/>
      <c r="O766" s="41"/>
      <c r="P766" s="43"/>
    </row>
    <row r="767" customFormat="false" ht="15" hidden="false" customHeight="true" outlineLevel="0" collapsed="false">
      <c r="A767" s="30" t="n">
        <v>15766</v>
      </c>
      <c r="B767" s="31"/>
      <c r="C767" s="32" t="str">
        <f aca="false">IF(B767="","",CONCATENATE(B767,"-",D767))</f>
        <v/>
      </c>
      <c r="D767" s="33" t="str">
        <f aca="false">IF(B767="","",IFERROR(VLOOKUP(B767,MATRICEIMMAT,2,0),"inconnu"))</f>
        <v/>
      </c>
      <c r="E767" s="34"/>
      <c r="F767" s="35" t="str">
        <f aca="false">IF(B767="","",IFERROR(VLOOKUP(B767,MATRICEIMMAT,3,0),"inconnu"))</f>
        <v/>
      </c>
      <c r="G767" s="33" t="str">
        <f aca="false">IF(ISBLANK(H767),"",IF(MONTH(H767)=1,"Janvier",IF(MONTH(H767)=2,"Février",IF(MONTH(H767)=3,"Mars",IF(MONTH(H767)=4,"Avril",IF(MONTH(H767)=5,"Mai",IF(MONTH(H767)=6,"Juin",IF(MONTH(H767)=7,"Juillet",IF(MONTH(H767)=8,"Août",IF(MONTH(H767)=9,"Septembre",IF(MONTH(H767)=10,"Octobre",IF(MONTH(H767)=11,"Novembre",IF(MONTH(H767)=12,"Décembre")))))))))))))</f>
        <v/>
      </c>
      <c r="H767" s="36"/>
      <c r="I767" s="37"/>
      <c r="J767" s="37"/>
      <c r="K767" s="37"/>
      <c r="L767" s="38"/>
      <c r="M767" s="39"/>
      <c r="N767" s="40"/>
      <c r="O767" s="41"/>
      <c r="P767" s="43"/>
    </row>
    <row r="768" customFormat="false" ht="27" hidden="false" customHeight="true" outlineLevel="0" collapsed="false">
      <c r="A768" s="30" t="n">
        <v>15767</v>
      </c>
      <c r="B768" s="31"/>
      <c r="C768" s="32" t="str">
        <f aca="false">IF(B768="","",CONCATENATE(B768,"-",D768))</f>
        <v/>
      </c>
      <c r="D768" s="33" t="str">
        <f aca="false">IF(B768="","",IFERROR(VLOOKUP(B768,MATRICEIMMAT,2,0),"inconnu"))</f>
        <v/>
      </c>
      <c r="E768" s="34"/>
      <c r="F768" s="35" t="str">
        <f aca="false">IF(B768="","",IFERROR(VLOOKUP(B768,MATRICEIMMAT,3,0),"inconnu"))</f>
        <v/>
      </c>
      <c r="G768" s="33" t="str">
        <f aca="false">IF(ISBLANK(H768),"",IF(MONTH(H768)=1,"Janvier",IF(MONTH(H768)=2,"Février",IF(MONTH(H768)=3,"Mars",IF(MONTH(H768)=4,"Avril",IF(MONTH(H768)=5,"Mai",IF(MONTH(H768)=6,"Juin",IF(MONTH(H768)=7,"Juillet",IF(MONTH(H768)=8,"Août",IF(MONTH(H768)=9,"Septembre",IF(MONTH(H768)=10,"Octobre",IF(MONTH(H768)=11,"Novembre",IF(MONTH(H768)=12,"Décembre")))))))))))))</f>
        <v/>
      </c>
      <c r="H768" s="36"/>
      <c r="I768" s="37"/>
      <c r="J768" s="37"/>
      <c r="K768" s="37"/>
      <c r="L768" s="38"/>
      <c r="M768" s="39"/>
      <c r="N768" s="40"/>
      <c r="O768" s="41"/>
      <c r="P768" s="43"/>
    </row>
    <row r="769" customFormat="false" ht="15" hidden="false" customHeight="true" outlineLevel="0" collapsed="false">
      <c r="A769" s="30" t="str">
        <f aca="false">IF(B769="","",A768+1)</f>
        <v/>
      </c>
      <c r="B769" s="31"/>
      <c r="C769" s="32" t="str">
        <f aca="false">IF(B769="","",CONCATENATE(B769,"-",D769))</f>
        <v/>
      </c>
      <c r="D769" s="33" t="str">
        <f aca="false">IF(B769="","",IFERROR(VLOOKUP(B769,MATRICEIMMAT,2,0),"inconnu"))</f>
        <v/>
      </c>
      <c r="E769" s="34"/>
      <c r="F769" s="35" t="str">
        <f aca="false">IF(B769="","",IFERROR(VLOOKUP(B769,MATRICEIMMAT,3,0),"inconnu"))</f>
        <v/>
      </c>
      <c r="G769" s="33" t="str">
        <f aca="false">IF(ISBLANK(H769),"",IF(MONTH(H769)=1,"Janvier",IF(MONTH(H769)=2,"Février",IF(MONTH(H769)=3,"Mars",IF(MONTH(H769)=4,"Avril",IF(MONTH(H769)=5,"Mai",IF(MONTH(H769)=6,"Juin",IF(MONTH(H769)=7,"Juillet",IF(MONTH(H769)=8,"Août",IF(MONTH(H769)=9,"Septembre",IF(MONTH(H769)=10,"Octobre",IF(MONTH(H769)=11,"Novembre",IF(MONTH(H769)=12,"Décembre")))))))))))))</f>
        <v/>
      </c>
      <c r="H769" s="36"/>
      <c r="I769" s="37"/>
      <c r="J769" s="37"/>
      <c r="K769" s="37"/>
      <c r="L769" s="38"/>
      <c r="M769" s="39"/>
      <c r="N769" s="40"/>
      <c r="O769" s="41"/>
      <c r="P769" s="43"/>
    </row>
    <row r="770" customFormat="false" ht="15" hidden="false" customHeight="true" outlineLevel="0" collapsed="false">
      <c r="A770" s="30" t="str">
        <f aca="false">IF(B770="","",A769+1)</f>
        <v/>
      </c>
      <c r="B770" s="31"/>
      <c r="C770" s="32" t="str">
        <f aca="false">IF(B770="","",CONCATENATE(B770,"-",D770))</f>
        <v/>
      </c>
      <c r="D770" s="33" t="str">
        <f aca="false">IF(B770="","",IFERROR(VLOOKUP(B770,MATRICEIMMAT,2,0),"inconnu"))</f>
        <v/>
      </c>
      <c r="E770" s="34"/>
      <c r="F770" s="35" t="str">
        <f aca="false">IF(B770="","",IFERROR(VLOOKUP(B770,MATRICEIMMAT,3,0),"inconnu"))</f>
        <v/>
      </c>
      <c r="G770" s="33" t="str">
        <f aca="false">IF(ISBLANK(H770),"",IF(MONTH(H770)=1,"Janvier",IF(MONTH(H770)=2,"Février",IF(MONTH(H770)=3,"Mars",IF(MONTH(H770)=4,"Avril",IF(MONTH(H770)=5,"Mai",IF(MONTH(H770)=6,"Juin",IF(MONTH(H770)=7,"Juillet",IF(MONTH(H770)=8,"Août",IF(MONTH(H770)=9,"Septembre",IF(MONTH(H770)=10,"Octobre",IF(MONTH(H770)=11,"Novembre",IF(MONTH(H770)=12,"Décembre")))))))))))))</f>
        <v/>
      </c>
      <c r="H770" s="36"/>
      <c r="I770" s="37"/>
      <c r="J770" s="37"/>
      <c r="K770" s="37"/>
      <c r="L770" s="38"/>
      <c r="M770" s="39"/>
      <c r="N770" s="40"/>
      <c r="O770" s="41"/>
      <c r="P770" s="43"/>
    </row>
    <row r="771" customFormat="false" ht="15" hidden="false" customHeight="true" outlineLevel="0" collapsed="false">
      <c r="A771" s="30" t="n">
        <v>15770</v>
      </c>
      <c r="B771" s="31"/>
      <c r="C771" s="32" t="str">
        <f aca="false">IF(B771="","",CONCATENATE(B771,"-",D771))</f>
        <v/>
      </c>
      <c r="D771" s="33" t="str">
        <f aca="false">IF(B771="","",IFERROR(VLOOKUP(B771,MATRICEIMMAT,2,0),"inconnu"))</f>
        <v/>
      </c>
      <c r="E771" s="34"/>
      <c r="F771" s="35" t="str">
        <f aca="false">IF(B771="","",IFERROR(VLOOKUP(B771,MATRICEIMMAT,3,0),"inconnu"))</f>
        <v/>
      </c>
      <c r="G771" s="33" t="str">
        <f aca="false">IF(ISBLANK(H771),"",IF(MONTH(H771)=1,"Janvier",IF(MONTH(H771)=2,"Février",IF(MONTH(H771)=3,"Mars",IF(MONTH(H771)=4,"Avril",IF(MONTH(H771)=5,"Mai",IF(MONTH(H771)=6,"Juin",IF(MONTH(H771)=7,"Juillet",IF(MONTH(H771)=8,"Août",IF(MONTH(H771)=9,"Septembre",IF(MONTH(H771)=10,"Octobre",IF(MONTH(H771)=11,"Novembre",IF(MONTH(H771)=12,"Décembre")))))))))))))</f>
        <v/>
      </c>
      <c r="H771" s="36"/>
      <c r="I771" s="37"/>
      <c r="J771" s="37"/>
      <c r="K771" s="37"/>
      <c r="L771" s="38"/>
      <c r="M771" s="39"/>
      <c r="N771" s="40"/>
      <c r="O771" s="41"/>
      <c r="P771" s="43"/>
    </row>
    <row r="772" customFormat="false" ht="15" hidden="false" customHeight="true" outlineLevel="0" collapsed="false">
      <c r="A772" s="30" t="n">
        <v>15771</v>
      </c>
      <c r="B772" s="31"/>
      <c r="C772" s="32" t="str">
        <f aca="false">IF(B772="","",CONCATENATE(B772,"-",D772))</f>
        <v/>
      </c>
      <c r="D772" s="33" t="str">
        <f aca="false">IF(B772="","",IFERROR(VLOOKUP(B772,MATRICEIMMAT,2,0),"inconnu"))</f>
        <v/>
      </c>
      <c r="E772" s="34"/>
      <c r="F772" s="35" t="str">
        <f aca="false">IF(B772="","",IFERROR(VLOOKUP(B772,MATRICEIMMAT,3,0),"inconnu"))</f>
        <v/>
      </c>
      <c r="G772" s="33" t="str">
        <f aca="false">IF(ISBLANK(H772),"",IF(MONTH(H772)=1,"Janvier",IF(MONTH(H772)=2,"Février",IF(MONTH(H772)=3,"Mars",IF(MONTH(H772)=4,"Avril",IF(MONTH(H772)=5,"Mai",IF(MONTH(H772)=6,"Juin",IF(MONTH(H772)=7,"Juillet",IF(MONTH(H772)=8,"Août",IF(MONTH(H772)=9,"Septembre",IF(MONTH(H772)=10,"Octobre",IF(MONTH(H772)=11,"Novembre",IF(MONTH(H772)=12,"Décembre")))))))))))))</f>
        <v/>
      </c>
      <c r="H772" s="36"/>
      <c r="I772" s="37"/>
      <c r="J772" s="37"/>
      <c r="K772" s="37"/>
      <c r="L772" s="38"/>
      <c r="M772" s="39"/>
      <c r="N772" s="40"/>
      <c r="O772" s="41"/>
      <c r="P772" s="43"/>
    </row>
    <row r="773" customFormat="false" ht="15" hidden="false" customHeight="true" outlineLevel="0" collapsed="false">
      <c r="A773" s="30" t="n">
        <v>15772</v>
      </c>
      <c r="B773" s="31"/>
      <c r="C773" s="32" t="str">
        <f aca="false">IF(B773="","",CONCATENATE(B773,"-",D773))</f>
        <v/>
      </c>
      <c r="D773" s="33" t="str">
        <f aca="false">IF(B773="","",IFERROR(VLOOKUP(B773,MATRICEIMMAT,2,0),"inconnu"))</f>
        <v/>
      </c>
      <c r="E773" s="34"/>
      <c r="F773" s="35" t="str">
        <f aca="false">IF(B773="","",IFERROR(VLOOKUP(B773,MATRICEIMMAT,3,0),"inconnu"))</f>
        <v/>
      </c>
      <c r="G773" s="33" t="str">
        <f aca="false">IF(ISBLANK(H773),"",IF(MONTH(H773)=1,"Janvier",IF(MONTH(H773)=2,"Février",IF(MONTH(H773)=3,"Mars",IF(MONTH(H773)=4,"Avril",IF(MONTH(H773)=5,"Mai",IF(MONTH(H773)=6,"Juin",IF(MONTH(H773)=7,"Juillet",IF(MONTH(H773)=8,"Août",IF(MONTH(H773)=9,"Septembre",IF(MONTH(H773)=10,"Octobre",IF(MONTH(H773)=11,"Novembre",IF(MONTH(H773)=12,"Décembre")))))))))))))</f>
        <v/>
      </c>
      <c r="H773" s="36"/>
      <c r="I773" s="37"/>
      <c r="J773" s="37"/>
      <c r="K773" s="37"/>
      <c r="L773" s="38"/>
      <c r="M773" s="39"/>
      <c r="N773" s="40"/>
      <c r="O773" s="41"/>
      <c r="P773" s="43"/>
    </row>
    <row r="774" customFormat="false" ht="15" hidden="false" customHeight="true" outlineLevel="0" collapsed="false">
      <c r="A774" s="30" t="str">
        <f aca="false">IF(B774="","",A773+1)</f>
        <v/>
      </c>
      <c r="B774" s="31"/>
      <c r="C774" s="32" t="str">
        <f aca="false">IF(B774="","",CONCATENATE(B774,"-",D774))</f>
        <v/>
      </c>
      <c r="D774" s="33" t="str">
        <f aca="false">IF(B774="","",IFERROR(VLOOKUP(B774,MATRICEIMMAT,2,0),"inconnu"))</f>
        <v/>
      </c>
      <c r="E774" s="34"/>
      <c r="F774" s="35" t="str">
        <f aca="false">IF(B774="","",IFERROR(VLOOKUP(B774,MATRICEIMMAT,3,0),"inconnu"))</f>
        <v/>
      </c>
      <c r="G774" s="33" t="str">
        <f aca="false">IF(ISBLANK(H774),"",IF(MONTH(H774)=1,"Janvier",IF(MONTH(H774)=2,"Février",IF(MONTH(H774)=3,"Mars",IF(MONTH(H774)=4,"Avril",IF(MONTH(H774)=5,"Mai",IF(MONTH(H774)=6,"Juin",IF(MONTH(H774)=7,"Juillet",IF(MONTH(H774)=8,"Août",IF(MONTH(H774)=9,"Septembre",IF(MONTH(H774)=10,"Octobre",IF(MONTH(H774)=11,"Novembre",IF(MONTH(H774)=12,"Décembre")))))))))))))</f>
        <v/>
      </c>
      <c r="H774" s="36"/>
      <c r="I774" s="37"/>
      <c r="J774" s="37"/>
      <c r="K774" s="37"/>
      <c r="L774" s="38"/>
      <c r="M774" s="39"/>
      <c r="N774" s="40"/>
      <c r="O774" s="41"/>
      <c r="P774" s="43"/>
    </row>
    <row r="775" customFormat="false" ht="15" hidden="false" customHeight="true" outlineLevel="0" collapsed="false">
      <c r="A775" s="30" t="str">
        <f aca="false">IF(B775="","",A774+1)</f>
        <v/>
      </c>
      <c r="B775" s="31"/>
      <c r="C775" s="32" t="str">
        <f aca="false">IF(B775="","",CONCATENATE(B775,"-",D775))</f>
        <v/>
      </c>
      <c r="D775" s="33" t="str">
        <f aca="false">IF(B775="","",IFERROR(VLOOKUP(B775,MATRICEIMMAT,2,0),"inconnu"))</f>
        <v/>
      </c>
      <c r="E775" s="34"/>
      <c r="F775" s="35" t="str">
        <f aca="false">IF(B775="","",IFERROR(VLOOKUP(B775,MATRICEIMMAT,3,0),"inconnu"))</f>
        <v/>
      </c>
      <c r="G775" s="33" t="str">
        <f aca="false">IF(ISBLANK(H775),"",IF(MONTH(H775)=1,"Janvier",IF(MONTH(H775)=2,"Février",IF(MONTH(H775)=3,"Mars",IF(MONTH(H775)=4,"Avril",IF(MONTH(H775)=5,"Mai",IF(MONTH(H775)=6,"Juin",IF(MONTH(H775)=7,"Juillet",IF(MONTH(H775)=8,"Août",IF(MONTH(H775)=9,"Septembre",IF(MONTH(H775)=10,"Octobre",IF(MONTH(H775)=11,"Novembre",IF(MONTH(H775)=12,"Décembre")))))))))))))</f>
        <v/>
      </c>
      <c r="H775" s="36"/>
      <c r="I775" s="37"/>
      <c r="J775" s="37"/>
      <c r="K775" s="37"/>
      <c r="L775" s="38"/>
      <c r="M775" s="39"/>
      <c r="N775" s="40"/>
      <c r="O775" s="41"/>
      <c r="P775" s="43"/>
    </row>
    <row r="776" customFormat="false" ht="27" hidden="false" customHeight="true" outlineLevel="0" collapsed="false">
      <c r="A776" s="30" t="str">
        <f aca="false">IF(B776="","",A775+1)</f>
        <v/>
      </c>
      <c r="B776" s="31"/>
      <c r="C776" s="32" t="str">
        <f aca="false">IF(B776="","",CONCATENATE(B776,"-",D776))</f>
        <v/>
      </c>
      <c r="D776" s="33" t="str">
        <f aca="false">IF(B776="","",IFERROR(VLOOKUP(B776,MATRICEIMMAT,2,0),"inconnu"))</f>
        <v/>
      </c>
      <c r="E776" s="34"/>
      <c r="F776" s="35" t="str">
        <f aca="false">IF(B776="","",IFERROR(VLOOKUP(B776,MATRICEIMMAT,3,0),"inconnu"))</f>
        <v/>
      </c>
      <c r="G776" s="33" t="str">
        <f aca="false">IF(ISBLANK(H776),"",IF(MONTH(H776)=1,"Janvier",IF(MONTH(H776)=2,"Février",IF(MONTH(H776)=3,"Mars",IF(MONTH(H776)=4,"Avril",IF(MONTH(H776)=5,"Mai",IF(MONTH(H776)=6,"Juin",IF(MONTH(H776)=7,"Juillet",IF(MONTH(H776)=8,"Août",IF(MONTH(H776)=9,"Septembre",IF(MONTH(H776)=10,"Octobre",IF(MONTH(H776)=11,"Novembre",IF(MONTH(H776)=12,"Décembre")))))))))))))</f>
        <v/>
      </c>
      <c r="H776" s="36"/>
      <c r="I776" s="37"/>
      <c r="J776" s="37"/>
      <c r="K776" s="37"/>
      <c r="L776" s="38"/>
      <c r="M776" s="39"/>
      <c r="N776" s="40"/>
      <c r="O776" s="41"/>
      <c r="P776" s="43"/>
    </row>
    <row r="777" customFormat="false" ht="27" hidden="false" customHeight="true" outlineLevel="0" collapsed="false">
      <c r="A777" s="30" t="str">
        <f aca="false">IF(B777="","",A776+1)</f>
        <v/>
      </c>
      <c r="B777" s="31"/>
      <c r="C777" s="32" t="str">
        <f aca="false">IF(B777="","",CONCATENATE(B777,"-",D777))</f>
        <v/>
      </c>
      <c r="D777" s="33" t="str">
        <f aca="false">IF(B777="","",IFERROR(VLOOKUP(B777,MATRICEIMMAT,2,0),"inconnu"))</f>
        <v/>
      </c>
      <c r="E777" s="34"/>
      <c r="F777" s="35" t="str">
        <f aca="false">IF(B777="","",IFERROR(VLOOKUP(B777,MATRICEIMMAT,3,0),"inconnu"))</f>
        <v/>
      </c>
      <c r="G777" s="33" t="str">
        <f aca="false">IF(ISBLANK(H777),"",IF(MONTH(H777)=1,"Janvier",IF(MONTH(H777)=2,"Février",IF(MONTH(H777)=3,"Mars",IF(MONTH(H777)=4,"Avril",IF(MONTH(H777)=5,"Mai",IF(MONTH(H777)=6,"Juin",IF(MONTH(H777)=7,"Juillet",IF(MONTH(H777)=8,"Août",IF(MONTH(H777)=9,"Septembre",IF(MONTH(H777)=10,"Octobre",IF(MONTH(H777)=11,"Novembre",IF(MONTH(H777)=12,"Décembre")))))))))))))</f>
        <v/>
      </c>
      <c r="H777" s="36"/>
      <c r="I777" s="37"/>
      <c r="J777" s="37"/>
      <c r="K777" s="37"/>
      <c r="L777" s="38"/>
      <c r="M777" s="39"/>
      <c r="N777" s="40"/>
      <c r="O777" s="41"/>
      <c r="P777" s="43"/>
    </row>
    <row r="778" customFormat="false" ht="27" hidden="false" customHeight="true" outlineLevel="0" collapsed="false">
      <c r="A778" s="30" t="str">
        <f aca="false">IF(B778="","",A777+1)</f>
        <v/>
      </c>
      <c r="B778" s="31"/>
      <c r="C778" s="32" t="str">
        <f aca="false">IF(B778="","",CONCATENATE(B778,"-",D778))</f>
        <v/>
      </c>
      <c r="D778" s="33" t="str">
        <f aca="false">IF(B778="","",IFERROR(VLOOKUP(B778,MATRICEIMMAT,2,0),"inconnu"))</f>
        <v/>
      </c>
      <c r="E778" s="34"/>
      <c r="F778" s="35" t="str">
        <f aca="false">IF(B778="","",IFERROR(VLOOKUP(B778,MATRICEIMMAT,3,0),"inconnu"))</f>
        <v/>
      </c>
      <c r="G778" s="33" t="str">
        <f aca="false">IF(ISBLANK(H778),"",IF(MONTH(H778)=1,"Janvier",IF(MONTH(H778)=2,"Février",IF(MONTH(H778)=3,"Mars",IF(MONTH(H778)=4,"Avril",IF(MONTH(H778)=5,"Mai",IF(MONTH(H778)=6,"Juin",IF(MONTH(H778)=7,"Juillet",IF(MONTH(H778)=8,"Août",IF(MONTH(H778)=9,"Septembre",IF(MONTH(H778)=10,"Octobre",IF(MONTH(H778)=11,"Novembre",IF(MONTH(H778)=12,"Décembre")))))))))))))</f>
        <v/>
      </c>
      <c r="H778" s="36"/>
      <c r="I778" s="37"/>
      <c r="J778" s="37"/>
      <c r="K778" s="37"/>
      <c r="L778" s="38"/>
      <c r="M778" s="39"/>
      <c r="N778" s="40"/>
      <c r="O778" s="41"/>
      <c r="P778" s="43"/>
    </row>
    <row r="779" customFormat="false" ht="15" hidden="false" customHeight="true" outlineLevel="0" collapsed="false">
      <c r="A779" s="30" t="str">
        <f aca="false">IF(B779="","",A778+1)</f>
        <v/>
      </c>
      <c r="B779" s="31"/>
      <c r="C779" s="32" t="str">
        <f aca="false">IF(B779="","",CONCATENATE(B779,"-",D779))</f>
        <v/>
      </c>
      <c r="D779" s="33" t="str">
        <f aca="false">IF(B779="","",IFERROR(VLOOKUP(B779,MATRICEIMMAT,2,0),"inconnu"))</f>
        <v/>
      </c>
      <c r="E779" s="34"/>
      <c r="F779" s="35" t="str">
        <f aca="false">IF(B779="","",IFERROR(VLOOKUP(B779,MATRICEIMMAT,3,0),"inconnu"))</f>
        <v/>
      </c>
      <c r="G779" s="33" t="str">
        <f aca="false">IF(ISBLANK(H779),"",IF(MONTH(H779)=1,"Janvier",IF(MONTH(H779)=2,"Février",IF(MONTH(H779)=3,"Mars",IF(MONTH(H779)=4,"Avril",IF(MONTH(H779)=5,"Mai",IF(MONTH(H779)=6,"Juin",IF(MONTH(H779)=7,"Juillet",IF(MONTH(H779)=8,"Août",IF(MONTH(H779)=9,"Septembre",IF(MONTH(H779)=10,"Octobre",IF(MONTH(H779)=11,"Novembre",IF(MONTH(H779)=12,"Décembre")))))))))))))</f>
        <v/>
      </c>
      <c r="H779" s="36"/>
      <c r="I779" s="37"/>
      <c r="J779" s="37"/>
      <c r="K779" s="37"/>
      <c r="L779" s="38"/>
      <c r="M779" s="39"/>
      <c r="N779" s="40"/>
      <c r="O779" s="41"/>
      <c r="P779" s="43"/>
    </row>
    <row r="780" customFormat="false" ht="15" hidden="false" customHeight="true" outlineLevel="0" collapsed="false">
      <c r="A780" s="30" t="str">
        <f aca="false">IF(B780="","",A779+1)</f>
        <v/>
      </c>
      <c r="B780" s="31"/>
      <c r="C780" s="32" t="str">
        <f aca="false">IF(B780="","",CONCATENATE(B780,"-",D780))</f>
        <v/>
      </c>
      <c r="D780" s="33" t="str">
        <f aca="false">IF(B780="","",IFERROR(VLOOKUP(B780,MATRICEIMMAT,2,0),"inconnu"))</f>
        <v/>
      </c>
      <c r="E780" s="34"/>
      <c r="F780" s="35" t="str">
        <f aca="false">IF(B780="","",IFERROR(VLOOKUP(B780,MATRICEIMMAT,3,0),"inconnu"))</f>
        <v/>
      </c>
      <c r="G780" s="33" t="str">
        <f aca="false">IF(ISBLANK(H780),"",IF(MONTH(H780)=1,"Janvier",IF(MONTH(H780)=2,"Février",IF(MONTH(H780)=3,"Mars",IF(MONTH(H780)=4,"Avril",IF(MONTH(H780)=5,"Mai",IF(MONTH(H780)=6,"Juin",IF(MONTH(H780)=7,"Juillet",IF(MONTH(H780)=8,"Août",IF(MONTH(H780)=9,"Septembre",IF(MONTH(H780)=10,"Octobre",IF(MONTH(H780)=11,"Novembre",IF(MONTH(H780)=12,"Décembre")))))))))))))</f>
        <v/>
      </c>
      <c r="H780" s="36"/>
      <c r="I780" s="37"/>
      <c r="J780" s="37"/>
      <c r="K780" s="37"/>
      <c r="L780" s="38"/>
      <c r="M780" s="39"/>
      <c r="N780" s="40"/>
      <c r="O780" s="41"/>
      <c r="P780" s="43"/>
    </row>
    <row r="781" customFormat="false" ht="15" hidden="false" customHeight="true" outlineLevel="0" collapsed="false">
      <c r="A781" s="30" t="str">
        <f aca="false">IF(B781="","",A780+1)</f>
        <v/>
      </c>
      <c r="B781" s="31"/>
      <c r="C781" s="32" t="str">
        <f aca="false">IF(B781="","",CONCATENATE(B781,"-",D781))</f>
        <v/>
      </c>
      <c r="D781" s="33" t="str">
        <f aca="false">IF(B781="","",IFERROR(VLOOKUP(B781,MATRICEIMMAT,2,0),"inconnu"))</f>
        <v/>
      </c>
      <c r="E781" s="34"/>
      <c r="F781" s="35" t="str">
        <f aca="false">IF(B781="","",IFERROR(VLOOKUP(B781,MATRICEIMMAT,3,0),"inconnu"))</f>
        <v/>
      </c>
      <c r="G781" s="33" t="str">
        <f aca="false">IF(ISBLANK(H781),"",IF(MONTH(H781)=1,"Janvier",IF(MONTH(H781)=2,"Février",IF(MONTH(H781)=3,"Mars",IF(MONTH(H781)=4,"Avril",IF(MONTH(H781)=5,"Mai",IF(MONTH(H781)=6,"Juin",IF(MONTH(H781)=7,"Juillet",IF(MONTH(H781)=8,"Août",IF(MONTH(H781)=9,"Septembre",IF(MONTH(H781)=10,"Octobre",IF(MONTH(H781)=11,"Novembre",IF(MONTH(H781)=12,"Décembre")))))))))))))</f>
        <v/>
      </c>
      <c r="H781" s="36"/>
      <c r="I781" s="37"/>
      <c r="J781" s="37"/>
      <c r="K781" s="37"/>
      <c r="L781" s="38"/>
      <c r="M781" s="39"/>
      <c r="N781" s="40"/>
      <c r="O781" s="41"/>
      <c r="P781" s="43"/>
    </row>
    <row r="782" customFormat="false" ht="15" hidden="false" customHeight="true" outlineLevel="0" collapsed="false">
      <c r="A782" s="30" t="str">
        <f aca="false">IF(B782="","",A781+1)</f>
        <v/>
      </c>
      <c r="B782" s="31"/>
      <c r="C782" s="32" t="str">
        <f aca="false">IF(B782="","",CONCATENATE(B782,"-",D782))</f>
        <v/>
      </c>
      <c r="D782" s="33" t="str">
        <f aca="false">IF(B782="","",IFERROR(VLOOKUP(B782,MATRICEIMMAT,2,0),"inconnu"))</f>
        <v/>
      </c>
      <c r="E782" s="34"/>
      <c r="F782" s="35" t="str">
        <f aca="false">IF(B782="","",IFERROR(VLOOKUP(B782,MATRICEIMMAT,3,0),"inconnu"))</f>
        <v/>
      </c>
      <c r="G782" s="33" t="str">
        <f aca="false">IF(ISBLANK(H782),"",IF(MONTH(H782)=1,"Janvier",IF(MONTH(H782)=2,"Février",IF(MONTH(H782)=3,"Mars",IF(MONTH(H782)=4,"Avril",IF(MONTH(H782)=5,"Mai",IF(MONTH(H782)=6,"Juin",IF(MONTH(H782)=7,"Juillet",IF(MONTH(H782)=8,"Août",IF(MONTH(H782)=9,"Septembre",IF(MONTH(H782)=10,"Octobre",IF(MONTH(H782)=11,"Novembre",IF(MONTH(H782)=12,"Décembre")))))))))))))</f>
        <v/>
      </c>
      <c r="H782" s="36"/>
      <c r="I782" s="37"/>
      <c r="J782" s="37"/>
      <c r="K782" s="37"/>
      <c r="L782" s="38"/>
      <c r="M782" s="39"/>
      <c r="N782" s="40"/>
      <c r="O782" s="41"/>
      <c r="P782" s="43"/>
    </row>
    <row r="783" customFormat="false" ht="15" hidden="false" customHeight="true" outlineLevel="0" collapsed="false">
      <c r="A783" s="30" t="str">
        <f aca="false">IF(B783="","",A782+1)</f>
        <v/>
      </c>
      <c r="B783" s="31"/>
      <c r="C783" s="32" t="str">
        <f aca="false">IF(B783="","",CONCATENATE(B783,"-",D783))</f>
        <v/>
      </c>
      <c r="D783" s="33" t="str">
        <f aca="false">IF(B783="","",IFERROR(VLOOKUP(B783,MATRICEIMMAT,2,0),"inconnu"))</f>
        <v/>
      </c>
      <c r="E783" s="34"/>
      <c r="F783" s="35" t="str">
        <f aca="false">IF(B783="","",IFERROR(VLOOKUP(B783,MATRICEIMMAT,3,0),"inconnu"))</f>
        <v/>
      </c>
      <c r="G783" s="33" t="str">
        <f aca="false">IF(ISBLANK(H783),"",IF(MONTH(H783)=1,"Janvier",IF(MONTH(H783)=2,"Février",IF(MONTH(H783)=3,"Mars",IF(MONTH(H783)=4,"Avril",IF(MONTH(H783)=5,"Mai",IF(MONTH(H783)=6,"Juin",IF(MONTH(H783)=7,"Juillet",IF(MONTH(H783)=8,"Août",IF(MONTH(H783)=9,"Septembre",IF(MONTH(H783)=10,"Octobre",IF(MONTH(H783)=11,"Novembre",IF(MONTH(H783)=12,"Décembre")))))))))))))</f>
        <v/>
      </c>
      <c r="H783" s="36"/>
      <c r="I783" s="37"/>
      <c r="J783" s="37"/>
      <c r="K783" s="37"/>
      <c r="L783" s="38"/>
      <c r="M783" s="39"/>
      <c r="N783" s="40"/>
      <c r="O783" s="41"/>
      <c r="P783" s="43"/>
    </row>
    <row r="784" customFormat="false" ht="15" hidden="false" customHeight="true" outlineLevel="0" collapsed="false">
      <c r="A784" s="30" t="str">
        <f aca="false">IF(B784="","",A783+1)</f>
        <v/>
      </c>
      <c r="B784" s="31"/>
      <c r="C784" s="32" t="str">
        <f aca="false">IF(B784="","",CONCATENATE(B784,"-",D784))</f>
        <v/>
      </c>
      <c r="D784" s="33" t="str">
        <f aca="false">IF(B784="","",IFERROR(VLOOKUP(B784,MATRICEIMMAT,2,0),"inconnu"))</f>
        <v/>
      </c>
      <c r="E784" s="34"/>
      <c r="F784" s="35" t="str">
        <f aca="false">IF(B784="","",IFERROR(VLOOKUP(B784,MATRICEIMMAT,3,0),"inconnu"))</f>
        <v/>
      </c>
      <c r="G784" s="33" t="str">
        <f aca="false">IF(ISBLANK(H784),"",IF(MONTH(H784)=1,"Janvier",IF(MONTH(H784)=2,"Février",IF(MONTH(H784)=3,"Mars",IF(MONTH(H784)=4,"Avril",IF(MONTH(H784)=5,"Mai",IF(MONTH(H784)=6,"Juin",IF(MONTH(H784)=7,"Juillet",IF(MONTH(H784)=8,"Août",IF(MONTH(H784)=9,"Septembre",IF(MONTH(H784)=10,"Octobre",IF(MONTH(H784)=11,"Novembre",IF(MONTH(H784)=12,"Décembre")))))))))))))</f>
        <v/>
      </c>
      <c r="H784" s="36"/>
      <c r="I784" s="37"/>
      <c r="J784" s="37"/>
      <c r="K784" s="37"/>
      <c r="L784" s="38"/>
      <c r="M784" s="39"/>
      <c r="N784" s="40"/>
      <c r="O784" s="41"/>
      <c r="P784" s="43"/>
    </row>
    <row r="785" customFormat="false" ht="15" hidden="false" customHeight="true" outlineLevel="0" collapsed="false">
      <c r="A785" s="30" t="str">
        <f aca="false">IF(B785="","",A784+1)</f>
        <v/>
      </c>
      <c r="B785" s="31"/>
      <c r="C785" s="32" t="str">
        <f aca="false">IF(B785="","",CONCATENATE(B785,"-",D785))</f>
        <v/>
      </c>
      <c r="D785" s="33" t="str">
        <f aca="false">IF(B785="","",IFERROR(VLOOKUP(B785,MATRICEIMMAT,2,0),"inconnu"))</f>
        <v/>
      </c>
      <c r="E785" s="34"/>
      <c r="F785" s="35" t="str">
        <f aca="false">IF(B785="","",IFERROR(VLOOKUP(B785,MATRICEIMMAT,3,0),"inconnu"))</f>
        <v/>
      </c>
      <c r="G785" s="33" t="str">
        <f aca="false">IF(ISBLANK(H785),"",IF(MONTH(H785)=1,"Janvier",IF(MONTH(H785)=2,"Février",IF(MONTH(H785)=3,"Mars",IF(MONTH(H785)=4,"Avril",IF(MONTH(H785)=5,"Mai",IF(MONTH(H785)=6,"Juin",IF(MONTH(H785)=7,"Juillet",IF(MONTH(H785)=8,"Août",IF(MONTH(H785)=9,"Septembre",IF(MONTH(H785)=10,"Octobre",IF(MONTH(H785)=11,"Novembre",IF(MONTH(H785)=12,"Décembre")))))))))))))</f>
        <v/>
      </c>
      <c r="H785" s="36"/>
      <c r="I785" s="37"/>
      <c r="J785" s="37"/>
      <c r="K785" s="37"/>
      <c r="L785" s="38"/>
      <c r="M785" s="39"/>
      <c r="N785" s="40"/>
      <c r="O785" s="41"/>
      <c r="P785" s="43"/>
    </row>
    <row r="786" customFormat="false" ht="15" hidden="false" customHeight="false" outlineLevel="0" collapsed="false">
      <c r="A786" s="30" t="str">
        <f aca="false">IF(B786="","",A785+1)</f>
        <v/>
      </c>
      <c r="B786" s="31"/>
      <c r="C786" s="32" t="str">
        <f aca="false">IF(B786="","",CONCATENATE(B786,"-",D786))</f>
        <v/>
      </c>
      <c r="D786" s="33" t="str">
        <f aca="false">IF(B786="","",IFERROR(VLOOKUP(B786,MATRICEIMMAT,2,0),"inconnu"))</f>
        <v/>
      </c>
      <c r="E786" s="34"/>
      <c r="F786" s="35" t="str">
        <f aca="false">IF(B786="","",IFERROR(VLOOKUP(B786,MATRICEIMMAT,3,0),"inconnu"))</f>
        <v/>
      </c>
      <c r="G786" s="33" t="str">
        <f aca="false">IF(ISBLANK(H786),"",IF(MONTH(H786)=1,"Janvier",IF(MONTH(H786)=2,"Février",IF(MONTH(H786)=3,"Mars",IF(MONTH(H786)=4,"Avril",IF(MONTH(H786)=5,"Mai",IF(MONTH(H786)=6,"Juin",IF(MONTH(H786)=7,"Juillet",IF(MONTH(H786)=8,"Août",IF(MONTH(H786)=9,"Septembre",IF(MONTH(H786)=10,"Octobre",IF(MONTH(H786)=11,"Novembre",IF(MONTH(H786)=12,"Décembre")))))))))))))</f>
        <v/>
      </c>
      <c r="H786" s="36"/>
      <c r="I786" s="37"/>
      <c r="J786" s="37"/>
      <c r="K786" s="37"/>
      <c r="L786" s="38"/>
      <c r="M786" s="39"/>
      <c r="N786" s="40"/>
      <c r="O786" s="41"/>
      <c r="P786" s="43"/>
    </row>
    <row r="787" customFormat="false" ht="15" hidden="false" customHeight="true" outlineLevel="0" collapsed="false">
      <c r="A787" s="30" t="str">
        <f aca="false">IF(B787="","",A786+1)</f>
        <v/>
      </c>
      <c r="B787" s="31"/>
      <c r="C787" s="32" t="str">
        <f aca="false">IF(B787="","",CONCATENATE(B787,"-",D787))</f>
        <v/>
      </c>
      <c r="D787" s="33" t="str">
        <f aca="false">IF(B787="","",IFERROR(VLOOKUP(B787,MATRICEIMMAT,2,0),"inconnu"))</f>
        <v/>
      </c>
      <c r="E787" s="34"/>
      <c r="F787" s="35" t="str">
        <f aca="false">IF(B787="","",IFERROR(VLOOKUP(B787,MATRICEIMMAT,3,0),"inconnu"))</f>
        <v/>
      </c>
      <c r="G787" s="33" t="str">
        <f aca="false">IF(ISBLANK(H787),"",IF(MONTH(H787)=1,"Janvier",IF(MONTH(H787)=2,"Février",IF(MONTH(H787)=3,"Mars",IF(MONTH(H787)=4,"Avril",IF(MONTH(H787)=5,"Mai",IF(MONTH(H787)=6,"Juin",IF(MONTH(H787)=7,"Juillet",IF(MONTH(H787)=8,"Août",IF(MONTH(H787)=9,"Septembre",IF(MONTH(H787)=10,"Octobre",IF(MONTH(H787)=11,"Novembre",IF(MONTH(H787)=12,"Décembre")))))))))))))</f>
        <v/>
      </c>
      <c r="H787" s="36"/>
      <c r="I787" s="37"/>
      <c r="J787" s="37"/>
      <c r="K787" s="37"/>
      <c r="L787" s="38"/>
      <c r="M787" s="39"/>
      <c r="N787" s="40"/>
      <c r="O787" s="41"/>
      <c r="P787" s="43"/>
    </row>
    <row r="788" customFormat="false" ht="15" hidden="false" customHeight="true" outlineLevel="0" collapsed="false">
      <c r="A788" s="30" t="str">
        <f aca="false">IF(B788="","",A787+1)</f>
        <v/>
      </c>
      <c r="B788" s="31"/>
      <c r="C788" s="32" t="str">
        <f aca="false">IF(B788="","",CONCATENATE(B788,"-",D788))</f>
        <v/>
      </c>
      <c r="D788" s="33" t="str">
        <f aca="false">IF(B788="","",IFERROR(VLOOKUP(B788,MATRICEIMMAT,2,0),"inconnu"))</f>
        <v/>
      </c>
      <c r="E788" s="34"/>
      <c r="F788" s="35" t="str">
        <f aca="false">IF(B788="","",IFERROR(VLOOKUP(B788,MATRICEIMMAT,3,0),"inconnu"))</f>
        <v/>
      </c>
      <c r="G788" s="33" t="str">
        <f aca="false">IF(ISBLANK(H788),"",IF(MONTH(H788)=1,"Janvier",IF(MONTH(H788)=2,"Février",IF(MONTH(H788)=3,"Mars",IF(MONTH(H788)=4,"Avril",IF(MONTH(H788)=5,"Mai",IF(MONTH(H788)=6,"Juin",IF(MONTH(H788)=7,"Juillet",IF(MONTH(H788)=8,"Août",IF(MONTH(H788)=9,"Septembre",IF(MONTH(H788)=10,"Octobre",IF(MONTH(H788)=11,"Novembre",IF(MONTH(H788)=12,"Décembre")))))))))))))</f>
        <v/>
      </c>
      <c r="H788" s="36"/>
      <c r="I788" s="37"/>
      <c r="J788" s="37"/>
      <c r="K788" s="37"/>
      <c r="L788" s="38"/>
      <c r="M788" s="39"/>
      <c r="N788" s="40"/>
      <c r="O788" s="41"/>
      <c r="P788" s="43"/>
    </row>
    <row r="789" customFormat="false" ht="15" hidden="false" customHeight="true" outlineLevel="0" collapsed="false">
      <c r="A789" s="30" t="str">
        <f aca="false">IF(B789="","",A788+1)</f>
        <v/>
      </c>
      <c r="B789" s="31"/>
      <c r="C789" s="32" t="str">
        <f aca="false">IF(B789="","",CONCATENATE(B789,"-",D789))</f>
        <v/>
      </c>
      <c r="D789" s="33" t="str">
        <f aca="false">IF(B789="","",IFERROR(VLOOKUP(B789,MATRICEIMMAT,2,0),"inconnu"))</f>
        <v/>
      </c>
      <c r="E789" s="34"/>
      <c r="F789" s="35" t="str">
        <f aca="false">IF(B789="","",IFERROR(VLOOKUP(B789,MATRICEIMMAT,3,0),"inconnu"))</f>
        <v/>
      </c>
      <c r="G789" s="33" t="str">
        <f aca="false">IF(ISBLANK(H789),"",IF(MONTH(H789)=1,"Janvier",IF(MONTH(H789)=2,"Février",IF(MONTH(H789)=3,"Mars",IF(MONTH(H789)=4,"Avril",IF(MONTH(H789)=5,"Mai",IF(MONTH(H789)=6,"Juin",IF(MONTH(H789)=7,"Juillet",IF(MONTH(H789)=8,"Août",IF(MONTH(H789)=9,"Septembre",IF(MONTH(H789)=10,"Octobre",IF(MONTH(H789)=11,"Novembre",IF(MONTH(H789)=12,"Décembre")))))))))))))</f>
        <v/>
      </c>
      <c r="H789" s="36"/>
      <c r="I789" s="37"/>
      <c r="J789" s="37"/>
      <c r="K789" s="37"/>
      <c r="L789" s="38"/>
      <c r="M789" s="39"/>
      <c r="N789" s="40"/>
      <c r="O789" s="41"/>
      <c r="P789" s="43"/>
    </row>
    <row r="790" customFormat="false" ht="15" hidden="false" customHeight="true" outlineLevel="0" collapsed="false">
      <c r="A790" s="30" t="str">
        <f aca="false">IF(B790="","",A789+1)</f>
        <v/>
      </c>
      <c r="B790" s="31"/>
      <c r="C790" s="32" t="str">
        <f aca="false">IF(B790="","",CONCATENATE(B790,"-",D790))</f>
        <v/>
      </c>
      <c r="D790" s="33" t="str">
        <f aca="false">IF(B790="","",IFERROR(VLOOKUP(B790,MATRICEIMMAT,2,0),"inconnu"))</f>
        <v/>
      </c>
      <c r="E790" s="34"/>
      <c r="F790" s="35" t="str">
        <f aca="false">IF(B790="","",IFERROR(VLOOKUP(B790,MATRICEIMMAT,3,0),"inconnu"))</f>
        <v/>
      </c>
      <c r="G790" s="33" t="str">
        <f aca="false">IF(ISBLANK(H790),"",IF(MONTH(H790)=1,"Janvier",IF(MONTH(H790)=2,"Février",IF(MONTH(H790)=3,"Mars",IF(MONTH(H790)=4,"Avril",IF(MONTH(H790)=5,"Mai",IF(MONTH(H790)=6,"Juin",IF(MONTH(H790)=7,"Juillet",IF(MONTH(H790)=8,"Août",IF(MONTH(H790)=9,"Septembre",IF(MONTH(H790)=10,"Octobre",IF(MONTH(H790)=11,"Novembre",IF(MONTH(H790)=12,"Décembre")))))))))))))</f>
        <v/>
      </c>
      <c r="H790" s="36"/>
      <c r="I790" s="37"/>
      <c r="J790" s="37"/>
      <c r="K790" s="37"/>
      <c r="L790" s="38"/>
      <c r="M790" s="39"/>
      <c r="N790" s="40"/>
      <c r="O790" s="41"/>
      <c r="P790" s="43"/>
    </row>
    <row r="791" customFormat="false" ht="15" hidden="false" customHeight="true" outlineLevel="0" collapsed="false">
      <c r="A791" s="30" t="str">
        <f aca="false">IF(B791="","",A790+1)</f>
        <v/>
      </c>
      <c r="B791" s="31"/>
      <c r="C791" s="32" t="str">
        <f aca="false">IF(B791="","",CONCATENATE(B791,"-",D791))</f>
        <v/>
      </c>
      <c r="D791" s="33" t="str">
        <f aca="false">IF(B791="","",IFERROR(VLOOKUP(B791,MATRICEIMMAT,2,0),"inconnu"))</f>
        <v/>
      </c>
      <c r="E791" s="34"/>
      <c r="F791" s="35" t="str">
        <f aca="false">IF(B791="","",IFERROR(VLOOKUP(B791,MATRICEIMMAT,3,0),"inconnu"))</f>
        <v/>
      </c>
      <c r="G791" s="33" t="str">
        <f aca="false">IF(ISBLANK(H791),"",IF(MONTH(H791)=1,"Janvier",IF(MONTH(H791)=2,"Février",IF(MONTH(H791)=3,"Mars",IF(MONTH(H791)=4,"Avril",IF(MONTH(H791)=5,"Mai",IF(MONTH(H791)=6,"Juin",IF(MONTH(H791)=7,"Juillet",IF(MONTH(H791)=8,"Août",IF(MONTH(H791)=9,"Septembre",IF(MONTH(H791)=10,"Octobre",IF(MONTH(H791)=11,"Novembre",IF(MONTH(H791)=12,"Décembre")))))))))))))</f>
        <v/>
      </c>
      <c r="H791" s="36"/>
      <c r="I791" s="37"/>
      <c r="J791" s="37"/>
      <c r="K791" s="37"/>
      <c r="L791" s="38"/>
      <c r="M791" s="39"/>
      <c r="N791" s="40"/>
      <c r="O791" s="41"/>
      <c r="P791" s="43"/>
    </row>
    <row r="792" customFormat="false" ht="15" hidden="false" customHeight="true" outlineLevel="0" collapsed="false">
      <c r="A792" s="30" t="str">
        <f aca="false">IF(B792="","",A791+1)</f>
        <v/>
      </c>
      <c r="B792" s="31"/>
      <c r="C792" s="32" t="str">
        <f aca="false">IF(B792="","",CONCATENATE(B792,"-",D792))</f>
        <v/>
      </c>
      <c r="D792" s="33" t="str">
        <f aca="false">IF(B792="","",IFERROR(VLOOKUP(B792,MATRICEIMMAT,2,0),"inconnu"))</f>
        <v/>
      </c>
      <c r="E792" s="34"/>
      <c r="F792" s="35" t="str">
        <f aca="false">IF(B792="","",IFERROR(VLOOKUP(B792,MATRICEIMMAT,3,0),"inconnu"))</f>
        <v/>
      </c>
      <c r="G792" s="33" t="str">
        <f aca="false">IF(ISBLANK(H792),"",IF(MONTH(H792)=1,"Janvier",IF(MONTH(H792)=2,"Février",IF(MONTH(H792)=3,"Mars",IF(MONTH(H792)=4,"Avril",IF(MONTH(H792)=5,"Mai",IF(MONTH(H792)=6,"Juin",IF(MONTH(H792)=7,"Juillet",IF(MONTH(H792)=8,"Août",IF(MONTH(H792)=9,"Septembre",IF(MONTH(H792)=10,"Octobre",IF(MONTH(H792)=11,"Novembre",IF(MONTH(H792)=12,"Décembre")))))))))))))</f>
        <v/>
      </c>
      <c r="H792" s="36"/>
      <c r="I792" s="37"/>
      <c r="J792" s="37"/>
      <c r="K792" s="37"/>
      <c r="L792" s="38"/>
      <c r="M792" s="39"/>
      <c r="N792" s="40"/>
      <c r="O792" s="41"/>
      <c r="P792" s="43"/>
    </row>
    <row r="793" customFormat="false" ht="15" hidden="false" customHeight="true" outlineLevel="0" collapsed="false">
      <c r="A793" s="30" t="str">
        <f aca="false">IF(B793="","",A792+1)</f>
        <v/>
      </c>
      <c r="B793" s="31"/>
      <c r="C793" s="32" t="str">
        <f aca="false">IF(B793="","",CONCATENATE(B793,"-",D793))</f>
        <v/>
      </c>
      <c r="D793" s="33" t="str">
        <f aca="false">IF(B793="","",IFERROR(VLOOKUP(B793,MATRICEIMMAT,2,0),"inconnu"))</f>
        <v/>
      </c>
      <c r="E793" s="34"/>
      <c r="F793" s="35" t="str">
        <f aca="false">IF(B793="","",IFERROR(VLOOKUP(B793,MATRICEIMMAT,3,0),"inconnu"))</f>
        <v/>
      </c>
      <c r="G793" s="33" t="str">
        <f aca="false">IF(ISBLANK(H793),"",IF(MONTH(H793)=1,"Janvier",IF(MONTH(H793)=2,"Février",IF(MONTH(H793)=3,"Mars",IF(MONTH(H793)=4,"Avril",IF(MONTH(H793)=5,"Mai",IF(MONTH(H793)=6,"Juin",IF(MONTH(H793)=7,"Juillet",IF(MONTH(H793)=8,"Août",IF(MONTH(H793)=9,"Septembre",IF(MONTH(H793)=10,"Octobre",IF(MONTH(H793)=11,"Novembre",IF(MONTH(H793)=12,"Décembre")))))))))))))</f>
        <v/>
      </c>
      <c r="H793" s="36"/>
      <c r="I793" s="37"/>
      <c r="J793" s="37"/>
      <c r="K793" s="37"/>
      <c r="L793" s="38"/>
      <c r="M793" s="39"/>
      <c r="N793" s="40"/>
      <c r="O793" s="41"/>
      <c r="P793" s="43"/>
    </row>
    <row r="794" customFormat="false" ht="27" hidden="false" customHeight="true" outlineLevel="0" collapsed="false">
      <c r="A794" s="30" t="str">
        <f aca="false">IF(B794="","",A793+1)</f>
        <v/>
      </c>
      <c r="B794" s="31"/>
      <c r="C794" s="32" t="str">
        <f aca="false">IF(B794="","",CONCATENATE(B794,"-",D794))</f>
        <v/>
      </c>
      <c r="D794" s="33" t="str">
        <f aca="false">IF(B794="","",IFERROR(VLOOKUP(B794,MATRICEIMMAT,2,0),"inconnu"))</f>
        <v/>
      </c>
      <c r="E794" s="34"/>
      <c r="F794" s="35" t="str">
        <f aca="false">IF(B794="","",IFERROR(VLOOKUP(B794,MATRICEIMMAT,3,0),"inconnu"))</f>
        <v/>
      </c>
      <c r="G794" s="33" t="str">
        <f aca="false">IF(ISBLANK(H794),"",IF(MONTH(H794)=1,"Janvier",IF(MONTH(H794)=2,"Février",IF(MONTH(H794)=3,"Mars",IF(MONTH(H794)=4,"Avril",IF(MONTH(H794)=5,"Mai",IF(MONTH(H794)=6,"Juin",IF(MONTH(H794)=7,"Juillet",IF(MONTH(H794)=8,"Août",IF(MONTH(H794)=9,"Septembre",IF(MONTH(H794)=10,"Octobre",IF(MONTH(H794)=11,"Novembre",IF(MONTH(H794)=12,"Décembre")))))))))))))</f>
        <v/>
      </c>
      <c r="H794" s="36"/>
      <c r="I794" s="37"/>
      <c r="J794" s="37"/>
      <c r="K794" s="37"/>
      <c r="L794" s="38"/>
      <c r="M794" s="39"/>
      <c r="N794" s="40"/>
      <c r="O794" s="41"/>
      <c r="P794" s="43"/>
    </row>
    <row r="795" customFormat="false" ht="15" hidden="false" customHeight="true" outlineLevel="0" collapsed="false">
      <c r="A795" s="30" t="str">
        <f aca="false">IF(B795="","",A794+1)</f>
        <v/>
      </c>
      <c r="B795" s="31"/>
      <c r="C795" s="32" t="str">
        <f aca="false">IF(B795="","",CONCATENATE(B795,"-",D795))</f>
        <v/>
      </c>
      <c r="D795" s="33" t="str">
        <f aca="false">IF(B795="","",IFERROR(VLOOKUP(B795,MATRICEIMMAT,2,0),"inconnu"))</f>
        <v/>
      </c>
      <c r="E795" s="34"/>
      <c r="F795" s="35" t="str">
        <f aca="false">IF(B795="","",IFERROR(VLOOKUP(B795,MATRICEIMMAT,3,0),"inconnu"))</f>
        <v/>
      </c>
      <c r="G795" s="33" t="str">
        <f aca="false">IF(ISBLANK(H795),"",IF(MONTH(H795)=1,"Janvier",IF(MONTH(H795)=2,"Février",IF(MONTH(H795)=3,"Mars",IF(MONTH(H795)=4,"Avril",IF(MONTH(H795)=5,"Mai",IF(MONTH(H795)=6,"Juin",IF(MONTH(H795)=7,"Juillet",IF(MONTH(H795)=8,"Août",IF(MONTH(H795)=9,"Septembre",IF(MONTH(H795)=10,"Octobre",IF(MONTH(H795)=11,"Novembre",IF(MONTH(H795)=12,"Décembre")))))))))))))</f>
        <v/>
      </c>
      <c r="H795" s="36"/>
      <c r="I795" s="37"/>
      <c r="J795" s="37"/>
      <c r="K795" s="37"/>
      <c r="L795" s="38"/>
      <c r="M795" s="39"/>
      <c r="N795" s="40"/>
      <c r="O795" s="41"/>
      <c r="P795" s="43"/>
    </row>
    <row r="796" customFormat="false" ht="15" hidden="false" customHeight="true" outlineLevel="0" collapsed="false">
      <c r="A796" s="30" t="str">
        <f aca="false">IF(B796="","",A795+1)</f>
        <v/>
      </c>
      <c r="B796" s="31"/>
      <c r="C796" s="32" t="str">
        <f aca="false">IF(B796="","",CONCATENATE(B796,"-",D796))</f>
        <v/>
      </c>
      <c r="D796" s="33" t="str">
        <f aca="false">IF(B796="","",IFERROR(VLOOKUP(B796,MATRICEIMMAT,2,0),"inconnu"))</f>
        <v/>
      </c>
      <c r="E796" s="34"/>
      <c r="F796" s="35" t="str">
        <f aca="false">IF(B796="","",IFERROR(VLOOKUP(B796,MATRICEIMMAT,3,0),"inconnu"))</f>
        <v/>
      </c>
      <c r="G796" s="33" t="str">
        <f aca="false">IF(ISBLANK(H796),"",IF(MONTH(H796)=1,"Janvier",IF(MONTH(H796)=2,"Février",IF(MONTH(H796)=3,"Mars",IF(MONTH(H796)=4,"Avril",IF(MONTH(H796)=5,"Mai",IF(MONTH(H796)=6,"Juin",IF(MONTH(H796)=7,"Juillet",IF(MONTH(H796)=8,"Août",IF(MONTH(H796)=9,"Septembre",IF(MONTH(H796)=10,"Octobre",IF(MONTH(H796)=11,"Novembre",IF(MONTH(H796)=12,"Décembre")))))))))))))</f>
        <v/>
      </c>
      <c r="H796" s="36"/>
      <c r="I796" s="37"/>
      <c r="J796" s="37"/>
      <c r="K796" s="37"/>
      <c r="L796" s="38"/>
      <c r="M796" s="39"/>
      <c r="N796" s="40"/>
      <c r="O796" s="41"/>
      <c r="P796" s="43"/>
    </row>
    <row r="797" customFormat="false" ht="15" hidden="false" customHeight="true" outlineLevel="0" collapsed="false">
      <c r="A797" s="30" t="str">
        <f aca="false">IF(B797="","",A796+1)</f>
        <v/>
      </c>
      <c r="B797" s="31"/>
      <c r="C797" s="32" t="str">
        <f aca="false">IF(B797="","",CONCATENATE(B797,"-",D797))</f>
        <v/>
      </c>
      <c r="D797" s="33" t="str">
        <f aca="false">IF(B797="","",IFERROR(VLOOKUP(B797,MATRICEIMMAT,2,0),"inconnu"))</f>
        <v/>
      </c>
      <c r="E797" s="34"/>
      <c r="F797" s="35" t="str">
        <f aca="false">IF(B797="","",IFERROR(VLOOKUP(B797,MATRICEIMMAT,3,0),"inconnu"))</f>
        <v/>
      </c>
      <c r="G797" s="33" t="str">
        <f aca="false">IF(ISBLANK(H797),"",IF(MONTH(H797)=1,"Janvier",IF(MONTH(H797)=2,"Février",IF(MONTH(H797)=3,"Mars",IF(MONTH(H797)=4,"Avril",IF(MONTH(H797)=5,"Mai",IF(MONTH(H797)=6,"Juin",IF(MONTH(H797)=7,"Juillet",IF(MONTH(H797)=8,"Août",IF(MONTH(H797)=9,"Septembre",IF(MONTH(H797)=10,"Octobre",IF(MONTH(H797)=11,"Novembre",IF(MONTH(H797)=12,"Décembre")))))))))))))</f>
        <v/>
      </c>
      <c r="H797" s="36"/>
      <c r="I797" s="37"/>
      <c r="J797" s="37"/>
      <c r="K797" s="37"/>
      <c r="L797" s="38"/>
      <c r="M797" s="39"/>
      <c r="N797" s="40"/>
      <c r="O797" s="41"/>
      <c r="P797" s="43"/>
    </row>
    <row r="798" customFormat="false" ht="15" hidden="false" customHeight="true" outlineLevel="0" collapsed="false">
      <c r="A798" s="30" t="str">
        <f aca="false">IF(B798="","",A797+1)</f>
        <v/>
      </c>
      <c r="B798" s="31"/>
      <c r="C798" s="32" t="str">
        <f aca="false">IF(B798="","",CONCATENATE(B798,"-",D798))</f>
        <v/>
      </c>
      <c r="D798" s="33" t="str">
        <f aca="false">IF(B798="","",IFERROR(VLOOKUP(B798,MATRICEIMMAT,2,0),"inconnu"))</f>
        <v/>
      </c>
      <c r="E798" s="34"/>
      <c r="F798" s="35" t="str">
        <f aca="false">IF(B798="","",IFERROR(VLOOKUP(B798,MATRICEIMMAT,3,0),"inconnu"))</f>
        <v/>
      </c>
      <c r="G798" s="33" t="str">
        <f aca="false">IF(ISBLANK(H798),"",IF(MONTH(H798)=1,"Janvier",IF(MONTH(H798)=2,"Février",IF(MONTH(H798)=3,"Mars",IF(MONTH(H798)=4,"Avril",IF(MONTH(H798)=5,"Mai",IF(MONTH(H798)=6,"Juin",IF(MONTH(H798)=7,"Juillet",IF(MONTH(H798)=8,"Août",IF(MONTH(H798)=9,"Septembre",IF(MONTH(H798)=10,"Octobre",IF(MONTH(H798)=11,"Novembre",IF(MONTH(H798)=12,"Décembre")))))))))))))</f>
        <v/>
      </c>
      <c r="H798" s="36"/>
      <c r="I798" s="37"/>
      <c r="J798" s="37"/>
      <c r="K798" s="37"/>
      <c r="L798" s="38"/>
      <c r="M798" s="39"/>
      <c r="N798" s="40"/>
      <c r="O798" s="41"/>
      <c r="P798" s="43"/>
    </row>
    <row r="799" customFormat="false" ht="15" hidden="false" customHeight="true" outlineLevel="0" collapsed="false">
      <c r="A799" s="30" t="str">
        <f aca="false">IF(B799="","",A798+1)</f>
        <v/>
      </c>
      <c r="B799" s="31"/>
      <c r="C799" s="32" t="str">
        <f aca="false">IF(B799="","",CONCATENATE(B799,"-",D799))</f>
        <v/>
      </c>
      <c r="D799" s="33" t="str">
        <f aca="false">IF(B799="","",IFERROR(VLOOKUP(B799,MATRICEIMMAT,2,0),"inconnu"))</f>
        <v/>
      </c>
      <c r="E799" s="34"/>
      <c r="F799" s="35" t="str">
        <f aca="false">IF(B799="","",IFERROR(VLOOKUP(B799,MATRICEIMMAT,3,0),"inconnu"))</f>
        <v/>
      </c>
      <c r="G799" s="33" t="str">
        <f aca="false">IF(ISBLANK(H799),"",IF(MONTH(H799)=1,"Janvier",IF(MONTH(H799)=2,"Février",IF(MONTH(H799)=3,"Mars",IF(MONTH(H799)=4,"Avril",IF(MONTH(H799)=5,"Mai",IF(MONTH(H799)=6,"Juin",IF(MONTH(H799)=7,"Juillet",IF(MONTH(H799)=8,"Août",IF(MONTH(H799)=9,"Septembre",IF(MONTH(H799)=10,"Octobre",IF(MONTH(H799)=11,"Novembre",IF(MONTH(H799)=12,"Décembre")))))))))))))</f>
        <v/>
      </c>
      <c r="H799" s="36"/>
      <c r="I799" s="37"/>
      <c r="J799" s="37"/>
      <c r="K799" s="37"/>
      <c r="L799" s="38"/>
      <c r="M799" s="39"/>
      <c r="N799" s="40"/>
      <c r="O799" s="41"/>
      <c r="P799" s="43"/>
    </row>
    <row r="800" customFormat="false" ht="15" hidden="false" customHeight="true" outlineLevel="0" collapsed="false">
      <c r="A800" s="30" t="n">
        <v>15799</v>
      </c>
      <c r="B800" s="31"/>
      <c r="C800" s="32" t="str">
        <f aca="false">IF(B800="","",CONCATENATE(B800,"-",D800))</f>
        <v/>
      </c>
      <c r="D800" s="33" t="str">
        <f aca="false">IF(B800="","",IFERROR(VLOOKUP(B800,MATRICEIMMAT,2,0),"inconnu"))</f>
        <v/>
      </c>
      <c r="E800" s="34"/>
      <c r="F800" s="35" t="str">
        <f aca="false">IF(B800="","",IFERROR(VLOOKUP(B800,MATRICEIMMAT,3,0),"inconnu"))</f>
        <v/>
      </c>
      <c r="G800" s="33" t="str">
        <f aca="false">IF(ISBLANK(H800),"",IF(MONTH(H800)=1,"Janvier",IF(MONTH(H800)=2,"Février",IF(MONTH(H800)=3,"Mars",IF(MONTH(H800)=4,"Avril",IF(MONTH(H800)=5,"Mai",IF(MONTH(H800)=6,"Juin",IF(MONTH(H800)=7,"Juillet",IF(MONTH(H800)=8,"Août",IF(MONTH(H800)=9,"Septembre",IF(MONTH(H800)=10,"Octobre",IF(MONTH(H800)=11,"Novembre",IF(MONTH(H800)=12,"Décembre")))))))))))))</f>
        <v/>
      </c>
      <c r="H800" s="36"/>
      <c r="I800" s="37"/>
      <c r="J800" s="37"/>
      <c r="K800" s="37"/>
      <c r="L800" s="38"/>
      <c r="M800" s="39"/>
      <c r="N800" s="40"/>
      <c r="O800" s="41"/>
      <c r="P800" s="43"/>
    </row>
    <row r="801" customFormat="false" ht="27" hidden="false" customHeight="true" outlineLevel="0" collapsed="false">
      <c r="A801" s="30" t="n">
        <v>15800</v>
      </c>
      <c r="B801" s="31"/>
      <c r="C801" s="32" t="str">
        <f aca="false">IF(B801="","",CONCATENATE(B801,"-",D801))</f>
        <v/>
      </c>
      <c r="D801" s="33" t="str">
        <f aca="false">IF(B801="","",IFERROR(VLOOKUP(B801,MATRICEIMMAT,2,0),"inconnu"))</f>
        <v/>
      </c>
      <c r="E801" s="34"/>
      <c r="F801" s="35" t="str">
        <f aca="false">IF(B801="","",IFERROR(VLOOKUP(B801,MATRICEIMMAT,3,0),"inconnu"))</f>
        <v/>
      </c>
      <c r="G801" s="33" t="str">
        <f aca="false">IF(ISBLANK(H801),"",IF(MONTH(H801)=1,"Janvier",IF(MONTH(H801)=2,"Février",IF(MONTH(H801)=3,"Mars",IF(MONTH(H801)=4,"Avril",IF(MONTH(H801)=5,"Mai",IF(MONTH(H801)=6,"Juin",IF(MONTH(H801)=7,"Juillet",IF(MONTH(H801)=8,"Août",IF(MONTH(H801)=9,"Septembre",IF(MONTH(H801)=10,"Octobre",IF(MONTH(H801)=11,"Novembre",IF(MONTH(H801)=12,"Décembre")))))))))))))</f>
        <v/>
      </c>
      <c r="H801" s="36"/>
      <c r="I801" s="37"/>
      <c r="J801" s="37"/>
      <c r="K801" s="37"/>
      <c r="L801" s="38"/>
      <c r="M801" s="39"/>
      <c r="N801" s="40"/>
      <c r="O801" s="41"/>
      <c r="P801" s="43"/>
    </row>
    <row r="802" customFormat="false" ht="15" hidden="false" customHeight="true" outlineLevel="0" collapsed="false">
      <c r="A802" s="30" t="n">
        <v>15801</v>
      </c>
      <c r="B802" s="31"/>
      <c r="C802" s="32" t="str">
        <f aca="false">IF(B802="","",CONCATENATE(B802,"-",D802))</f>
        <v/>
      </c>
      <c r="D802" s="33" t="str">
        <f aca="false">IF(B802="","",IFERROR(VLOOKUP(B802,MATRICEIMMAT,2,0),"inconnu"))</f>
        <v/>
      </c>
      <c r="E802" s="34"/>
      <c r="F802" s="35" t="str">
        <f aca="false">IF(B802="","",IFERROR(VLOOKUP(B802,MATRICEIMMAT,3,0),"inconnu"))</f>
        <v/>
      </c>
      <c r="G802" s="33" t="str">
        <f aca="false">IF(ISBLANK(H802),"",IF(MONTH(H802)=1,"Janvier",IF(MONTH(H802)=2,"Février",IF(MONTH(H802)=3,"Mars",IF(MONTH(H802)=4,"Avril",IF(MONTH(H802)=5,"Mai",IF(MONTH(H802)=6,"Juin",IF(MONTH(H802)=7,"Juillet",IF(MONTH(H802)=8,"Août",IF(MONTH(H802)=9,"Septembre",IF(MONTH(H802)=10,"Octobre",IF(MONTH(H802)=11,"Novembre",IF(MONTH(H802)=12,"Décembre")))))))))))))</f>
        <v/>
      </c>
      <c r="H802" s="36"/>
      <c r="I802" s="37"/>
      <c r="J802" s="37"/>
      <c r="K802" s="37"/>
      <c r="L802" s="38"/>
      <c r="M802" s="39"/>
      <c r="N802" s="40"/>
      <c r="O802" s="41"/>
      <c r="P802" s="43"/>
    </row>
    <row r="803" customFormat="false" ht="15" hidden="false" customHeight="true" outlineLevel="0" collapsed="false">
      <c r="A803" s="30" t="n">
        <v>15802</v>
      </c>
      <c r="B803" s="31"/>
      <c r="C803" s="32" t="str">
        <f aca="false">IF(B803="","",CONCATENATE(B803,"-",D803))</f>
        <v/>
      </c>
      <c r="D803" s="33" t="str">
        <f aca="false">IF(B803="","",IFERROR(VLOOKUP(B803,MATRICEIMMAT,2,0),"inconnu"))</f>
        <v/>
      </c>
      <c r="E803" s="34"/>
      <c r="F803" s="35" t="str">
        <f aca="false">IF(B803="","",IFERROR(VLOOKUP(B803,MATRICEIMMAT,3,0),"inconnu"))</f>
        <v/>
      </c>
      <c r="G803" s="33" t="str">
        <f aca="false">IF(ISBLANK(H803),"",IF(MONTH(H803)=1,"Janvier",IF(MONTH(H803)=2,"Février",IF(MONTH(H803)=3,"Mars",IF(MONTH(H803)=4,"Avril",IF(MONTH(H803)=5,"Mai",IF(MONTH(H803)=6,"Juin",IF(MONTH(H803)=7,"Juillet",IF(MONTH(H803)=8,"Août",IF(MONTH(H803)=9,"Septembre",IF(MONTH(H803)=10,"Octobre",IF(MONTH(H803)=11,"Novembre",IF(MONTH(H803)=12,"Décembre")))))))))))))</f>
        <v/>
      </c>
      <c r="H803" s="36"/>
      <c r="I803" s="37"/>
      <c r="J803" s="37"/>
      <c r="K803" s="37"/>
      <c r="L803" s="38"/>
      <c r="M803" s="39"/>
      <c r="N803" s="40"/>
      <c r="O803" s="41"/>
      <c r="P803" s="43"/>
    </row>
    <row r="804" customFormat="false" ht="15" hidden="false" customHeight="true" outlineLevel="0" collapsed="false">
      <c r="A804" s="30" t="str">
        <f aca="false">IF(B804="","",A803+1)</f>
        <v/>
      </c>
      <c r="B804" s="31"/>
      <c r="C804" s="32" t="str">
        <f aca="false">IF(B804="","",CONCATENATE(B804,"-",D804))</f>
        <v/>
      </c>
      <c r="D804" s="33" t="str">
        <f aca="false">IF(B804="","",IFERROR(VLOOKUP(B804,MATRICEIMMAT,2,0),"inconnu"))</f>
        <v/>
      </c>
      <c r="E804" s="34"/>
      <c r="F804" s="35" t="str">
        <f aca="false">IF(B804="","",IFERROR(VLOOKUP(B804,MATRICEIMMAT,3,0),"inconnu"))</f>
        <v/>
      </c>
      <c r="G804" s="33" t="str">
        <f aca="false">IF(ISBLANK(H804),"",IF(MONTH(H804)=1,"Janvier",IF(MONTH(H804)=2,"Février",IF(MONTH(H804)=3,"Mars",IF(MONTH(H804)=4,"Avril",IF(MONTH(H804)=5,"Mai",IF(MONTH(H804)=6,"Juin",IF(MONTH(H804)=7,"Juillet",IF(MONTH(H804)=8,"Août",IF(MONTH(H804)=9,"Septembre",IF(MONTH(H804)=10,"Octobre",IF(MONTH(H804)=11,"Novembre",IF(MONTH(H804)=12,"Décembre")))))))))))))</f>
        <v/>
      </c>
      <c r="H804" s="36"/>
      <c r="I804" s="37"/>
      <c r="J804" s="37"/>
      <c r="K804" s="37"/>
      <c r="L804" s="38"/>
      <c r="M804" s="39"/>
      <c r="N804" s="40"/>
      <c r="O804" s="41"/>
      <c r="P804" s="43"/>
    </row>
    <row r="805" customFormat="false" ht="15" hidden="false" customHeight="true" outlineLevel="0" collapsed="false">
      <c r="A805" s="30" t="n">
        <v>15804</v>
      </c>
      <c r="B805" s="31"/>
      <c r="C805" s="32" t="str">
        <f aca="false">IF(B805="","",CONCATENATE(B805,"-",D805))</f>
        <v/>
      </c>
      <c r="D805" s="33" t="str">
        <f aca="false">IF(B805="","",IFERROR(VLOOKUP(B805,MATRICEIMMAT,2,0),"inconnu"))</f>
        <v/>
      </c>
      <c r="E805" s="34"/>
      <c r="F805" s="35" t="str">
        <f aca="false">IF(B805="","",IFERROR(VLOOKUP(B805,MATRICEIMMAT,3,0),"inconnu"))</f>
        <v/>
      </c>
      <c r="G805" s="33" t="str">
        <f aca="false">IF(ISBLANK(H805),"",IF(MONTH(H805)=1,"Janvier",IF(MONTH(H805)=2,"Février",IF(MONTH(H805)=3,"Mars",IF(MONTH(H805)=4,"Avril",IF(MONTH(H805)=5,"Mai",IF(MONTH(H805)=6,"Juin",IF(MONTH(H805)=7,"Juillet",IF(MONTH(H805)=8,"Août",IF(MONTH(H805)=9,"Septembre",IF(MONTH(H805)=10,"Octobre",IF(MONTH(H805)=11,"Novembre",IF(MONTH(H805)=12,"Décembre")))))))))))))</f>
        <v/>
      </c>
      <c r="H805" s="36"/>
      <c r="I805" s="37"/>
      <c r="J805" s="37"/>
      <c r="K805" s="37"/>
      <c r="L805" s="38"/>
      <c r="M805" s="39"/>
      <c r="N805" s="40"/>
      <c r="O805" s="41"/>
      <c r="P805" s="43"/>
    </row>
    <row r="806" customFormat="false" ht="15" hidden="false" customHeight="true" outlineLevel="0" collapsed="false">
      <c r="A806" s="30" t="str">
        <f aca="false">IF(B806="","",A805+1)</f>
        <v/>
      </c>
      <c r="B806" s="31"/>
      <c r="C806" s="32" t="str">
        <f aca="false">IF(B806="","",CONCATENATE(B806,"-",D806))</f>
        <v/>
      </c>
      <c r="D806" s="33" t="str">
        <f aca="false">IF(B806="","",IFERROR(VLOOKUP(B806,MATRICEIMMAT,2,0),"inconnu"))</f>
        <v/>
      </c>
      <c r="E806" s="34"/>
      <c r="F806" s="35" t="str">
        <f aca="false">IF(B806="","",IFERROR(VLOOKUP(B806,MATRICEIMMAT,3,0),"inconnu"))</f>
        <v/>
      </c>
      <c r="G806" s="33" t="str">
        <f aca="false">IF(ISBLANK(H806),"",IF(MONTH(H806)=1,"Janvier",IF(MONTH(H806)=2,"Février",IF(MONTH(H806)=3,"Mars",IF(MONTH(H806)=4,"Avril",IF(MONTH(H806)=5,"Mai",IF(MONTH(H806)=6,"Juin",IF(MONTH(H806)=7,"Juillet",IF(MONTH(H806)=8,"Août",IF(MONTH(H806)=9,"Septembre",IF(MONTH(H806)=10,"Octobre",IF(MONTH(H806)=11,"Novembre",IF(MONTH(H806)=12,"Décembre")))))))))))))</f>
        <v/>
      </c>
      <c r="H806" s="36"/>
      <c r="I806" s="37"/>
      <c r="J806" s="37"/>
      <c r="K806" s="37"/>
      <c r="L806" s="38"/>
      <c r="M806" s="39"/>
      <c r="N806" s="40"/>
      <c r="O806" s="41"/>
      <c r="P806" s="43"/>
    </row>
    <row r="807" customFormat="false" ht="15" hidden="false" customHeight="true" outlineLevel="0" collapsed="false">
      <c r="A807" s="30" t="str">
        <f aca="false">IF(B807="","",A806+1)</f>
        <v/>
      </c>
      <c r="B807" s="31"/>
      <c r="C807" s="32" t="str">
        <f aca="false">IF(B807="","",CONCATENATE(B807,"-",D807))</f>
        <v/>
      </c>
      <c r="D807" s="33" t="str">
        <f aca="false">IF(B807="","",IFERROR(VLOOKUP(B807,MATRICEIMMAT,2,0),"inconnu"))</f>
        <v/>
      </c>
      <c r="E807" s="34"/>
      <c r="F807" s="35" t="str">
        <f aca="false">IF(B807="","",IFERROR(VLOOKUP(B807,MATRICEIMMAT,3,0),"inconnu"))</f>
        <v/>
      </c>
      <c r="G807" s="33" t="str">
        <f aca="false">IF(ISBLANK(H807),"",IF(MONTH(H807)=1,"Janvier",IF(MONTH(H807)=2,"Février",IF(MONTH(H807)=3,"Mars",IF(MONTH(H807)=4,"Avril",IF(MONTH(H807)=5,"Mai",IF(MONTH(H807)=6,"Juin",IF(MONTH(H807)=7,"Juillet",IF(MONTH(H807)=8,"Août",IF(MONTH(H807)=9,"Septembre",IF(MONTH(H807)=10,"Octobre",IF(MONTH(H807)=11,"Novembre",IF(MONTH(H807)=12,"Décembre")))))))))))))</f>
        <v/>
      </c>
      <c r="H807" s="36"/>
      <c r="I807" s="37"/>
      <c r="J807" s="37"/>
      <c r="K807" s="37"/>
      <c r="L807" s="38"/>
      <c r="M807" s="39"/>
      <c r="N807" s="40"/>
      <c r="O807" s="41"/>
      <c r="P807" s="43"/>
    </row>
    <row r="808" customFormat="false" ht="15" hidden="false" customHeight="true" outlineLevel="0" collapsed="false">
      <c r="A808" s="30" t="str">
        <f aca="false">IF(B808="","",A807+1)</f>
        <v/>
      </c>
      <c r="B808" s="31"/>
      <c r="C808" s="32" t="str">
        <f aca="false">IF(B808="","",CONCATENATE(B808,"-",D808))</f>
        <v/>
      </c>
      <c r="D808" s="33" t="str">
        <f aca="false">IF(B808="","",IFERROR(VLOOKUP(B808,MATRICEIMMAT,2,0),"inconnu"))</f>
        <v/>
      </c>
      <c r="E808" s="34"/>
      <c r="F808" s="35" t="str">
        <f aca="false">IF(B808="","",IFERROR(VLOOKUP(B808,MATRICEIMMAT,3,0),"inconnu"))</f>
        <v/>
      </c>
      <c r="G808" s="33" t="str">
        <f aca="false">IF(ISBLANK(H808),"",IF(MONTH(H808)=1,"Janvier",IF(MONTH(H808)=2,"Février",IF(MONTH(H808)=3,"Mars",IF(MONTH(H808)=4,"Avril",IF(MONTH(H808)=5,"Mai",IF(MONTH(H808)=6,"Juin",IF(MONTH(H808)=7,"Juillet",IF(MONTH(H808)=8,"Août",IF(MONTH(H808)=9,"Septembre",IF(MONTH(H808)=10,"Octobre",IF(MONTH(H808)=11,"Novembre",IF(MONTH(H808)=12,"Décembre")))))))))))))</f>
        <v/>
      </c>
      <c r="H808" s="36"/>
      <c r="I808" s="37"/>
      <c r="J808" s="37"/>
      <c r="K808" s="37"/>
      <c r="L808" s="38"/>
      <c r="M808" s="39"/>
      <c r="N808" s="40"/>
      <c r="O808" s="41"/>
      <c r="P808" s="43"/>
    </row>
    <row r="809" customFormat="false" ht="15" hidden="false" customHeight="true" outlineLevel="0" collapsed="false">
      <c r="A809" s="30" t="str">
        <f aca="false">IF(B809="","",A808+1)</f>
        <v/>
      </c>
      <c r="B809" s="31"/>
      <c r="C809" s="32" t="str">
        <f aca="false">IF(B809="","",CONCATENATE(B809,"-",D809))</f>
        <v/>
      </c>
      <c r="D809" s="33" t="str">
        <f aca="false">IF(B809="","",IFERROR(VLOOKUP(B809,MATRICEIMMAT,2,0),"inconnu"))</f>
        <v/>
      </c>
      <c r="E809" s="34"/>
      <c r="F809" s="35" t="str">
        <f aca="false">IF(B809="","",IFERROR(VLOOKUP(B809,MATRICEIMMAT,3,0),"inconnu"))</f>
        <v/>
      </c>
      <c r="G809" s="33" t="str">
        <f aca="false">IF(ISBLANK(H809),"",IF(MONTH(H809)=1,"Janvier",IF(MONTH(H809)=2,"Février",IF(MONTH(H809)=3,"Mars",IF(MONTH(H809)=4,"Avril",IF(MONTH(H809)=5,"Mai",IF(MONTH(H809)=6,"Juin",IF(MONTH(H809)=7,"Juillet",IF(MONTH(H809)=8,"Août",IF(MONTH(H809)=9,"Septembre",IF(MONTH(H809)=10,"Octobre",IF(MONTH(H809)=11,"Novembre",IF(MONTH(H809)=12,"Décembre")))))))))))))</f>
        <v/>
      </c>
      <c r="H809" s="36"/>
      <c r="I809" s="37"/>
      <c r="J809" s="37"/>
      <c r="K809" s="37"/>
      <c r="L809" s="38"/>
      <c r="M809" s="39"/>
      <c r="N809" s="40"/>
      <c r="O809" s="41"/>
      <c r="P809" s="43"/>
    </row>
    <row r="810" customFormat="false" ht="15" hidden="false" customHeight="true" outlineLevel="0" collapsed="false">
      <c r="A810" s="30" t="str">
        <f aca="false">IF(B810="","",A809+1)</f>
        <v/>
      </c>
      <c r="B810" s="31"/>
      <c r="C810" s="32" t="str">
        <f aca="false">IF(B810="","",CONCATENATE(B810,"-",D810))</f>
        <v/>
      </c>
      <c r="D810" s="33" t="str">
        <f aca="false">IF(B810="","",IFERROR(VLOOKUP(B810,MATRICEIMMAT,2,0),"inconnu"))</f>
        <v/>
      </c>
      <c r="E810" s="34"/>
      <c r="F810" s="35" t="str">
        <f aca="false">IF(B810="","",IFERROR(VLOOKUP(B810,MATRICEIMMAT,3,0),"inconnu"))</f>
        <v/>
      </c>
      <c r="G810" s="33" t="str">
        <f aca="false">IF(ISBLANK(H810),"",IF(MONTH(H810)=1,"Janvier",IF(MONTH(H810)=2,"Février",IF(MONTH(H810)=3,"Mars",IF(MONTH(H810)=4,"Avril",IF(MONTH(H810)=5,"Mai",IF(MONTH(H810)=6,"Juin",IF(MONTH(H810)=7,"Juillet",IF(MONTH(H810)=8,"Août",IF(MONTH(H810)=9,"Septembre",IF(MONTH(H810)=10,"Octobre",IF(MONTH(H810)=11,"Novembre",IF(MONTH(H810)=12,"Décembre")))))))))))))</f>
        <v/>
      </c>
      <c r="H810" s="36"/>
      <c r="I810" s="37"/>
      <c r="J810" s="37"/>
      <c r="K810" s="37"/>
      <c r="L810" s="38"/>
      <c r="M810" s="39"/>
      <c r="N810" s="40"/>
      <c r="O810" s="41"/>
      <c r="P810" s="43"/>
    </row>
    <row r="811" customFormat="false" ht="15" hidden="false" customHeight="true" outlineLevel="0" collapsed="false">
      <c r="A811" s="30" t="str">
        <f aca="false">IF(B811="","",A810+1)</f>
        <v/>
      </c>
      <c r="B811" s="31"/>
      <c r="C811" s="32" t="str">
        <f aca="false">IF(B811="","",CONCATENATE(B811,"-",D811))</f>
        <v/>
      </c>
      <c r="D811" s="33" t="str">
        <f aca="false">IF(B811="","",IFERROR(VLOOKUP(B811,MATRICEIMMAT,2,0),"inconnu"))</f>
        <v/>
      </c>
      <c r="E811" s="34"/>
      <c r="F811" s="35" t="str">
        <f aca="false">IF(B811="","",IFERROR(VLOOKUP(B811,MATRICEIMMAT,3,0),"inconnu"))</f>
        <v/>
      </c>
      <c r="G811" s="33" t="str">
        <f aca="false">IF(ISBLANK(H811),"",IF(MONTH(H811)=1,"Janvier",IF(MONTH(H811)=2,"Février",IF(MONTH(H811)=3,"Mars",IF(MONTH(H811)=4,"Avril",IF(MONTH(H811)=5,"Mai",IF(MONTH(H811)=6,"Juin",IF(MONTH(H811)=7,"Juillet",IF(MONTH(H811)=8,"Août",IF(MONTH(H811)=9,"Septembre",IF(MONTH(H811)=10,"Octobre",IF(MONTH(H811)=11,"Novembre",IF(MONTH(H811)=12,"Décembre")))))))))))))</f>
        <v/>
      </c>
      <c r="H811" s="36"/>
      <c r="I811" s="37"/>
      <c r="J811" s="37"/>
      <c r="K811" s="37"/>
      <c r="L811" s="38"/>
      <c r="M811" s="39"/>
      <c r="N811" s="40"/>
      <c r="O811" s="41"/>
      <c r="P811" s="43"/>
    </row>
    <row r="812" customFormat="false" ht="15" hidden="false" customHeight="true" outlineLevel="0" collapsed="false">
      <c r="A812" s="30" t="str">
        <f aca="false">IF(B812="","",A811+1)</f>
        <v/>
      </c>
      <c r="B812" s="31"/>
      <c r="C812" s="32" t="str">
        <f aca="false">IF(B812="","",CONCATENATE(B812,"-",D812))</f>
        <v/>
      </c>
      <c r="D812" s="33" t="str">
        <f aca="false">IF(B812="","",IFERROR(VLOOKUP(B812,MATRICEIMMAT,2,0),"inconnu"))</f>
        <v/>
      </c>
      <c r="E812" s="34"/>
      <c r="F812" s="35" t="str">
        <f aca="false">IF(B812="","",IFERROR(VLOOKUP(B812,MATRICEIMMAT,3,0),"inconnu"))</f>
        <v/>
      </c>
      <c r="G812" s="33" t="str">
        <f aca="false">IF(ISBLANK(H812),"",IF(MONTH(H812)=1,"Janvier",IF(MONTH(H812)=2,"Février",IF(MONTH(H812)=3,"Mars",IF(MONTH(H812)=4,"Avril",IF(MONTH(H812)=5,"Mai",IF(MONTH(H812)=6,"Juin",IF(MONTH(H812)=7,"Juillet",IF(MONTH(H812)=8,"Août",IF(MONTH(H812)=9,"Septembre",IF(MONTH(H812)=10,"Octobre",IF(MONTH(H812)=11,"Novembre",IF(MONTH(H812)=12,"Décembre")))))))))))))</f>
        <v/>
      </c>
      <c r="H812" s="36"/>
      <c r="I812" s="37"/>
      <c r="J812" s="37"/>
      <c r="K812" s="37"/>
      <c r="L812" s="38"/>
      <c r="M812" s="39"/>
      <c r="N812" s="40"/>
      <c r="O812" s="41"/>
      <c r="P812" s="43"/>
    </row>
    <row r="813" customFormat="false" ht="23.25" hidden="false" customHeight="true" outlineLevel="0" collapsed="false">
      <c r="A813" s="30" t="n">
        <v>15812</v>
      </c>
      <c r="B813" s="31"/>
      <c r="C813" s="32" t="str">
        <f aca="false">IF(B813="","",CONCATENATE(B813,"-",D813))</f>
        <v/>
      </c>
      <c r="D813" s="33" t="str">
        <f aca="false">IF(B813="","",IFERROR(VLOOKUP(B813,MATRICEIMMAT,2,0),"inconnu"))</f>
        <v/>
      </c>
      <c r="E813" s="34"/>
      <c r="F813" s="35" t="str">
        <f aca="false">IF(B813="","",IFERROR(VLOOKUP(B813,MATRICEIMMAT,3,0),"inconnu"))</f>
        <v/>
      </c>
      <c r="G813" s="33" t="str">
        <f aca="false">IF(ISBLANK(H813),"",IF(MONTH(H813)=1,"Janvier",IF(MONTH(H813)=2,"Février",IF(MONTH(H813)=3,"Mars",IF(MONTH(H813)=4,"Avril",IF(MONTH(H813)=5,"Mai",IF(MONTH(H813)=6,"Juin",IF(MONTH(H813)=7,"Juillet",IF(MONTH(H813)=8,"Août",IF(MONTH(H813)=9,"Septembre",IF(MONTH(H813)=10,"Octobre",IF(MONTH(H813)=11,"Novembre",IF(MONTH(H813)=12,"Décembre")))))))))))))</f>
        <v/>
      </c>
      <c r="H813" s="36"/>
      <c r="I813" s="37"/>
      <c r="J813" s="37"/>
      <c r="K813" s="37"/>
      <c r="L813" s="38"/>
      <c r="M813" s="39"/>
      <c r="N813" s="40"/>
      <c r="O813" s="41"/>
      <c r="P813" s="43"/>
    </row>
    <row r="814" customFormat="false" ht="15" hidden="false" customHeight="true" outlineLevel="0" collapsed="false">
      <c r="A814" s="30" t="n">
        <v>15813</v>
      </c>
      <c r="B814" s="31"/>
      <c r="C814" s="32" t="str">
        <f aca="false">IF(B814="","",CONCATENATE(B814,"-",D814))</f>
        <v/>
      </c>
      <c r="D814" s="33" t="str">
        <f aca="false">IF(B814="","",IFERROR(VLOOKUP(B814,MATRICEIMMAT,2,0),"inconnu"))</f>
        <v/>
      </c>
      <c r="E814" s="34"/>
      <c r="F814" s="35" t="str">
        <f aca="false">IF(B814="","",IFERROR(VLOOKUP(B814,MATRICEIMMAT,3,0),"inconnu"))</f>
        <v/>
      </c>
      <c r="G814" s="33" t="str">
        <f aca="false">IF(ISBLANK(H814),"",IF(MONTH(H814)=1,"Janvier",IF(MONTH(H814)=2,"Février",IF(MONTH(H814)=3,"Mars",IF(MONTH(H814)=4,"Avril",IF(MONTH(H814)=5,"Mai",IF(MONTH(H814)=6,"Juin",IF(MONTH(H814)=7,"Juillet",IF(MONTH(H814)=8,"Août",IF(MONTH(H814)=9,"Septembre",IF(MONTH(H814)=10,"Octobre",IF(MONTH(H814)=11,"Novembre",IF(MONTH(H814)=12,"Décembre")))))))))))))</f>
        <v/>
      </c>
      <c r="H814" s="36"/>
      <c r="I814" s="37"/>
      <c r="J814" s="37"/>
      <c r="K814" s="37"/>
      <c r="L814" s="38"/>
      <c r="M814" s="39"/>
      <c r="N814" s="40"/>
      <c r="O814" s="41"/>
      <c r="P814" s="43"/>
    </row>
    <row r="815" customFormat="false" ht="15" hidden="false" customHeight="true" outlineLevel="0" collapsed="false">
      <c r="A815" s="30" t="str">
        <f aca="false">IF(B815="","",A814+1)</f>
        <v/>
      </c>
      <c r="B815" s="31"/>
      <c r="C815" s="32" t="str">
        <f aca="false">IF(B815="","",CONCATENATE(B815,"-",D815))</f>
        <v/>
      </c>
      <c r="D815" s="33" t="str">
        <f aca="false">IF(B815="","",IFERROR(VLOOKUP(B815,MATRICEIMMAT,2,0),"inconnu"))</f>
        <v/>
      </c>
      <c r="E815" s="34"/>
      <c r="F815" s="35" t="str">
        <f aca="false">IF(B815="","",IFERROR(VLOOKUP(B815,MATRICEIMMAT,3,0),"inconnu"))</f>
        <v/>
      </c>
      <c r="G815" s="33" t="str">
        <f aca="false">IF(ISBLANK(H815),"",IF(MONTH(H815)=1,"Janvier",IF(MONTH(H815)=2,"Février",IF(MONTH(H815)=3,"Mars",IF(MONTH(H815)=4,"Avril",IF(MONTH(H815)=5,"Mai",IF(MONTH(H815)=6,"Juin",IF(MONTH(H815)=7,"Juillet",IF(MONTH(H815)=8,"Août",IF(MONTH(H815)=9,"Septembre",IF(MONTH(H815)=10,"Octobre",IF(MONTH(H815)=11,"Novembre",IF(MONTH(H815)=12,"Décembre")))))))))))))</f>
        <v/>
      </c>
      <c r="H815" s="36"/>
      <c r="I815" s="37"/>
      <c r="J815" s="37"/>
      <c r="K815" s="37"/>
      <c r="L815" s="38"/>
      <c r="M815" s="39"/>
      <c r="N815" s="40"/>
      <c r="O815" s="41"/>
      <c r="P815" s="43"/>
    </row>
    <row r="816" customFormat="false" ht="15" hidden="false" customHeight="true" outlineLevel="0" collapsed="false">
      <c r="A816" s="30" t="str">
        <f aca="false">IF(B816="","",A815+1)</f>
        <v/>
      </c>
      <c r="B816" s="31"/>
      <c r="C816" s="32" t="str">
        <f aca="false">IF(B816="","",CONCATENATE(B816,"-",D816))</f>
        <v/>
      </c>
      <c r="D816" s="33" t="str">
        <f aca="false">IF(B816="","",IFERROR(VLOOKUP(B816,MATRICEIMMAT,2,0),"inconnu"))</f>
        <v/>
      </c>
      <c r="E816" s="34"/>
      <c r="F816" s="35" t="str">
        <f aca="false">IF(B816="","",IFERROR(VLOOKUP(B816,MATRICEIMMAT,3,0),"inconnu"))</f>
        <v/>
      </c>
      <c r="G816" s="33" t="str">
        <f aca="false">IF(ISBLANK(H816),"",IF(MONTH(H816)=1,"Janvier",IF(MONTH(H816)=2,"Février",IF(MONTH(H816)=3,"Mars",IF(MONTH(H816)=4,"Avril",IF(MONTH(H816)=5,"Mai",IF(MONTH(H816)=6,"Juin",IF(MONTH(H816)=7,"Juillet",IF(MONTH(H816)=8,"Août",IF(MONTH(H816)=9,"Septembre",IF(MONTH(H816)=10,"Octobre",IF(MONTH(H816)=11,"Novembre",IF(MONTH(H816)=12,"Décembre")))))))))))))</f>
        <v/>
      </c>
      <c r="H816" s="36"/>
      <c r="I816" s="37"/>
      <c r="J816" s="37"/>
      <c r="K816" s="37"/>
      <c r="L816" s="38"/>
      <c r="M816" s="39"/>
      <c r="N816" s="40"/>
      <c r="O816" s="41"/>
      <c r="P816" s="43"/>
    </row>
    <row r="817" customFormat="false" ht="15" hidden="false" customHeight="true" outlineLevel="0" collapsed="false">
      <c r="A817" s="30" t="str">
        <f aca="false">IF(B817="","",A816+1)</f>
        <v/>
      </c>
      <c r="B817" s="31"/>
      <c r="C817" s="32" t="str">
        <f aca="false">IF(B817="","",CONCATENATE(B817,"-",D817))</f>
        <v/>
      </c>
      <c r="D817" s="33" t="str">
        <f aca="false">IF(B817="","",IFERROR(VLOOKUP(B817,MATRICEIMMAT,2,0),"inconnu"))</f>
        <v/>
      </c>
      <c r="E817" s="34"/>
      <c r="F817" s="35" t="str">
        <f aca="false">IF(B817="","",IFERROR(VLOOKUP(B817,MATRICEIMMAT,3,0),"inconnu"))</f>
        <v/>
      </c>
      <c r="G817" s="33" t="str">
        <f aca="false">IF(ISBLANK(H817),"",IF(MONTH(H817)=1,"Janvier",IF(MONTH(H817)=2,"Février",IF(MONTH(H817)=3,"Mars",IF(MONTH(H817)=4,"Avril",IF(MONTH(H817)=5,"Mai",IF(MONTH(H817)=6,"Juin",IF(MONTH(H817)=7,"Juillet",IF(MONTH(H817)=8,"Août",IF(MONTH(H817)=9,"Septembre",IF(MONTH(H817)=10,"Octobre",IF(MONTH(H817)=11,"Novembre",IF(MONTH(H817)=12,"Décembre")))))))))))))</f>
        <v/>
      </c>
      <c r="H817" s="36"/>
      <c r="I817" s="37"/>
      <c r="J817" s="37"/>
      <c r="K817" s="37"/>
      <c r="L817" s="38"/>
      <c r="M817" s="39"/>
      <c r="N817" s="40"/>
      <c r="O817" s="41"/>
      <c r="P817" s="43"/>
    </row>
    <row r="818" customFormat="false" ht="15" hidden="false" customHeight="true" outlineLevel="0" collapsed="false">
      <c r="A818" s="30" t="n">
        <v>15817</v>
      </c>
      <c r="B818" s="31"/>
      <c r="C818" s="32" t="str">
        <f aca="false">IF(B818="","",CONCATENATE(B818,"-",D818))</f>
        <v/>
      </c>
      <c r="D818" s="33" t="str">
        <f aca="false">IF(B818="","",IFERROR(VLOOKUP(B818,MATRICEIMMAT,2,0),"inconnu"))</f>
        <v/>
      </c>
      <c r="E818" s="34"/>
      <c r="F818" s="35" t="str">
        <f aca="false">IF(B818="","",IFERROR(VLOOKUP(B818,MATRICEIMMAT,3,0),"inconnu"))</f>
        <v/>
      </c>
      <c r="G818" s="33" t="str">
        <f aca="false">IF(ISBLANK(H818),"",IF(MONTH(H818)=1,"Janvier",IF(MONTH(H818)=2,"Février",IF(MONTH(H818)=3,"Mars",IF(MONTH(H818)=4,"Avril",IF(MONTH(H818)=5,"Mai",IF(MONTH(H818)=6,"Juin",IF(MONTH(H818)=7,"Juillet",IF(MONTH(H818)=8,"Août",IF(MONTH(H818)=9,"Septembre",IF(MONTH(H818)=10,"Octobre",IF(MONTH(H818)=11,"Novembre",IF(MONTH(H818)=12,"Décembre")))))))))))))</f>
        <v/>
      </c>
      <c r="H818" s="36"/>
      <c r="I818" s="37"/>
      <c r="J818" s="37"/>
      <c r="K818" s="37"/>
      <c r="L818" s="38"/>
      <c r="M818" s="39"/>
      <c r="N818" s="40"/>
      <c r="O818" s="41"/>
      <c r="P818" s="43"/>
    </row>
    <row r="819" customFormat="false" ht="15" hidden="false" customHeight="true" outlineLevel="0" collapsed="false">
      <c r="A819" s="30" t="n">
        <v>15818</v>
      </c>
      <c r="B819" s="31"/>
      <c r="C819" s="32" t="str">
        <f aca="false">IF(B819="","",CONCATENATE(B819,"-",D819))</f>
        <v/>
      </c>
      <c r="D819" s="33" t="str">
        <f aca="false">IF(B819="","",IFERROR(VLOOKUP(B819,MATRICEIMMAT,2,0),"inconnu"))</f>
        <v/>
      </c>
      <c r="E819" s="34"/>
      <c r="F819" s="35" t="str">
        <f aca="false">IF(B819="","",IFERROR(VLOOKUP(B819,MATRICEIMMAT,3,0),"inconnu"))</f>
        <v/>
      </c>
      <c r="G819" s="33" t="str">
        <f aca="false">IF(ISBLANK(H819),"",IF(MONTH(H819)=1,"Janvier",IF(MONTH(H819)=2,"Février",IF(MONTH(H819)=3,"Mars",IF(MONTH(H819)=4,"Avril",IF(MONTH(H819)=5,"Mai",IF(MONTH(H819)=6,"Juin",IF(MONTH(H819)=7,"Juillet",IF(MONTH(H819)=8,"Août",IF(MONTH(H819)=9,"Septembre",IF(MONTH(H819)=10,"Octobre",IF(MONTH(H819)=11,"Novembre",IF(MONTH(H819)=12,"Décembre")))))))))))))</f>
        <v/>
      </c>
      <c r="H819" s="36"/>
      <c r="I819" s="37"/>
      <c r="J819" s="37"/>
      <c r="K819" s="37"/>
      <c r="L819" s="38"/>
      <c r="M819" s="39"/>
      <c r="N819" s="40"/>
      <c r="O819" s="41"/>
      <c r="P819" s="43"/>
    </row>
    <row r="820" customFormat="false" ht="15" hidden="false" customHeight="true" outlineLevel="0" collapsed="false">
      <c r="A820" s="30" t="str">
        <f aca="false">IF(B820="","",A819+1)</f>
        <v/>
      </c>
      <c r="B820" s="31"/>
      <c r="C820" s="32" t="str">
        <f aca="false">IF(B820="","",CONCATENATE(B820,"-",D820))</f>
        <v/>
      </c>
      <c r="D820" s="33" t="str">
        <f aca="false">IF(B820="","",IFERROR(VLOOKUP(B820,MATRICEIMMAT,2,0),"inconnu"))</f>
        <v/>
      </c>
      <c r="E820" s="34"/>
      <c r="F820" s="35" t="str">
        <f aca="false">IF(B820="","",IFERROR(VLOOKUP(B820,MATRICEIMMAT,3,0),"inconnu"))</f>
        <v/>
      </c>
      <c r="G820" s="33" t="str">
        <f aca="false">IF(ISBLANK(H820),"",IF(MONTH(H820)=1,"Janvier",IF(MONTH(H820)=2,"Février",IF(MONTH(H820)=3,"Mars",IF(MONTH(H820)=4,"Avril",IF(MONTH(H820)=5,"Mai",IF(MONTH(H820)=6,"Juin",IF(MONTH(H820)=7,"Juillet",IF(MONTH(H820)=8,"Août",IF(MONTH(H820)=9,"Septembre",IF(MONTH(H820)=10,"Octobre",IF(MONTH(H820)=11,"Novembre",IF(MONTH(H820)=12,"Décembre")))))))))))))</f>
        <v/>
      </c>
      <c r="H820" s="36"/>
      <c r="I820" s="37"/>
      <c r="J820" s="37"/>
      <c r="K820" s="37"/>
      <c r="L820" s="38"/>
      <c r="M820" s="39"/>
      <c r="N820" s="40"/>
      <c r="O820" s="41"/>
      <c r="P820" s="43"/>
    </row>
    <row r="821" customFormat="false" ht="15" hidden="false" customHeight="true" outlineLevel="0" collapsed="false">
      <c r="A821" s="30" t="str">
        <f aca="false">IF(B821="","",A820+1)</f>
        <v/>
      </c>
      <c r="B821" s="31"/>
      <c r="C821" s="32" t="str">
        <f aca="false">IF(B821="","",CONCATENATE(B821,"-",D821))</f>
        <v/>
      </c>
      <c r="D821" s="33" t="str">
        <f aca="false">IF(B821="","",IFERROR(VLOOKUP(B821,MATRICEIMMAT,2,0),"inconnu"))</f>
        <v/>
      </c>
      <c r="E821" s="34"/>
      <c r="F821" s="35" t="str">
        <f aca="false">IF(B821="","",IFERROR(VLOOKUP(B821,MATRICEIMMAT,3,0),"inconnu"))</f>
        <v/>
      </c>
      <c r="G821" s="33" t="str">
        <f aca="false">IF(ISBLANK(H821),"",IF(MONTH(H821)=1,"Janvier",IF(MONTH(H821)=2,"Février",IF(MONTH(H821)=3,"Mars",IF(MONTH(H821)=4,"Avril",IF(MONTH(H821)=5,"Mai",IF(MONTH(H821)=6,"Juin",IF(MONTH(H821)=7,"Juillet",IF(MONTH(H821)=8,"Août",IF(MONTH(H821)=9,"Septembre",IF(MONTH(H821)=10,"Octobre",IF(MONTH(H821)=11,"Novembre",IF(MONTH(H821)=12,"Décembre")))))))))))))</f>
        <v/>
      </c>
      <c r="H821" s="36"/>
      <c r="I821" s="37"/>
      <c r="J821" s="37"/>
      <c r="K821" s="37"/>
      <c r="L821" s="38"/>
      <c r="M821" s="39"/>
      <c r="N821" s="40"/>
      <c r="O821" s="41"/>
      <c r="P821" s="43"/>
    </row>
    <row r="822" customFormat="false" ht="15" hidden="false" customHeight="true" outlineLevel="0" collapsed="false">
      <c r="A822" s="30" t="str">
        <f aca="false">IF(B822="","",A821+1)</f>
        <v/>
      </c>
      <c r="B822" s="31"/>
      <c r="C822" s="32" t="str">
        <f aca="false">IF(B822="","",CONCATENATE(B822,"-",D822))</f>
        <v/>
      </c>
      <c r="D822" s="33" t="str">
        <f aca="false">IF(B822="","",IFERROR(VLOOKUP(B822,MATRICEIMMAT,2,0),"inconnu"))</f>
        <v/>
      </c>
      <c r="E822" s="34"/>
      <c r="F822" s="35" t="str">
        <f aca="false">IF(B822="","",IFERROR(VLOOKUP(B822,MATRICEIMMAT,3,0),"inconnu"))</f>
        <v/>
      </c>
      <c r="G822" s="33" t="str">
        <f aca="false">IF(ISBLANK(H822),"",IF(MONTH(H822)=1,"Janvier",IF(MONTH(H822)=2,"Février",IF(MONTH(H822)=3,"Mars",IF(MONTH(H822)=4,"Avril",IF(MONTH(H822)=5,"Mai",IF(MONTH(H822)=6,"Juin",IF(MONTH(H822)=7,"Juillet",IF(MONTH(H822)=8,"Août",IF(MONTH(H822)=9,"Septembre",IF(MONTH(H822)=10,"Octobre",IF(MONTH(H822)=11,"Novembre",IF(MONTH(H822)=12,"Décembre")))))))))))))</f>
        <v/>
      </c>
      <c r="H822" s="36"/>
      <c r="I822" s="37"/>
      <c r="J822" s="37"/>
      <c r="K822" s="37"/>
      <c r="L822" s="38"/>
      <c r="M822" s="39"/>
      <c r="N822" s="40"/>
      <c r="O822" s="41"/>
      <c r="P822" s="43"/>
    </row>
    <row r="823" customFormat="false" ht="15" hidden="false" customHeight="true" outlineLevel="0" collapsed="false">
      <c r="A823" s="30" t="str">
        <f aca="false">IF(B823="","",A822+1)</f>
        <v/>
      </c>
      <c r="B823" s="31"/>
      <c r="C823" s="32" t="str">
        <f aca="false">IF(B823="","",CONCATENATE(B823,"-",D823))</f>
        <v/>
      </c>
      <c r="D823" s="33" t="str">
        <f aca="false">IF(B823="","",IFERROR(VLOOKUP(B823,MATRICEIMMAT,2,0),"inconnu"))</f>
        <v/>
      </c>
      <c r="E823" s="34"/>
      <c r="F823" s="35" t="str">
        <f aca="false">IF(B823="","",IFERROR(VLOOKUP(B823,MATRICEIMMAT,3,0),"inconnu"))</f>
        <v/>
      </c>
      <c r="G823" s="33" t="str">
        <f aca="false">IF(ISBLANK(H823),"",IF(MONTH(H823)=1,"Janvier",IF(MONTH(H823)=2,"Février",IF(MONTH(H823)=3,"Mars",IF(MONTH(H823)=4,"Avril",IF(MONTH(H823)=5,"Mai",IF(MONTH(H823)=6,"Juin",IF(MONTH(H823)=7,"Juillet",IF(MONTH(H823)=8,"Août",IF(MONTH(H823)=9,"Septembre",IF(MONTH(H823)=10,"Octobre",IF(MONTH(H823)=11,"Novembre",IF(MONTH(H823)=12,"Décembre")))))))))))))</f>
        <v/>
      </c>
      <c r="H823" s="36"/>
      <c r="I823" s="37"/>
      <c r="J823" s="37"/>
      <c r="K823" s="37"/>
      <c r="L823" s="38"/>
      <c r="M823" s="39"/>
      <c r="N823" s="40"/>
      <c r="O823" s="41"/>
      <c r="P823" s="43"/>
    </row>
    <row r="824" customFormat="false" ht="15" hidden="false" customHeight="true" outlineLevel="0" collapsed="false">
      <c r="A824" s="30" t="str">
        <f aca="false">IF(B824="","",A823+1)</f>
        <v/>
      </c>
      <c r="B824" s="31"/>
      <c r="C824" s="32" t="str">
        <f aca="false">IF(B824="","",CONCATENATE(B824,"-",D824))</f>
        <v/>
      </c>
      <c r="D824" s="33" t="str">
        <f aca="false">IF(B824="","",IFERROR(VLOOKUP(B824,MATRICEIMMAT,2,0),"inconnu"))</f>
        <v/>
      </c>
      <c r="E824" s="34"/>
      <c r="F824" s="35" t="str">
        <f aca="false">IF(B824="","",IFERROR(VLOOKUP(B824,MATRICEIMMAT,3,0),"inconnu"))</f>
        <v/>
      </c>
      <c r="G824" s="33" t="str">
        <f aca="false">IF(ISBLANK(H824),"",IF(MONTH(H824)=1,"Janvier",IF(MONTH(H824)=2,"Février",IF(MONTH(H824)=3,"Mars",IF(MONTH(H824)=4,"Avril",IF(MONTH(H824)=5,"Mai",IF(MONTH(H824)=6,"Juin",IF(MONTH(H824)=7,"Juillet",IF(MONTH(H824)=8,"Août",IF(MONTH(H824)=9,"Septembre",IF(MONTH(H824)=10,"Octobre",IF(MONTH(H824)=11,"Novembre",IF(MONTH(H824)=12,"Décembre")))))))))))))</f>
        <v/>
      </c>
      <c r="H824" s="36"/>
      <c r="I824" s="37"/>
      <c r="J824" s="37"/>
      <c r="K824" s="37"/>
      <c r="L824" s="38"/>
      <c r="M824" s="39"/>
      <c r="N824" s="40"/>
      <c r="O824" s="41"/>
      <c r="P824" s="43"/>
    </row>
    <row r="825" customFormat="false" ht="15" hidden="false" customHeight="true" outlineLevel="0" collapsed="false">
      <c r="A825" s="30" t="str">
        <f aca="false">IF(B825="","",A824+1)</f>
        <v/>
      </c>
      <c r="B825" s="31"/>
      <c r="C825" s="32" t="str">
        <f aca="false">IF(B825="","",CONCATENATE(B825,"-",D825))</f>
        <v/>
      </c>
      <c r="D825" s="33" t="str">
        <f aca="false">IF(B825="","",IFERROR(VLOOKUP(B825,MATRICEIMMAT,2,0),"inconnu"))</f>
        <v/>
      </c>
      <c r="E825" s="34"/>
      <c r="F825" s="35" t="str">
        <f aca="false">IF(B825="","",IFERROR(VLOOKUP(B825,MATRICEIMMAT,3,0),"inconnu"))</f>
        <v/>
      </c>
      <c r="G825" s="33" t="str">
        <f aca="false">IF(ISBLANK(H825),"",IF(MONTH(H825)=1,"Janvier",IF(MONTH(H825)=2,"Février",IF(MONTH(H825)=3,"Mars",IF(MONTH(H825)=4,"Avril",IF(MONTH(H825)=5,"Mai",IF(MONTH(H825)=6,"Juin",IF(MONTH(H825)=7,"Juillet",IF(MONTH(H825)=8,"Août",IF(MONTH(H825)=9,"Septembre",IF(MONTH(H825)=10,"Octobre",IF(MONTH(H825)=11,"Novembre",IF(MONTH(H825)=12,"Décembre")))))))))))))</f>
        <v/>
      </c>
      <c r="H825" s="36"/>
      <c r="I825" s="37"/>
      <c r="J825" s="37"/>
      <c r="K825" s="37"/>
      <c r="L825" s="38"/>
      <c r="M825" s="39"/>
      <c r="N825" s="40"/>
      <c r="O825" s="41"/>
      <c r="P825" s="43"/>
    </row>
    <row r="826" customFormat="false" ht="15" hidden="false" customHeight="true" outlineLevel="0" collapsed="false">
      <c r="A826" s="30" t="str">
        <f aca="false">IF(B826="","",A825+1)</f>
        <v/>
      </c>
      <c r="B826" s="31"/>
      <c r="C826" s="32" t="str">
        <f aca="false">IF(B826="","",CONCATENATE(B826,"-",D826))</f>
        <v/>
      </c>
      <c r="D826" s="33" t="str">
        <f aca="false">IF(B826="","",IFERROR(VLOOKUP(B826,MATRICEIMMAT,2,0),"inconnu"))</f>
        <v/>
      </c>
      <c r="E826" s="34"/>
      <c r="F826" s="35" t="str">
        <f aca="false">IF(B826="","",IFERROR(VLOOKUP(B826,MATRICEIMMAT,3,0),"inconnu"))</f>
        <v/>
      </c>
      <c r="G826" s="33" t="str">
        <f aca="false">IF(ISBLANK(H826),"",IF(MONTH(H826)=1,"Janvier",IF(MONTH(H826)=2,"Février",IF(MONTH(H826)=3,"Mars",IF(MONTH(H826)=4,"Avril",IF(MONTH(H826)=5,"Mai",IF(MONTH(H826)=6,"Juin",IF(MONTH(H826)=7,"Juillet",IF(MONTH(H826)=8,"Août",IF(MONTH(H826)=9,"Septembre",IF(MONTH(H826)=10,"Octobre",IF(MONTH(H826)=11,"Novembre",IF(MONTH(H826)=12,"Décembre")))))))))))))</f>
        <v/>
      </c>
      <c r="H826" s="36"/>
      <c r="I826" s="37"/>
      <c r="J826" s="37"/>
      <c r="K826" s="37"/>
      <c r="L826" s="38"/>
      <c r="M826" s="39"/>
      <c r="N826" s="40"/>
      <c r="O826" s="41"/>
      <c r="P826" s="43"/>
    </row>
    <row r="827" customFormat="false" ht="15" hidden="false" customHeight="true" outlineLevel="0" collapsed="false">
      <c r="A827" s="30" t="str">
        <f aca="false">IF(B827="","",A826+1)</f>
        <v/>
      </c>
      <c r="B827" s="31"/>
      <c r="C827" s="32" t="str">
        <f aca="false">IF(B827="","",CONCATENATE(B827,"-",D827))</f>
        <v/>
      </c>
      <c r="D827" s="33" t="str">
        <f aca="false">IF(B827="","",IFERROR(VLOOKUP(B827,MATRICEIMMAT,2,0),"inconnu"))</f>
        <v/>
      </c>
      <c r="E827" s="34"/>
      <c r="F827" s="35" t="str">
        <f aca="false">IF(B827="","",IFERROR(VLOOKUP(B827,MATRICEIMMAT,3,0),"inconnu"))</f>
        <v/>
      </c>
      <c r="G827" s="33" t="str">
        <f aca="false">IF(ISBLANK(H827),"",IF(MONTH(H827)=1,"Janvier",IF(MONTH(H827)=2,"Février",IF(MONTH(H827)=3,"Mars",IF(MONTH(H827)=4,"Avril",IF(MONTH(H827)=5,"Mai",IF(MONTH(H827)=6,"Juin",IF(MONTH(H827)=7,"Juillet",IF(MONTH(H827)=8,"Août",IF(MONTH(H827)=9,"Septembre",IF(MONTH(H827)=10,"Octobre",IF(MONTH(H827)=11,"Novembre",IF(MONTH(H827)=12,"Décembre")))))))))))))</f>
        <v/>
      </c>
      <c r="H827" s="36"/>
      <c r="I827" s="37"/>
      <c r="J827" s="37"/>
      <c r="K827" s="37"/>
      <c r="L827" s="38"/>
      <c r="M827" s="39"/>
      <c r="N827" s="40"/>
      <c r="O827" s="41"/>
      <c r="P827" s="43"/>
    </row>
    <row r="828" customFormat="false" ht="15" hidden="false" customHeight="true" outlineLevel="0" collapsed="false">
      <c r="A828" s="30" t="n">
        <v>15827</v>
      </c>
      <c r="B828" s="31"/>
      <c r="C828" s="32" t="str">
        <f aca="false">IF(B828="","",CONCATENATE(B828,"-",D828))</f>
        <v/>
      </c>
      <c r="D828" s="33" t="str">
        <f aca="false">IF(B828="","",IFERROR(VLOOKUP(B828,MATRICEIMMAT,2,0),"inconnu"))</f>
        <v/>
      </c>
      <c r="E828" s="34"/>
      <c r="F828" s="35" t="str">
        <f aca="false">IF(B828="","",IFERROR(VLOOKUP(B828,MATRICEIMMAT,3,0),"inconnu"))</f>
        <v/>
      </c>
      <c r="G828" s="33" t="str">
        <f aca="false">IF(ISBLANK(H828),"",IF(MONTH(H828)=1,"Janvier",IF(MONTH(H828)=2,"Février",IF(MONTH(H828)=3,"Mars",IF(MONTH(H828)=4,"Avril",IF(MONTH(H828)=5,"Mai",IF(MONTH(H828)=6,"Juin",IF(MONTH(H828)=7,"Juillet",IF(MONTH(H828)=8,"Août",IF(MONTH(H828)=9,"Septembre",IF(MONTH(H828)=10,"Octobre",IF(MONTH(H828)=11,"Novembre",IF(MONTH(H828)=12,"Décembre")))))))))))))</f>
        <v/>
      </c>
      <c r="H828" s="36"/>
      <c r="I828" s="37"/>
      <c r="J828" s="37"/>
      <c r="K828" s="37"/>
      <c r="L828" s="38"/>
      <c r="M828" s="39"/>
      <c r="N828" s="40"/>
      <c r="O828" s="41"/>
      <c r="P828" s="43"/>
    </row>
    <row r="829" customFormat="false" ht="15" hidden="false" customHeight="true" outlineLevel="0" collapsed="false">
      <c r="A829" s="30" t="n">
        <v>15828</v>
      </c>
      <c r="B829" s="31"/>
      <c r="C829" s="32" t="str">
        <f aca="false">IF(B829="","",CONCATENATE(B829,"-",D829))</f>
        <v/>
      </c>
      <c r="D829" s="33" t="str">
        <f aca="false">IF(B829="","",IFERROR(VLOOKUP(B829,MATRICEIMMAT,2,0),"inconnu"))</f>
        <v/>
      </c>
      <c r="E829" s="34"/>
      <c r="F829" s="35" t="str">
        <f aca="false">IF(B829="","",IFERROR(VLOOKUP(B829,MATRICEIMMAT,3,0),"inconnu"))</f>
        <v/>
      </c>
      <c r="G829" s="33" t="str">
        <f aca="false">IF(ISBLANK(H829),"",IF(MONTH(H829)=1,"Janvier",IF(MONTH(H829)=2,"Février",IF(MONTH(H829)=3,"Mars",IF(MONTH(H829)=4,"Avril",IF(MONTH(H829)=5,"Mai",IF(MONTH(H829)=6,"Juin",IF(MONTH(H829)=7,"Juillet",IF(MONTH(H829)=8,"Août",IF(MONTH(H829)=9,"Septembre",IF(MONTH(H829)=10,"Octobre",IF(MONTH(H829)=11,"Novembre",IF(MONTH(H829)=12,"Décembre")))))))))))))</f>
        <v/>
      </c>
      <c r="H829" s="36"/>
      <c r="I829" s="37"/>
      <c r="J829" s="37"/>
      <c r="K829" s="37"/>
      <c r="L829" s="38"/>
      <c r="M829" s="39"/>
      <c r="N829" s="40"/>
      <c r="O829" s="41"/>
      <c r="P829" s="43"/>
    </row>
    <row r="830" customFormat="false" ht="15" hidden="false" customHeight="true" outlineLevel="0" collapsed="false">
      <c r="A830" s="30" t="str">
        <f aca="false">IF(B830="","",A829+1)</f>
        <v/>
      </c>
      <c r="B830" s="31"/>
      <c r="C830" s="32" t="str">
        <f aca="false">IF(B830="","",CONCATENATE(B830,"-",D830))</f>
        <v/>
      </c>
      <c r="D830" s="33" t="str">
        <f aca="false">IF(B830="","",IFERROR(VLOOKUP(B830,MATRICEIMMAT,2,0),"inconnu"))</f>
        <v/>
      </c>
      <c r="E830" s="34"/>
      <c r="F830" s="35" t="str">
        <f aca="false">IF(B830="","",IFERROR(VLOOKUP(B830,MATRICEIMMAT,3,0),"inconnu"))</f>
        <v/>
      </c>
      <c r="G830" s="33" t="str">
        <f aca="false">IF(ISBLANK(H830),"",IF(MONTH(H830)=1,"Janvier",IF(MONTH(H830)=2,"Février",IF(MONTH(H830)=3,"Mars",IF(MONTH(H830)=4,"Avril",IF(MONTH(H830)=5,"Mai",IF(MONTH(H830)=6,"Juin",IF(MONTH(H830)=7,"Juillet",IF(MONTH(H830)=8,"Août",IF(MONTH(H830)=9,"Septembre",IF(MONTH(H830)=10,"Octobre",IF(MONTH(H830)=11,"Novembre",IF(MONTH(H830)=12,"Décembre")))))))))))))</f>
        <v/>
      </c>
      <c r="H830" s="36"/>
      <c r="I830" s="37"/>
      <c r="J830" s="37"/>
      <c r="K830" s="37"/>
      <c r="L830" s="38"/>
      <c r="M830" s="39"/>
      <c r="N830" s="40"/>
      <c r="O830" s="41"/>
      <c r="P830" s="43"/>
    </row>
    <row r="831" customFormat="false" ht="15" hidden="false" customHeight="true" outlineLevel="0" collapsed="false">
      <c r="A831" s="30" t="str">
        <f aca="false">IF(B831="","",A830+1)</f>
        <v/>
      </c>
      <c r="B831" s="31"/>
      <c r="C831" s="32" t="str">
        <f aca="false">IF(B831="","",CONCATENATE(B831,"-",D831))</f>
        <v/>
      </c>
      <c r="D831" s="33" t="str">
        <f aca="false">IF(B831="","",IFERROR(VLOOKUP(B831,MATRICEIMMAT,2,0),"inconnu"))</f>
        <v/>
      </c>
      <c r="E831" s="34"/>
      <c r="F831" s="35" t="str">
        <f aca="false">IF(B831="","",IFERROR(VLOOKUP(B831,MATRICEIMMAT,3,0),"inconnu"))</f>
        <v/>
      </c>
      <c r="G831" s="33" t="str">
        <f aca="false">IF(ISBLANK(H831),"",IF(MONTH(H831)=1,"Janvier",IF(MONTH(H831)=2,"Février",IF(MONTH(H831)=3,"Mars",IF(MONTH(H831)=4,"Avril",IF(MONTH(H831)=5,"Mai",IF(MONTH(H831)=6,"Juin",IF(MONTH(H831)=7,"Juillet",IF(MONTH(H831)=8,"Août",IF(MONTH(H831)=9,"Septembre",IF(MONTH(H831)=10,"Octobre",IF(MONTH(H831)=11,"Novembre",IF(MONTH(H831)=12,"Décembre")))))))))))))</f>
        <v/>
      </c>
      <c r="H831" s="36"/>
      <c r="I831" s="37"/>
      <c r="J831" s="37"/>
      <c r="K831" s="37"/>
      <c r="L831" s="38"/>
      <c r="M831" s="39"/>
      <c r="N831" s="40"/>
      <c r="O831" s="41"/>
      <c r="P831" s="43"/>
    </row>
    <row r="832" customFormat="false" ht="15" hidden="false" customHeight="true" outlineLevel="0" collapsed="false">
      <c r="A832" s="30" t="str">
        <f aca="false">IF(B832="","",A831+1)</f>
        <v/>
      </c>
      <c r="B832" s="31"/>
      <c r="C832" s="32" t="str">
        <f aca="false">IF(B832="","",CONCATENATE(B832,"-",D832))</f>
        <v/>
      </c>
      <c r="D832" s="33" t="str">
        <f aca="false">IF(B832="","",IFERROR(VLOOKUP(B832,MATRICEIMMAT,2,0),"inconnu"))</f>
        <v/>
      </c>
      <c r="E832" s="34"/>
      <c r="F832" s="35" t="str">
        <f aca="false">IF(B832="","",IFERROR(VLOOKUP(B832,MATRICEIMMAT,3,0),"inconnu"))</f>
        <v/>
      </c>
      <c r="G832" s="33" t="str">
        <f aca="false">IF(ISBLANK(H832),"",IF(MONTH(H832)=1,"Janvier",IF(MONTH(H832)=2,"Février",IF(MONTH(H832)=3,"Mars",IF(MONTH(H832)=4,"Avril",IF(MONTH(H832)=5,"Mai",IF(MONTH(H832)=6,"Juin",IF(MONTH(H832)=7,"Juillet",IF(MONTH(H832)=8,"Août",IF(MONTH(H832)=9,"Septembre",IF(MONTH(H832)=10,"Octobre",IF(MONTH(H832)=11,"Novembre",IF(MONTH(H832)=12,"Décembre")))))))))))))</f>
        <v/>
      </c>
      <c r="H832" s="36"/>
      <c r="I832" s="37"/>
      <c r="J832" s="37"/>
      <c r="K832" s="37"/>
      <c r="L832" s="38"/>
      <c r="M832" s="39"/>
      <c r="N832" s="40"/>
      <c r="O832" s="41"/>
      <c r="P832" s="43"/>
    </row>
    <row r="833" customFormat="false" ht="15" hidden="false" customHeight="true" outlineLevel="0" collapsed="false">
      <c r="A833" s="30" t="str">
        <f aca="false">IF(B833="","",A832+1)</f>
        <v/>
      </c>
      <c r="B833" s="31"/>
      <c r="C833" s="32" t="str">
        <f aca="false">IF(B833="","",CONCATENATE(B833,"-",D833))</f>
        <v/>
      </c>
      <c r="D833" s="33" t="str">
        <f aca="false">IF(B833="","",IFERROR(VLOOKUP(B833,MATRICEIMMAT,2,0),"inconnu"))</f>
        <v/>
      </c>
      <c r="E833" s="34"/>
      <c r="F833" s="35" t="str">
        <f aca="false">IF(B833="","",IFERROR(VLOOKUP(B833,MATRICEIMMAT,3,0),"inconnu"))</f>
        <v/>
      </c>
      <c r="G833" s="33" t="str">
        <f aca="false">IF(ISBLANK(H833),"",IF(MONTH(H833)=1,"Janvier",IF(MONTH(H833)=2,"Février",IF(MONTH(H833)=3,"Mars",IF(MONTH(H833)=4,"Avril",IF(MONTH(H833)=5,"Mai",IF(MONTH(H833)=6,"Juin",IF(MONTH(H833)=7,"Juillet",IF(MONTH(H833)=8,"Août",IF(MONTH(H833)=9,"Septembre",IF(MONTH(H833)=10,"Octobre",IF(MONTH(H833)=11,"Novembre",IF(MONTH(H833)=12,"Décembre")))))))))))))</f>
        <v/>
      </c>
      <c r="H833" s="36"/>
      <c r="I833" s="37"/>
      <c r="J833" s="37"/>
      <c r="K833" s="37"/>
      <c r="L833" s="38"/>
      <c r="M833" s="39"/>
      <c r="N833" s="40"/>
      <c r="O833" s="41"/>
      <c r="P833" s="43"/>
    </row>
    <row r="834" customFormat="false" ht="15" hidden="false" customHeight="true" outlineLevel="0" collapsed="false">
      <c r="A834" s="30" t="str">
        <f aca="false">IF(B834="","",A833+1)</f>
        <v/>
      </c>
      <c r="B834" s="31"/>
      <c r="C834" s="32" t="str">
        <f aca="false">IF(B834="","",CONCATENATE(B834,"-",D834))</f>
        <v/>
      </c>
      <c r="D834" s="33" t="str">
        <f aca="false">IF(B834="","",IFERROR(VLOOKUP(B834,MATRICEIMMAT,2,0),"inconnu"))</f>
        <v/>
      </c>
      <c r="E834" s="34"/>
      <c r="F834" s="35" t="str">
        <f aca="false">IF(B834="","",IFERROR(VLOOKUP(B834,MATRICEIMMAT,3,0),"inconnu"))</f>
        <v/>
      </c>
      <c r="G834" s="33" t="str">
        <f aca="false">IF(ISBLANK(H834),"",IF(MONTH(H834)=1,"Janvier",IF(MONTH(H834)=2,"Février",IF(MONTH(H834)=3,"Mars",IF(MONTH(H834)=4,"Avril",IF(MONTH(H834)=5,"Mai",IF(MONTH(H834)=6,"Juin",IF(MONTH(H834)=7,"Juillet",IF(MONTH(H834)=8,"Août",IF(MONTH(H834)=9,"Septembre",IF(MONTH(H834)=10,"Octobre",IF(MONTH(H834)=11,"Novembre",IF(MONTH(H834)=12,"Décembre")))))))))))))</f>
        <v/>
      </c>
      <c r="H834" s="36"/>
      <c r="I834" s="37"/>
      <c r="J834" s="37"/>
      <c r="K834" s="37"/>
      <c r="L834" s="38"/>
      <c r="M834" s="39"/>
      <c r="N834" s="40"/>
      <c r="O834" s="41"/>
      <c r="P834" s="43"/>
    </row>
    <row r="835" customFormat="false" ht="15" hidden="false" customHeight="true" outlineLevel="0" collapsed="false">
      <c r="A835" s="30" t="str">
        <f aca="false">IF(B835="","",A834+1)</f>
        <v/>
      </c>
      <c r="B835" s="31"/>
      <c r="C835" s="32" t="str">
        <f aca="false">IF(B835="","",CONCATENATE(B835,"-",D835))</f>
        <v/>
      </c>
      <c r="D835" s="33" t="str">
        <f aca="false">IF(B835="","",IFERROR(VLOOKUP(B835,MATRICEIMMAT,2,0),"inconnu"))</f>
        <v/>
      </c>
      <c r="E835" s="34"/>
      <c r="F835" s="35" t="str">
        <f aca="false">IF(B835="","",IFERROR(VLOOKUP(B835,MATRICEIMMAT,3,0),"inconnu"))</f>
        <v/>
      </c>
      <c r="G835" s="33" t="str">
        <f aca="false">IF(ISBLANK(H835),"",IF(MONTH(H835)=1,"Janvier",IF(MONTH(H835)=2,"Février",IF(MONTH(H835)=3,"Mars",IF(MONTH(H835)=4,"Avril",IF(MONTH(H835)=5,"Mai",IF(MONTH(H835)=6,"Juin",IF(MONTH(H835)=7,"Juillet",IF(MONTH(H835)=8,"Août",IF(MONTH(H835)=9,"Septembre",IF(MONTH(H835)=10,"Octobre",IF(MONTH(H835)=11,"Novembre",IF(MONTH(H835)=12,"Décembre")))))))))))))</f>
        <v/>
      </c>
      <c r="H835" s="36"/>
      <c r="I835" s="37"/>
      <c r="J835" s="37"/>
      <c r="K835" s="37"/>
      <c r="L835" s="38"/>
      <c r="M835" s="39"/>
      <c r="N835" s="40"/>
      <c r="O835" s="41"/>
      <c r="P835" s="43"/>
    </row>
    <row r="836" customFormat="false" ht="15" hidden="false" customHeight="true" outlineLevel="0" collapsed="false">
      <c r="A836" s="30" t="n">
        <v>15835</v>
      </c>
      <c r="B836" s="31"/>
      <c r="C836" s="32" t="str">
        <f aca="false">IF(B836="","",CONCATENATE(B836,"-",D836))</f>
        <v/>
      </c>
      <c r="D836" s="33" t="str">
        <f aca="false">IF(B836="","",IFERROR(VLOOKUP(B836,MATRICEIMMAT,2,0),"inconnu"))</f>
        <v/>
      </c>
      <c r="E836" s="34"/>
      <c r="F836" s="35" t="str">
        <f aca="false">IF(B836="","",IFERROR(VLOOKUP(B836,MATRICEIMMAT,3,0),"inconnu"))</f>
        <v/>
      </c>
      <c r="G836" s="33" t="str">
        <f aca="false">IF(ISBLANK(H836),"",IF(MONTH(H836)=1,"Janvier",IF(MONTH(H836)=2,"Février",IF(MONTH(H836)=3,"Mars",IF(MONTH(H836)=4,"Avril",IF(MONTH(H836)=5,"Mai",IF(MONTH(H836)=6,"Juin",IF(MONTH(H836)=7,"Juillet",IF(MONTH(H836)=8,"Août",IF(MONTH(H836)=9,"Septembre",IF(MONTH(H836)=10,"Octobre",IF(MONTH(H836)=11,"Novembre",IF(MONTH(H836)=12,"Décembre")))))))))))))</f>
        <v/>
      </c>
      <c r="H836" s="36"/>
      <c r="I836" s="37"/>
      <c r="J836" s="37"/>
      <c r="K836" s="37"/>
      <c r="L836" s="38"/>
      <c r="M836" s="39"/>
      <c r="N836" s="40"/>
      <c r="O836" s="41"/>
      <c r="P836" s="43"/>
    </row>
    <row r="837" customFormat="false" ht="15" hidden="false" customHeight="true" outlineLevel="0" collapsed="false">
      <c r="A837" s="30" t="str">
        <f aca="false">IF(B837="","",A836+1)</f>
        <v/>
      </c>
      <c r="B837" s="31"/>
      <c r="C837" s="32" t="str">
        <f aca="false">IF(B837="","",CONCATENATE(B837,"-",D837))</f>
        <v/>
      </c>
      <c r="D837" s="33" t="str">
        <f aca="false">IF(B837="","",IFERROR(VLOOKUP(B837,MATRICEIMMAT,2,0),"inconnu"))</f>
        <v/>
      </c>
      <c r="E837" s="34"/>
      <c r="F837" s="35" t="str">
        <f aca="false">IF(B837="","",IFERROR(VLOOKUP(B837,MATRICEIMMAT,3,0),"inconnu"))</f>
        <v/>
      </c>
      <c r="G837" s="33" t="str">
        <f aca="false">IF(ISBLANK(H837),"",IF(MONTH(H837)=1,"Janvier",IF(MONTH(H837)=2,"Février",IF(MONTH(H837)=3,"Mars",IF(MONTH(H837)=4,"Avril",IF(MONTH(H837)=5,"Mai",IF(MONTH(H837)=6,"Juin",IF(MONTH(H837)=7,"Juillet",IF(MONTH(H837)=8,"Août",IF(MONTH(H837)=9,"Septembre",IF(MONTH(H837)=10,"Octobre",IF(MONTH(H837)=11,"Novembre",IF(MONTH(H837)=12,"Décembre")))))))))))))</f>
        <v/>
      </c>
      <c r="H837" s="36"/>
      <c r="I837" s="37"/>
      <c r="J837" s="37"/>
      <c r="K837" s="37"/>
      <c r="L837" s="38"/>
      <c r="M837" s="39"/>
      <c r="N837" s="40"/>
      <c r="O837" s="41"/>
      <c r="P837" s="43"/>
    </row>
    <row r="838" customFormat="false" ht="15" hidden="false" customHeight="true" outlineLevel="0" collapsed="false">
      <c r="A838" s="30" t="str">
        <f aca="false">IF(B838="","",A837+1)</f>
        <v/>
      </c>
      <c r="B838" s="31"/>
      <c r="C838" s="32" t="str">
        <f aca="false">IF(B838="","",CONCATENATE(B838,"-",D838))</f>
        <v/>
      </c>
      <c r="D838" s="33" t="str">
        <f aca="false">IF(B838="","",IFERROR(VLOOKUP(B838,MATRICEIMMAT,2,0),"inconnu"))</f>
        <v/>
      </c>
      <c r="E838" s="34"/>
      <c r="F838" s="35" t="str">
        <f aca="false">IF(B838="","",IFERROR(VLOOKUP(B838,MATRICEIMMAT,3,0),"inconnu"))</f>
        <v/>
      </c>
      <c r="G838" s="33" t="str">
        <f aca="false">IF(ISBLANK(H838),"",IF(MONTH(H838)=1,"Janvier",IF(MONTH(H838)=2,"Février",IF(MONTH(H838)=3,"Mars",IF(MONTH(H838)=4,"Avril",IF(MONTH(H838)=5,"Mai",IF(MONTH(H838)=6,"Juin",IF(MONTH(H838)=7,"Juillet",IF(MONTH(H838)=8,"Août",IF(MONTH(H838)=9,"Septembre",IF(MONTH(H838)=10,"Octobre",IF(MONTH(H838)=11,"Novembre",IF(MONTH(H838)=12,"Décembre")))))))))))))</f>
        <v/>
      </c>
      <c r="H838" s="36"/>
      <c r="I838" s="37"/>
      <c r="J838" s="37"/>
      <c r="K838" s="37"/>
      <c r="L838" s="38"/>
      <c r="M838" s="39"/>
      <c r="N838" s="40"/>
      <c r="O838" s="41"/>
      <c r="P838" s="43"/>
    </row>
    <row r="839" customFormat="false" ht="15" hidden="false" customHeight="true" outlineLevel="0" collapsed="false">
      <c r="A839" s="30" t="str">
        <f aca="false">IF(B839="","",A838+1)</f>
        <v/>
      </c>
      <c r="B839" s="31"/>
      <c r="C839" s="32" t="str">
        <f aca="false">IF(B839="","",CONCATENATE(B839,"-",D839))</f>
        <v/>
      </c>
      <c r="D839" s="33" t="str">
        <f aca="false">IF(B839="","",IFERROR(VLOOKUP(B839,MATRICEIMMAT,2,0),"inconnu"))</f>
        <v/>
      </c>
      <c r="E839" s="34"/>
      <c r="F839" s="35" t="str">
        <f aca="false">IF(B839="","",IFERROR(VLOOKUP(B839,MATRICEIMMAT,3,0),"inconnu"))</f>
        <v/>
      </c>
      <c r="G839" s="33" t="str">
        <f aca="false">IF(ISBLANK(H839),"",IF(MONTH(H839)=1,"Janvier",IF(MONTH(H839)=2,"Février",IF(MONTH(H839)=3,"Mars",IF(MONTH(H839)=4,"Avril",IF(MONTH(H839)=5,"Mai",IF(MONTH(H839)=6,"Juin",IF(MONTH(H839)=7,"Juillet",IF(MONTH(H839)=8,"Août",IF(MONTH(H839)=9,"Septembre",IF(MONTH(H839)=10,"Octobre",IF(MONTH(H839)=11,"Novembre",IF(MONTH(H839)=12,"Décembre")))))))))))))</f>
        <v/>
      </c>
      <c r="H839" s="36"/>
      <c r="I839" s="37"/>
      <c r="J839" s="37"/>
      <c r="K839" s="37"/>
      <c r="L839" s="38"/>
      <c r="M839" s="39"/>
      <c r="N839" s="40"/>
      <c r="O839" s="41"/>
      <c r="P839" s="43"/>
    </row>
    <row r="840" customFormat="false" ht="15" hidden="false" customHeight="true" outlineLevel="0" collapsed="false">
      <c r="A840" s="30" t="n">
        <v>15839</v>
      </c>
      <c r="B840" s="31"/>
      <c r="C840" s="32" t="str">
        <f aca="false">IF(B840="","",CONCATENATE(B840,"-",D840))</f>
        <v/>
      </c>
      <c r="D840" s="33" t="str">
        <f aca="false">IF(B840="","",IFERROR(VLOOKUP(B840,MATRICEIMMAT,2,0),"inconnu"))</f>
        <v/>
      </c>
      <c r="E840" s="34"/>
      <c r="F840" s="35" t="str">
        <f aca="false">IF(B840="","",IFERROR(VLOOKUP(B840,MATRICEIMMAT,3,0),"inconnu"))</f>
        <v/>
      </c>
      <c r="G840" s="33" t="str">
        <f aca="false">IF(ISBLANK(H840),"",IF(MONTH(H840)=1,"Janvier",IF(MONTH(H840)=2,"Février",IF(MONTH(H840)=3,"Mars",IF(MONTH(H840)=4,"Avril",IF(MONTH(H840)=5,"Mai",IF(MONTH(H840)=6,"Juin",IF(MONTH(H840)=7,"Juillet",IF(MONTH(H840)=8,"Août",IF(MONTH(H840)=9,"Septembre",IF(MONTH(H840)=10,"Octobre",IF(MONTH(H840)=11,"Novembre",IF(MONTH(H840)=12,"Décembre")))))))))))))</f>
        <v/>
      </c>
      <c r="H840" s="36"/>
      <c r="I840" s="37"/>
      <c r="J840" s="37"/>
      <c r="K840" s="37"/>
      <c r="L840" s="38"/>
      <c r="M840" s="39"/>
      <c r="N840" s="40"/>
      <c r="O840" s="41"/>
      <c r="P840" s="43"/>
    </row>
    <row r="841" customFormat="false" ht="15" hidden="false" customHeight="true" outlineLevel="0" collapsed="false">
      <c r="A841" s="30" t="str">
        <f aca="false">IF(B841="","",A840+1)</f>
        <v/>
      </c>
      <c r="B841" s="31"/>
      <c r="C841" s="32" t="str">
        <f aca="false">IF(B841="","",CONCATENATE(B841,"-",D841))</f>
        <v/>
      </c>
      <c r="D841" s="33" t="str">
        <f aca="false">IF(B841="","",IFERROR(VLOOKUP(B841,MATRICEIMMAT,2,0),"inconnu"))</f>
        <v/>
      </c>
      <c r="E841" s="34"/>
      <c r="F841" s="35" t="str">
        <f aca="false">IF(B841="","",IFERROR(VLOOKUP(B841,MATRICEIMMAT,3,0),"inconnu"))</f>
        <v/>
      </c>
      <c r="G841" s="33" t="str">
        <f aca="false">IF(ISBLANK(H841),"",IF(MONTH(H841)=1,"Janvier",IF(MONTH(H841)=2,"Février",IF(MONTH(H841)=3,"Mars",IF(MONTH(H841)=4,"Avril",IF(MONTH(H841)=5,"Mai",IF(MONTH(H841)=6,"Juin",IF(MONTH(H841)=7,"Juillet",IF(MONTH(H841)=8,"Août",IF(MONTH(H841)=9,"Septembre",IF(MONTH(H841)=10,"Octobre",IF(MONTH(H841)=11,"Novembre",IF(MONTH(H841)=12,"Décembre")))))))))))))</f>
        <v/>
      </c>
      <c r="H841" s="36"/>
      <c r="I841" s="37"/>
      <c r="J841" s="37"/>
      <c r="K841" s="37"/>
      <c r="L841" s="38"/>
      <c r="M841" s="39"/>
      <c r="N841" s="40"/>
      <c r="O841" s="41"/>
      <c r="P841" s="43"/>
    </row>
    <row r="842" customFormat="false" ht="15" hidden="false" customHeight="true" outlineLevel="0" collapsed="false">
      <c r="A842" s="30" t="n">
        <v>15841</v>
      </c>
      <c r="B842" s="31"/>
      <c r="C842" s="32" t="str">
        <f aca="false">IF(B842="","",CONCATENATE(B842,"-",D842))</f>
        <v/>
      </c>
      <c r="D842" s="33" t="str">
        <f aca="false">IF(B842="","",IFERROR(VLOOKUP(B842,MATRICEIMMAT,2,0),"inconnu"))</f>
        <v/>
      </c>
      <c r="E842" s="34"/>
      <c r="F842" s="35" t="str">
        <f aca="false">IF(B842="","",IFERROR(VLOOKUP(B842,MATRICEIMMAT,3,0),"inconnu"))</f>
        <v/>
      </c>
      <c r="G842" s="33" t="str">
        <f aca="false">IF(ISBLANK(H842),"",IF(MONTH(H842)=1,"Janvier",IF(MONTH(H842)=2,"Février",IF(MONTH(H842)=3,"Mars",IF(MONTH(H842)=4,"Avril",IF(MONTH(H842)=5,"Mai",IF(MONTH(H842)=6,"Juin",IF(MONTH(H842)=7,"Juillet",IF(MONTH(H842)=8,"Août",IF(MONTH(H842)=9,"Septembre",IF(MONTH(H842)=10,"Octobre",IF(MONTH(H842)=11,"Novembre",IF(MONTH(H842)=12,"Décembre")))))))))))))</f>
        <v/>
      </c>
      <c r="H842" s="36"/>
      <c r="I842" s="37"/>
      <c r="J842" s="37"/>
      <c r="K842" s="37"/>
      <c r="L842" s="38"/>
      <c r="M842" s="39"/>
      <c r="N842" s="40"/>
      <c r="O842" s="41"/>
      <c r="P842" s="43"/>
    </row>
    <row r="843" customFormat="false" ht="15" hidden="false" customHeight="true" outlineLevel="0" collapsed="false">
      <c r="A843" s="30" t="str">
        <f aca="false">IF(B843="","",A842+1)</f>
        <v/>
      </c>
      <c r="B843" s="31"/>
      <c r="C843" s="32" t="str">
        <f aca="false">IF(B843="","",CONCATENATE(B843,"-",D843))</f>
        <v/>
      </c>
      <c r="D843" s="33" t="str">
        <f aca="false">IF(B843="","",IFERROR(VLOOKUP(B843,MATRICEIMMAT,2,0),"inconnu"))</f>
        <v/>
      </c>
      <c r="E843" s="34"/>
      <c r="F843" s="35" t="str">
        <f aca="false">IF(B843="","",IFERROR(VLOOKUP(B843,MATRICEIMMAT,3,0),"inconnu"))</f>
        <v/>
      </c>
      <c r="G843" s="33" t="str">
        <f aca="false">IF(ISBLANK(H843),"",IF(MONTH(H843)=1,"Janvier",IF(MONTH(H843)=2,"Février",IF(MONTH(H843)=3,"Mars",IF(MONTH(H843)=4,"Avril",IF(MONTH(H843)=5,"Mai",IF(MONTH(H843)=6,"Juin",IF(MONTH(H843)=7,"Juillet",IF(MONTH(H843)=8,"Août",IF(MONTH(H843)=9,"Septembre",IF(MONTH(H843)=10,"Octobre",IF(MONTH(H843)=11,"Novembre",IF(MONTH(H843)=12,"Décembre")))))))))))))</f>
        <v/>
      </c>
      <c r="H843" s="36"/>
      <c r="I843" s="37"/>
      <c r="J843" s="37"/>
      <c r="K843" s="37"/>
      <c r="L843" s="38"/>
      <c r="M843" s="39"/>
      <c r="N843" s="40"/>
      <c r="O843" s="41"/>
      <c r="P843" s="43"/>
    </row>
    <row r="844" customFormat="false" ht="15" hidden="false" customHeight="true" outlineLevel="0" collapsed="false">
      <c r="A844" s="30" t="n">
        <v>15843</v>
      </c>
      <c r="B844" s="31"/>
      <c r="C844" s="32" t="str">
        <f aca="false">IF(B844="","",CONCATENATE(B844,"-",D844))</f>
        <v/>
      </c>
      <c r="D844" s="33" t="str">
        <f aca="false">IF(B844="","",IFERROR(VLOOKUP(B844,MATRICEIMMAT,2,0),"inconnu"))</f>
        <v/>
      </c>
      <c r="E844" s="34"/>
      <c r="F844" s="35" t="str">
        <f aca="false">IF(B844="","",IFERROR(VLOOKUP(B844,MATRICEIMMAT,3,0),"inconnu"))</f>
        <v/>
      </c>
      <c r="G844" s="33" t="str">
        <f aca="false">IF(ISBLANK(H844),"",IF(MONTH(H844)=1,"Janvier",IF(MONTH(H844)=2,"Février",IF(MONTH(H844)=3,"Mars",IF(MONTH(H844)=4,"Avril",IF(MONTH(H844)=5,"Mai",IF(MONTH(H844)=6,"Juin",IF(MONTH(H844)=7,"Juillet",IF(MONTH(H844)=8,"Août",IF(MONTH(H844)=9,"Septembre",IF(MONTH(H844)=10,"Octobre",IF(MONTH(H844)=11,"Novembre",IF(MONTH(H844)=12,"Décembre")))))))))))))</f>
        <v/>
      </c>
      <c r="H844" s="36"/>
      <c r="I844" s="37"/>
      <c r="J844" s="37"/>
      <c r="K844" s="37"/>
      <c r="L844" s="38"/>
      <c r="M844" s="39"/>
      <c r="N844" s="40"/>
      <c r="O844" s="41"/>
      <c r="P844" s="43"/>
    </row>
    <row r="845" customFormat="false" ht="15" hidden="false" customHeight="true" outlineLevel="0" collapsed="false">
      <c r="A845" s="30" t="str">
        <f aca="false">IF(B845="","",A844+1)</f>
        <v/>
      </c>
      <c r="B845" s="31"/>
      <c r="C845" s="32" t="str">
        <f aca="false">IF(B845="","",CONCATENATE(B845,"-",D845))</f>
        <v/>
      </c>
      <c r="D845" s="33" t="str">
        <f aca="false">IF(B845="","",IFERROR(VLOOKUP(B845,MATRICEIMMAT,2,0),"inconnu"))</f>
        <v/>
      </c>
      <c r="E845" s="34"/>
      <c r="F845" s="35" t="str">
        <f aca="false">IF(B845="","",IFERROR(VLOOKUP(B845,MATRICEIMMAT,3,0),"inconnu"))</f>
        <v/>
      </c>
      <c r="G845" s="33" t="str">
        <f aca="false">IF(ISBLANK(H845),"",IF(MONTH(H845)=1,"Janvier",IF(MONTH(H845)=2,"Février",IF(MONTH(H845)=3,"Mars",IF(MONTH(H845)=4,"Avril",IF(MONTH(H845)=5,"Mai",IF(MONTH(H845)=6,"Juin",IF(MONTH(H845)=7,"Juillet",IF(MONTH(H845)=8,"Août",IF(MONTH(H845)=9,"Septembre",IF(MONTH(H845)=10,"Octobre",IF(MONTH(H845)=11,"Novembre",IF(MONTH(H845)=12,"Décembre")))))))))))))</f>
        <v/>
      </c>
      <c r="H845" s="36"/>
      <c r="I845" s="37"/>
      <c r="J845" s="37"/>
      <c r="K845" s="37"/>
      <c r="L845" s="38"/>
      <c r="M845" s="39"/>
      <c r="N845" s="40"/>
      <c r="O845" s="41"/>
      <c r="P845" s="43"/>
    </row>
    <row r="846" customFormat="false" ht="15" hidden="false" customHeight="true" outlineLevel="0" collapsed="false">
      <c r="A846" s="30" t="str">
        <f aca="false">IF(B846="","",A845+1)</f>
        <v/>
      </c>
      <c r="B846" s="31"/>
      <c r="C846" s="32" t="str">
        <f aca="false">IF(B846="","",CONCATENATE(B846,"-",D846))</f>
        <v/>
      </c>
      <c r="D846" s="33" t="str">
        <f aca="false">IF(B846="","",IFERROR(VLOOKUP(B846,MATRICEIMMAT,2,0),"inconnu"))</f>
        <v/>
      </c>
      <c r="E846" s="34"/>
      <c r="F846" s="35" t="str">
        <f aca="false">IF(B846="","",IFERROR(VLOOKUP(B846,MATRICEIMMAT,3,0),"inconnu"))</f>
        <v/>
      </c>
      <c r="G846" s="33" t="str">
        <f aca="false">IF(ISBLANK(H846),"",IF(MONTH(H846)=1,"Janvier",IF(MONTH(H846)=2,"Février",IF(MONTH(H846)=3,"Mars",IF(MONTH(H846)=4,"Avril",IF(MONTH(H846)=5,"Mai",IF(MONTH(H846)=6,"Juin",IF(MONTH(H846)=7,"Juillet",IF(MONTH(H846)=8,"Août",IF(MONTH(H846)=9,"Septembre",IF(MONTH(H846)=10,"Octobre",IF(MONTH(H846)=11,"Novembre",IF(MONTH(H846)=12,"Décembre")))))))))))))</f>
        <v/>
      </c>
      <c r="H846" s="36"/>
      <c r="I846" s="37"/>
      <c r="J846" s="37"/>
      <c r="K846" s="37"/>
      <c r="L846" s="38"/>
      <c r="M846" s="39"/>
      <c r="N846" s="40"/>
      <c r="O846" s="41"/>
      <c r="P846" s="43"/>
    </row>
    <row r="847" customFormat="false" ht="15" hidden="false" customHeight="true" outlineLevel="0" collapsed="false">
      <c r="A847" s="30" t="str">
        <f aca="false">IF(B847="","",A846+1)</f>
        <v/>
      </c>
      <c r="B847" s="31"/>
      <c r="C847" s="32" t="str">
        <f aca="false">IF(B847="","",CONCATENATE(B847,"-",D847))</f>
        <v/>
      </c>
      <c r="D847" s="33" t="str">
        <f aca="false">IF(B847="","",IFERROR(VLOOKUP(B847,MATRICEIMMAT,2,0),"inconnu"))</f>
        <v/>
      </c>
      <c r="E847" s="34"/>
      <c r="F847" s="35" t="str">
        <f aca="false">IF(B847="","",IFERROR(VLOOKUP(B847,MATRICEIMMAT,3,0),"inconnu"))</f>
        <v/>
      </c>
      <c r="G847" s="33" t="str">
        <f aca="false">IF(ISBLANK(H847),"",IF(MONTH(H847)=1,"Janvier",IF(MONTH(H847)=2,"Février",IF(MONTH(H847)=3,"Mars",IF(MONTH(H847)=4,"Avril",IF(MONTH(H847)=5,"Mai",IF(MONTH(H847)=6,"Juin",IF(MONTH(H847)=7,"Juillet",IF(MONTH(H847)=8,"Août",IF(MONTH(H847)=9,"Septembre",IF(MONTH(H847)=10,"Octobre",IF(MONTH(H847)=11,"Novembre",IF(MONTH(H847)=12,"Décembre")))))))))))))</f>
        <v/>
      </c>
      <c r="H847" s="36"/>
      <c r="I847" s="37"/>
      <c r="J847" s="37"/>
      <c r="K847" s="37"/>
      <c r="L847" s="38"/>
      <c r="M847" s="39"/>
      <c r="N847" s="40"/>
      <c r="O847" s="41"/>
      <c r="P847" s="43"/>
    </row>
    <row r="848" customFormat="false" ht="15" hidden="false" customHeight="true" outlineLevel="0" collapsed="false">
      <c r="A848" s="30" t="str">
        <f aca="false">IF(B848="","",A847+1)</f>
        <v/>
      </c>
      <c r="B848" s="31"/>
      <c r="C848" s="32" t="str">
        <f aca="false">IF(B848="","",CONCATENATE(B848,"-",D848))</f>
        <v/>
      </c>
      <c r="D848" s="33" t="str">
        <f aca="false">IF(B848="","",IFERROR(VLOOKUP(B848,MATRICEIMMAT,2,0),"inconnu"))</f>
        <v/>
      </c>
      <c r="E848" s="34"/>
      <c r="F848" s="35" t="str">
        <f aca="false">IF(B848="","",IFERROR(VLOOKUP(B848,MATRICEIMMAT,3,0),"inconnu"))</f>
        <v/>
      </c>
      <c r="G848" s="33" t="str">
        <f aca="false">IF(ISBLANK(H848),"",IF(MONTH(H848)=1,"Janvier",IF(MONTH(H848)=2,"Février",IF(MONTH(H848)=3,"Mars",IF(MONTH(H848)=4,"Avril",IF(MONTH(H848)=5,"Mai",IF(MONTH(H848)=6,"Juin",IF(MONTH(H848)=7,"Juillet",IF(MONTH(H848)=8,"Août",IF(MONTH(H848)=9,"Septembre",IF(MONTH(H848)=10,"Octobre",IF(MONTH(H848)=11,"Novembre",IF(MONTH(H848)=12,"Décembre")))))))))))))</f>
        <v/>
      </c>
      <c r="H848" s="36"/>
      <c r="I848" s="37"/>
      <c r="J848" s="37"/>
      <c r="K848" s="37"/>
      <c r="L848" s="38"/>
      <c r="M848" s="39"/>
      <c r="N848" s="40"/>
      <c r="O848" s="41"/>
      <c r="P848" s="43"/>
    </row>
    <row r="849" customFormat="false" ht="15" hidden="false" customHeight="true" outlineLevel="0" collapsed="false">
      <c r="A849" s="30" t="str">
        <f aca="false">IF(B849="","",A848+1)</f>
        <v/>
      </c>
      <c r="B849" s="31"/>
      <c r="C849" s="32" t="str">
        <f aca="false">IF(B849="","",CONCATENATE(B849,"-",D849))</f>
        <v/>
      </c>
      <c r="D849" s="33" t="str">
        <f aca="false">IF(B849="","",IFERROR(VLOOKUP(B849,MATRICEIMMAT,2,0),"inconnu"))</f>
        <v/>
      </c>
      <c r="E849" s="34"/>
      <c r="F849" s="35" t="str">
        <f aca="false">IF(B849="","",IFERROR(VLOOKUP(B849,MATRICEIMMAT,3,0),"inconnu"))</f>
        <v/>
      </c>
      <c r="G849" s="33" t="str">
        <f aca="false">IF(ISBLANK(H849),"",IF(MONTH(H849)=1,"Janvier",IF(MONTH(H849)=2,"Février",IF(MONTH(H849)=3,"Mars",IF(MONTH(H849)=4,"Avril",IF(MONTH(H849)=5,"Mai",IF(MONTH(H849)=6,"Juin",IF(MONTH(H849)=7,"Juillet",IF(MONTH(H849)=8,"Août",IF(MONTH(H849)=9,"Septembre",IF(MONTH(H849)=10,"Octobre",IF(MONTH(H849)=11,"Novembre",IF(MONTH(H849)=12,"Décembre")))))))))))))</f>
        <v/>
      </c>
      <c r="H849" s="36"/>
      <c r="I849" s="37"/>
      <c r="J849" s="37"/>
      <c r="K849" s="37"/>
      <c r="L849" s="38"/>
      <c r="M849" s="39"/>
      <c r="N849" s="40"/>
      <c r="O849" s="41"/>
      <c r="P849" s="43"/>
    </row>
    <row r="850" customFormat="false" ht="15" hidden="false" customHeight="true" outlineLevel="0" collapsed="false">
      <c r="A850" s="30" t="str">
        <f aca="false">IF(B850="","",A849+1)</f>
        <v/>
      </c>
      <c r="B850" s="31"/>
      <c r="C850" s="32" t="str">
        <f aca="false">IF(B850="","",CONCATENATE(B850,"-",D850))</f>
        <v/>
      </c>
      <c r="D850" s="33" t="str">
        <f aca="false">IF(B850="","",IFERROR(VLOOKUP(B850,MATRICEIMMAT,2,0),"inconnu"))</f>
        <v/>
      </c>
      <c r="E850" s="34"/>
      <c r="F850" s="35" t="str">
        <f aca="false">IF(B850="","",IFERROR(VLOOKUP(B850,MATRICEIMMAT,3,0),"inconnu"))</f>
        <v/>
      </c>
      <c r="G850" s="33" t="str">
        <f aca="false">IF(ISBLANK(H850),"",IF(MONTH(H850)=1,"Janvier",IF(MONTH(H850)=2,"Février",IF(MONTH(H850)=3,"Mars",IF(MONTH(H850)=4,"Avril",IF(MONTH(H850)=5,"Mai",IF(MONTH(H850)=6,"Juin",IF(MONTH(H850)=7,"Juillet",IF(MONTH(H850)=8,"Août",IF(MONTH(H850)=9,"Septembre",IF(MONTH(H850)=10,"Octobre",IF(MONTH(H850)=11,"Novembre",IF(MONTH(H850)=12,"Décembre")))))))))))))</f>
        <v/>
      </c>
      <c r="H850" s="36"/>
      <c r="I850" s="37"/>
      <c r="J850" s="37"/>
      <c r="K850" s="37"/>
      <c r="L850" s="38"/>
      <c r="M850" s="39"/>
      <c r="N850" s="40"/>
      <c r="O850" s="41"/>
      <c r="P850" s="43"/>
    </row>
    <row r="851" customFormat="false" ht="15" hidden="false" customHeight="true" outlineLevel="0" collapsed="false">
      <c r="A851" s="30" t="str">
        <f aca="false">IF(B851="","",A850+1)</f>
        <v/>
      </c>
      <c r="B851" s="31"/>
      <c r="C851" s="32" t="str">
        <f aca="false">IF(B851="","",CONCATENATE(B851,"-",D851))</f>
        <v/>
      </c>
      <c r="D851" s="33" t="str">
        <f aca="false">IF(B851="","",IFERROR(VLOOKUP(B851,MATRICEIMMAT,2,0),"inconnu"))</f>
        <v/>
      </c>
      <c r="E851" s="34"/>
      <c r="F851" s="35" t="str">
        <f aca="false">IF(B851="","",IFERROR(VLOOKUP(B851,MATRICEIMMAT,3,0),"inconnu"))</f>
        <v/>
      </c>
      <c r="G851" s="33" t="str">
        <f aca="false">IF(ISBLANK(H851),"",IF(MONTH(H851)=1,"Janvier",IF(MONTH(H851)=2,"Février",IF(MONTH(H851)=3,"Mars",IF(MONTH(H851)=4,"Avril",IF(MONTH(H851)=5,"Mai",IF(MONTH(H851)=6,"Juin",IF(MONTH(H851)=7,"Juillet",IF(MONTH(H851)=8,"Août",IF(MONTH(H851)=9,"Septembre",IF(MONTH(H851)=10,"Octobre",IF(MONTH(H851)=11,"Novembre",IF(MONTH(H851)=12,"Décembre")))))))))))))</f>
        <v/>
      </c>
      <c r="H851" s="36"/>
      <c r="I851" s="37"/>
      <c r="J851" s="37"/>
      <c r="K851" s="37"/>
      <c r="L851" s="38"/>
      <c r="M851" s="39"/>
      <c r="N851" s="40"/>
      <c r="O851" s="41"/>
      <c r="P851" s="43"/>
    </row>
    <row r="852" customFormat="false" ht="15" hidden="false" customHeight="true" outlineLevel="0" collapsed="false">
      <c r="A852" s="30" t="str">
        <f aca="false">IF(B852="","",A851+1)</f>
        <v/>
      </c>
      <c r="B852" s="31"/>
      <c r="C852" s="32" t="str">
        <f aca="false">IF(B852="","",CONCATENATE(B852,"-",D852))</f>
        <v/>
      </c>
      <c r="D852" s="33" t="str">
        <f aca="false">IF(B852="","",IFERROR(VLOOKUP(B852,MATRICEIMMAT,2,0),"inconnu"))</f>
        <v/>
      </c>
      <c r="E852" s="34"/>
      <c r="F852" s="35" t="str">
        <f aca="false">IF(B852="","",IFERROR(VLOOKUP(B852,MATRICEIMMAT,3,0),"inconnu"))</f>
        <v/>
      </c>
      <c r="G852" s="33" t="str">
        <f aca="false">IF(ISBLANK(H852),"",IF(MONTH(H852)=1,"Janvier",IF(MONTH(H852)=2,"Février",IF(MONTH(H852)=3,"Mars",IF(MONTH(H852)=4,"Avril",IF(MONTH(H852)=5,"Mai",IF(MONTH(H852)=6,"Juin",IF(MONTH(H852)=7,"Juillet",IF(MONTH(H852)=8,"Août",IF(MONTH(H852)=9,"Septembre",IF(MONTH(H852)=10,"Octobre",IF(MONTH(H852)=11,"Novembre",IF(MONTH(H852)=12,"Décembre")))))))))))))</f>
        <v/>
      </c>
      <c r="H852" s="36"/>
      <c r="I852" s="37"/>
      <c r="J852" s="37"/>
      <c r="K852" s="37"/>
      <c r="L852" s="38"/>
      <c r="M852" s="39"/>
      <c r="N852" s="40"/>
      <c r="O852" s="41"/>
      <c r="P852" s="43"/>
    </row>
    <row r="853" customFormat="false" ht="15" hidden="false" customHeight="true" outlineLevel="0" collapsed="false">
      <c r="A853" s="30" t="str">
        <f aca="false">IF(B853="","",A852+1)</f>
        <v/>
      </c>
      <c r="B853" s="31"/>
      <c r="C853" s="32" t="str">
        <f aca="false">IF(B853="","",CONCATENATE(B853,"-",D853))</f>
        <v/>
      </c>
      <c r="D853" s="33" t="str">
        <f aca="false">IF(B853="","",IFERROR(VLOOKUP(B853,MATRICEIMMAT,2,0),"inconnu"))</f>
        <v/>
      </c>
      <c r="E853" s="34"/>
      <c r="F853" s="35" t="str">
        <f aca="false">IF(B853="","",IFERROR(VLOOKUP(B853,MATRICEIMMAT,3,0),"inconnu"))</f>
        <v/>
      </c>
      <c r="G853" s="33" t="str">
        <f aca="false">IF(ISBLANK(H853),"",IF(MONTH(H853)=1,"Janvier",IF(MONTH(H853)=2,"Février",IF(MONTH(H853)=3,"Mars",IF(MONTH(H853)=4,"Avril",IF(MONTH(H853)=5,"Mai",IF(MONTH(H853)=6,"Juin",IF(MONTH(H853)=7,"Juillet",IF(MONTH(H853)=8,"Août",IF(MONTH(H853)=9,"Septembre",IF(MONTH(H853)=10,"Octobre",IF(MONTH(H853)=11,"Novembre",IF(MONTH(H853)=12,"Décembre")))))))))))))</f>
        <v/>
      </c>
      <c r="H853" s="36"/>
      <c r="I853" s="37"/>
      <c r="J853" s="37"/>
      <c r="K853" s="37"/>
      <c r="L853" s="38"/>
      <c r="M853" s="39"/>
      <c r="N853" s="40"/>
      <c r="O853" s="41"/>
      <c r="P853" s="43"/>
    </row>
    <row r="854" customFormat="false" ht="15" hidden="false" customHeight="true" outlineLevel="0" collapsed="false">
      <c r="A854" s="30" t="str">
        <f aca="false">IF(B854="","",A853+1)</f>
        <v/>
      </c>
      <c r="B854" s="31"/>
      <c r="C854" s="32" t="str">
        <f aca="false">IF(B854="","",CONCATENATE(B854,"-",D854))</f>
        <v/>
      </c>
      <c r="D854" s="33" t="str">
        <f aca="false">IF(B854="","",IFERROR(VLOOKUP(B854,MATRICEIMMAT,2,0),"inconnu"))</f>
        <v/>
      </c>
      <c r="E854" s="34"/>
      <c r="F854" s="35" t="str">
        <f aca="false">IF(B854="","",IFERROR(VLOOKUP(B854,MATRICEIMMAT,3,0),"inconnu"))</f>
        <v/>
      </c>
      <c r="G854" s="33" t="str">
        <f aca="false">IF(ISBLANK(H854),"",IF(MONTH(H854)=1,"Janvier",IF(MONTH(H854)=2,"Février",IF(MONTH(H854)=3,"Mars",IF(MONTH(H854)=4,"Avril",IF(MONTH(H854)=5,"Mai",IF(MONTH(H854)=6,"Juin",IF(MONTH(H854)=7,"Juillet",IF(MONTH(H854)=8,"Août",IF(MONTH(H854)=9,"Septembre",IF(MONTH(H854)=10,"Octobre",IF(MONTH(H854)=11,"Novembre",IF(MONTH(H854)=12,"Décembre")))))))))))))</f>
        <v/>
      </c>
      <c r="H854" s="36"/>
      <c r="I854" s="37"/>
      <c r="J854" s="37"/>
      <c r="K854" s="37"/>
      <c r="L854" s="38"/>
      <c r="M854" s="39"/>
      <c r="N854" s="40"/>
      <c r="O854" s="41"/>
      <c r="P854" s="43"/>
    </row>
    <row r="855" customFormat="false" ht="15" hidden="false" customHeight="true" outlineLevel="0" collapsed="false">
      <c r="A855" s="30" t="str">
        <f aca="false">IF(B855="","",A854+1)</f>
        <v/>
      </c>
      <c r="B855" s="31"/>
      <c r="C855" s="32" t="str">
        <f aca="false">IF(B855="","",CONCATENATE(B855,"-",D855))</f>
        <v/>
      </c>
      <c r="D855" s="33" t="str">
        <f aca="false">IF(B855="","",IFERROR(VLOOKUP(B855,MATRICEIMMAT,2,0),"inconnu"))</f>
        <v/>
      </c>
      <c r="E855" s="34"/>
      <c r="F855" s="35" t="str">
        <f aca="false">IF(B855="","",IFERROR(VLOOKUP(B855,MATRICEIMMAT,3,0),"inconnu"))</f>
        <v/>
      </c>
      <c r="G855" s="33" t="str">
        <f aca="false">IF(ISBLANK(H855),"",IF(MONTH(H855)=1,"Janvier",IF(MONTH(H855)=2,"Février",IF(MONTH(H855)=3,"Mars",IF(MONTH(H855)=4,"Avril",IF(MONTH(H855)=5,"Mai",IF(MONTH(H855)=6,"Juin",IF(MONTH(H855)=7,"Juillet",IF(MONTH(H855)=8,"Août",IF(MONTH(H855)=9,"Septembre",IF(MONTH(H855)=10,"Octobre",IF(MONTH(H855)=11,"Novembre",IF(MONTH(H855)=12,"Décembre")))))))))))))</f>
        <v/>
      </c>
      <c r="H855" s="36"/>
      <c r="I855" s="37"/>
      <c r="J855" s="37"/>
      <c r="K855" s="37"/>
      <c r="L855" s="38"/>
      <c r="M855" s="39"/>
      <c r="N855" s="40"/>
      <c r="O855" s="41"/>
      <c r="P855" s="43"/>
    </row>
    <row r="856" customFormat="false" ht="15" hidden="false" customHeight="true" outlineLevel="0" collapsed="false">
      <c r="A856" s="30" t="n">
        <v>15855</v>
      </c>
      <c r="B856" s="31"/>
      <c r="C856" s="32" t="str">
        <f aca="false">IF(B856="","",CONCATENATE(B856,"-",D856))</f>
        <v/>
      </c>
      <c r="D856" s="33" t="str">
        <f aca="false">IF(B856="","",IFERROR(VLOOKUP(B856,MATRICEIMMAT,2,0),"inconnu"))</f>
        <v/>
      </c>
      <c r="E856" s="34"/>
      <c r="F856" s="35" t="str">
        <f aca="false">IF(B856="","",IFERROR(VLOOKUP(B856,MATRICEIMMAT,3,0),"inconnu"))</f>
        <v/>
      </c>
      <c r="G856" s="33" t="str">
        <f aca="false">IF(ISBLANK(H856),"",IF(MONTH(H856)=1,"Janvier",IF(MONTH(H856)=2,"Février",IF(MONTH(H856)=3,"Mars",IF(MONTH(H856)=4,"Avril",IF(MONTH(H856)=5,"Mai",IF(MONTH(H856)=6,"Juin",IF(MONTH(H856)=7,"Juillet",IF(MONTH(H856)=8,"Août",IF(MONTH(H856)=9,"Septembre",IF(MONTH(H856)=10,"Octobre",IF(MONTH(H856)=11,"Novembre",IF(MONTH(H856)=12,"Décembre")))))))))))))</f>
        <v/>
      </c>
      <c r="H856" s="36"/>
      <c r="I856" s="37"/>
      <c r="J856" s="37"/>
      <c r="K856" s="37"/>
      <c r="L856" s="38"/>
      <c r="M856" s="39"/>
      <c r="N856" s="40"/>
      <c r="O856" s="41"/>
      <c r="P856" s="43"/>
    </row>
    <row r="857" customFormat="false" ht="15" hidden="false" customHeight="true" outlineLevel="0" collapsed="false">
      <c r="A857" s="30" t="str">
        <f aca="false">IF(B857="","",A856+1)</f>
        <v/>
      </c>
      <c r="B857" s="31"/>
      <c r="C857" s="32" t="str">
        <f aca="false">IF(B857="","",CONCATENATE(B857,"-",D857))</f>
        <v/>
      </c>
      <c r="D857" s="33" t="str">
        <f aca="false">IF(B857="","",IFERROR(VLOOKUP(B857,MATRICEIMMAT,2,0),"inconnu"))</f>
        <v/>
      </c>
      <c r="E857" s="34"/>
      <c r="F857" s="35" t="str">
        <f aca="false">IF(B857="","",IFERROR(VLOOKUP(B857,MATRICEIMMAT,3,0),"inconnu"))</f>
        <v/>
      </c>
      <c r="G857" s="33" t="str">
        <f aca="false">IF(ISBLANK(H857),"",IF(MONTH(H857)=1,"Janvier",IF(MONTH(H857)=2,"Février",IF(MONTH(H857)=3,"Mars",IF(MONTH(H857)=4,"Avril",IF(MONTH(H857)=5,"Mai",IF(MONTH(H857)=6,"Juin",IF(MONTH(H857)=7,"Juillet",IF(MONTH(H857)=8,"Août",IF(MONTH(H857)=9,"Septembre",IF(MONTH(H857)=10,"Octobre",IF(MONTH(H857)=11,"Novembre",IF(MONTH(H857)=12,"Décembre")))))))))))))</f>
        <v/>
      </c>
      <c r="H857" s="36"/>
      <c r="I857" s="37"/>
      <c r="J857" s="37"/>
      <c r="K857" s="37"/>
      <c r="L857" s="38"/>
      <c r="M857" s="39"/>
      <c r="N857" s="40"/>
      <c r="O857" s="41"/>
      <c r="P857" s="43"/>
    </row>
    <row r="858" customFormat="false" ht="15" hidden="false" customHeight="true" outlineLevel="0" collapsed="false">
      <c r="A858" s="30" t="str">
        <f aca="false">IF(B858="","",A857+1)</f>
        <v/>
      </c>
      <c r="B858" s="31"/>
      <c r="C858" s="32" t="str">
        <f aca="false">IF(B858="","",CONCATENATE(B858,"-",D858))</f>
        <v/>
      </c>
      <c r="D858" s="33" t="str">
        <f aca="false">IF(B858="","",IFERROR(VLOOKUP(B858,MATRICEIMMAT,2,0),"inconnu"))</f>
        <v/>
      </c>
      <c r="E858" s="34"/>
      <c r="F858" s="35" t="str">
        <f aca="false">IF(B858="","",IFERROR(VLOOKUP(B858,MATRICEIMMAT,3,0),"inconnu"))</f>
        <v/>
      </c>
      <c r="G858" s="33" t="str">
        <f aca="false">IF(ISBLANK(H858),"",IF(MONTH(H858)=1,"Janvier",IF(MONTH(H858)=2,"Février",IF(MONTH(H858)=3,"Mars",IF(MONTH(H858)=4,"Avril",IF(MONTH(H858)=5,"Mai",IF(MONTH(H858)=6,"Juin",IF(MONTH(H858)=7,"Juillet",IF(MONTH(H858)=8,"Août",IF(MONTH(H858)=9,"Septembre",IF(MONTH(H858)=10,"Octobre",IF(MONTH(H858)=11,"Novembre",IF(MONTH(H858)=12,"Décembre")))))))))))))</f>
        <v/>
      </c>
      <c r="H858" s="36"/>
      <c r="I858" s="37"/>
      <c r="J858" s="37"/>
      <c r="K858" s="37"/>
      <c r="L858" s="38"/>
      <c r="M858" s="39"/>
      <c r="N858" s="40"/>
      <c r="O858" s="41"/>
      <c r="P858" s="43"/>
    </row>
    <row r="859" customFormat="false" ht="15" hidden="false" customHeight="true" outlineLevel="0" collapsed="false">
      <c r="A859" s="30" t="n">
        <v>2222</v>
      </c>
      <c r="B859" s="31"/>
      <c r="C859" s="32" t="str">
        <f aca="false">IF(B859="","",CONCATENATE(B859,"-",D859))</f>
        <v/>
      </c>
      <c r="D859" s="33" t="str">
        <f aca="false">IF(B859="","",IFERROR(VLOOKUP(B859,MATRICEIMMAT,2,0),"inconnu"))</f>
        <v/>
      </c>
      <c r="E859" s="34"/>
      <c r="F859" s="35" t="str">
        <f aca="false">IF(B859="","",IFERROR(VLOOKUP(B859,MATRICEIMMAT,3,0),"inconnu"))</f>
        <v/>
      </c>
      <c r="G859" s="33" t="str">
        <f aca="false">IF(ISBLANK(H859),"",IF(MONTH(H859)=1,"Janvier",IF(MONTH(H859)=2,"Février",IF(MONTH(H859)=3,"Mars",IF(MONTH(H859)=4,"Avril",IF(MONTH(H859)=5,"Mai",IF(MONTH(H859)=6,"Juin",IF(MONTH(H859)=7,"Juillet",IF(MONTH(H859)=8,"Août",IF(MONTH(H859)=9,"Septembre",IF(MONTH(H859)=10,"Octobre",IF(MONTH(H859)=11,"Novembre",IF(MONTH(H859)=12,"Décembre")))))))))))))</f>
        <v/>
      </c>
      <c r="H859" s="36"/>
      <c r="I859" s="37"/>
      <c r="J859" s="37"/>
      <c r="K859" s="37"/>
      <c r="L859" s="38"/>
      <c r="M859" s="39"/>
      <c r="N859" s="40"/>
      <c r="O859" s="41"/>
      <c r="P859" s="43"/>
    </row>
    <row r="860" customFormat="false" ht="15" hidden="false" customHeight="true" outlineLevel="0" collapsed="false">
      <c r="A860" s="30" t="str">
        <f aca="false">IF(B860="","",A859+1)</f>
        <v/>
      </c>
      <c r="B860" s="31"/>
      <c r="C860" s="32" t="str">
        <f aca="false">IF(B860="","",CONCATENATE(B860,"-",D860))</f>
        <v/>
      </c>
      <c r="D860" s="33" t="str">
        <f aca="false">IF(B860="","",IFERROR(VLOOKUP(B860,MATRICEIMMAT,2,0),"inconnu"))</f>
        <v/>
      </c>
      <c r="E860" s="34"/>
      <c r="F860" s="35" t="str">
        <f aca="false">IF(B860="","",IFERROR(VLOOKUP(B860,MATRICEIMMAT,3,0),"inconnu"))</f>
        <v/>
      </c>
      <c r="G860" s="33" t="str">
        <f aca="false">IF(ISBLANK(H860),"",IF(MONTH(H860)=1,"Janvier",IF(MONTH(H860)=2,"Février",IF(MONTH(H860)=3,"Mars",IF(MONTH(H860)=4,"Avril",IF(MONTH(H860)=5,"Mai",IF(MONTH(H860)=6,"Juin",IF(MONTH(H860)=7,"Juillet",IF(MONTH(H860)=8,"Août",IF(MONTH(H860)=9,"Septembre",IF(MONTH(H860)=10,"Octobre",IF(MONTH(H860)=11,"Novembre",IF(MONTH(H860)=12,"Décembre")))))))))))))</f>
        <v/>
      </c>
      <c r="H860" s="36"/>
      <c r="I860" s="37"/>
      <c r="J860" s="37"/>
      <c r="K860" s="37"/>
      <c r="L860" s="38"/>
      <c r="M860" s="39"/>
      <c r="N860" s="40"/>
      <c r="O860" s="41"/>
      <c r="P860" s="43"/>
    </row>
    <row r="861" customFormat="false" ht="15" hidden="false" customHeight="true" outlineLevel="0" collapsed="false">
      <c r="A861" s="30" t="str">
        <f aca="false">IF(B861="","",A860+1)</f>
        <v/>
      </c>
      <c r="B861" s="31"/>
      <c r="C861" s="32" t="str">
        <f aca="false">IF(B861="","",CONCATENATE(B861,"-",D861))</f>
        <v/>
      </c>
      <c r="D861" s="33" t="str">
        <f aca="false">IF(B861="","",IFERROR(VLOOKUP(B861,MATRICEIMMAT,2,0),"inconnu"))</f>
        <v/>
      </c>
      <c r="E861" s="34"/>
      <c r="F861" s="35" t="str">
        <f aca="false">IF(B861="","",IFERROR(VLOOKUP(B861,MATRICEIMMAT,3,0),"inconnu"))</f>
        <v/>
      </c>
      <c r="G861" s="33" t="str">
        <f aca="false">IF(ISBLANK(H861),"",IF(MONTH(H861)=1,"Janvier",IF(MONTH(H861)=2,"Février",IF(MONTH(H861)=3,"Mars",IF(MONTH(H861)=4,"Avril",IF(MONTH(H861)=5,"Mai",IF(MONTH(H861)=6,"Juin",IF(MONTH(H861)=7,"Juillet",IF(MONTH(H861)=8,"Août",IF(MONTH(H861)=9,"Septembre",IF(MONTH(H861)=10,"Octobre",IF(MONTH(H861)=11,"Novembre",IF(MONTH(H861)=12,"Décembre")))))))))))))</f>
        <v/>
      </c>
      <c r="H861" s="36"/>
      <c r="I861" s="37"/>
      <c r="J861" s="37"/>
      <c r="K861" s="37"/>
      <c r="L861" s="38"/>
      <c r="M861" s="39"/>
      <c r="N861" s="40"/>
      <c r="O861" s="41"/>
      <c r="P861" s="43"/>
    </row>
    <row r="862" customFormat="false" ht="15" hidden="false" customHeight="true" outlineLevel="0" collapsed="false">
      <c r="A862" s="30" t="str">
        <f aca="false">IF(B862="","",A861+1)</f>
        <v/>
      </c>
      <c r="B862" s="31"/>
      <c r="C862" s="32" t="str">
        <f aca="false">IF(B862="","",CONCATENATE(B862,"-",D862))</f>
        <v/>
      </c>
      <c r="D862" s="33" t="str">
        <f aca="false">IF(B862="","",IFERROR(VLOOKUP(B862,MATRICEIMMAT,2,0),"inconnu"))</f>
        <v/>
      </c>
      <c r="E862" s="34"/>
      <c r="F862" s="35" t="str">
        <f aca="false">IF(B862="","",IFERROR(VLOOKUP(B862,MATRICEIMMAT,3,0),"inconnu"))</f>
        <v/>
      </c>
      <c r="G862" s="33" t="str">
        <f aca="false">IF(ISBLANK(H862),"",IF(MONTH(H862)=1,"Janvier",IF(MONTH(H862)=2,"Février",IF(MONTH(H862)=3,"Mars",IF(MONTH(H862)=4,"Avril",IF(MONTH(H862)=5,"Mai",IF(MONTH(H862)=6,"Juin",IF(MONTH(H862)=7,"Juillet",IF(MONTH(H862)=8,"Août",IF(MONTH(H862)=9,"Septembre",IF(MONTH(H862)=10,"Octobre",IF(MONTH(H862)=11,"Novembre",IF(MONTH(H862)=12,"Décembre")))))))))))))</f>
        <v/>
      </c>
      <c r="H862" s="36"/>
      <c r="I862" s="37"/>
      <c r="J862" s="37"/>
      <c r="K862" s="37"/>
      <c r="L862" s="38"/>
      <c r="M862" s="39"/>
      <c r="N862" s="40"/>
      <c r="O862" s="41"/>
      <c r="P862" s="43"/>
    </row>
    <row r="863" customFormat="false" ht="15" hidden="false" customHeight="true" outlineLevel="0" collapsed="false">
      <c r="A863" s="30" t="str">
        <f aca="false">IF(B863="","",A862+1)</f>
        <v/>
      </c>
      <c r="B863" s="31"/>
      <c r="C863" s="32" t="str">
        <f aca="false">IF(B863="","",CONCATENATE(B863,"-",D863))</f>
        <v/>
      </c>
      <c r="D863" s="33" t="str">
        <f aca="false">IF(B863="","",IFERROR(VLOOKUP(B863,MATRICEIMMAT,2,0),"inconnu"))</f>
        <v/>
      </c>
      <c r="E863" s="34"/>
      <c r="F863" s="35" t="str">
        <f aca="false">IF(B863="","",IFERROR(VLOOKUP(B863,MATRICEIMMAT,3,0),"inconnu"))</f>
        <v/>
      </c>
      <c r="G863" s="33" t="str">
        <f aca="false">IF(ISBLANK(H863),"",IF(MONTH(H863)=1,"Janvier",IF(MONTH(H863)=2,"Février",IF(MONTH(H863)=3,"Mars",IF(MONTH(H863)=4,"Avril",IF(MONTH(H863)=5,"Mai",IF(MONTH(H863)=6,"Juin",IF(MONTH(H863)=7,"Juillet",IF(MONTH(H863)=8,"Août",IF(MONTH(H863)=9,"Septembre",IF(MONTH(H863)=10,"Octobre",IF(MONTH(H863)=11,"Novembre",IF(MONTH(H863)=12,"Décembre")))))))))))))</f>
        <v/>
      </c>
      <c r="H863" s="36"/>
      <c r="I863" s="37"/>
      <c r="J863" s="37"/>
      <c r="K863" s="37"/>
      <c r="L863" s="38"/>
      <c r="M863" s="39"/>
      <c r="N863" s="40"/>
      <c r="O863" s="41"/>
      <c r="P863" s="43"/>
    </row>
    <row r="864" customFormat="false" ht="15" hidden="false" customHeight="true" outlineLevel="0" collapsed="false">
      <c r="A864" s="30" t="str">
        <f aca="false">IF(B864="","",A863+1)</f>
        <v/>
      </c>
      <c r="B864" s="31"/>
      <c r="C864" s="32" t="str">
        <f aca="false">IF(B864="","",CONCATENATE(B864,"-",D864))</f>
        <v/>
      </c>
      <c r="D864" s="33" t="str">
        <f aca="false">IF(B864="","",IFERROR(VLOOKUP(B864,MATRICEIMMAT,2,0),"inconnu"))</f>
        <v/>
      </c>
      <c r="E864" s="34"/>
      <c r="F864" s="35" t="str">
        <f aca="false">IF(B864="","",IFERROR(VLOOKUP(B864,MATRICEIMMAT,3,0),"inconnu"))</f>
        <v/>
      </c>
      <c r="G864" s="33" t="str">
        <f aca="false">IF(ISBLANK(H864),"",IF(MONTH(H864)=1,"Janvier",IF(MONTH(H864)=2,"Février",IF(MONTH(H864)=3,"Mars",IF(MONTH(H864)=4,"Avril",IF(MONTH(H864)=5,"Mai",IF(MONTH(H864)=6,"Juin",IF(MONTH(H864)=7,"Juillet",IF(MONTH(H864)=8,"Août",IF(MONTH(H864)=9,"Septembre",IF(MONTH(H864)=10,"Octobre",IF(MONTH(H864)=11,"Novembre",IF(MONTH(H864)=12,"Décembre")))))))))))))</f>
        <v/>
      </c>
      <c r="H864" s="36"/>
      <c r="I864" s="37"/>
      <c r="J864" s="37"/>
      <c r="K864" s="37"/>
      <c r="L864" s="38"/>
      <c r="M864" s="39"/>
      <c r="N864" s="40"/>
      <c r="O864" s="41"/>
      <c r="P864" s="43"/>
    </row>
    <row r="865" customFormat="false" ht="15" hidden="false" customHeight="true" outlineLevel="0" collapsed="false">
      <c r="A865" s="30" t="str">
        <f aca="false">IF(B865="","",A864+1)</f>
        <v/>
      </c>
      <c r="B865" s="31"/>
      <c r="C865" s="32" t="str">
        <f aca="false">IF(B865="","",CONCATENATE(B865,"-",D865))</f>
        <v/>
      </c>
      <c r="D865" s="33" t="str">
        <f aca="false">IF(B865="","",IFERROR(VLOOKUP(B865,MATRICEIMMAT,2,0),"inconnu"))</f>
        <v/>
      </c>
      <c r="E865" s="34"/>
      <c r="F865" s="35" t="str">
        <f aca="false">IF(B865="","",IFERROR(VLOOKUP(B865,MATRICEIMMAT,3,0),"inconnu"))</f>
        <v/>
      </c>
      <c r="G865" s="33" t="str">
        <f aca="false">IF(ISBLANK(H865),"",IF(MONTH(H865)=1,"Janvier",IF(MONTH(H865)=2,"Février",IF(MONTH(H865)=3,"Mars",IF(MONTH(H865)=4,"Avril",IF(MONTH(H865)=5,"Mai",IF(MONTH(H865)=6,"Juin",IF(MONTH(H865)=7,"Juillet",IF(MONTH(H865)=8,"Août",IF(MONTH(H865)=9,"Septembre",IF(MONTH(H865)=10,"Octobre",IF(MONTH(H865)=11,"Novembre",IF(MONTH(H865)=12,"Décembre")))))))))))))</f>
        <v/>
      </c>
      <c r="H865" s="36"/>
      <c r="I865" s="37"/>
      <c r="J865" s="37"/>
      <c r="K865" s="37"/>
      <c r="L865" s="38"/>
      <c r="M865" s="39"/>
      <c r="N865" s="40"/>
      <c r="O865" s="41"/>
      <c r="P865" s="43"/>
    </row>
    <row r="866" customFormat="false" ht="15" hidden="false" customHeight="true" outlineLevel="0" collapsed="false">
      <c r="A866" s="30" t="str">
        <f aca="false">IF(B866="","",A865+1)</f>
        <v/>
      </c>
      <c r="B866" s="31"/>
      <c r="C866" s="32" t="str">
        <f aca="false">IF(B866="","",CONCATENATE(B866,"-",D866))</f>
        <v/>
      </c>
      <c r="D866" s="33" t="str">
        <f aca="false">IF(B866="","",IFERROR(VLOOKUP(B866,MATRICEIMMAT,2,0),"inconnu"))</f>
        <v/>
      </c>
      <c r="E866" s="34"/>
      <c r="F866" s="35" t="str">
        <f aca="false">IF(B866="","",IFERROR(VLOOKUP(B866,MATRICEIMMAT,3,0),"inconnu"))</f>
        <v/>
      </c>
      <c r="G866" s="33" t="str">
        <f aca="false">IF(ISBLANK(H866),"",IF(MONTH(H866)=1,"Janvier",IF(MONTH(H866)=2,"Février",IF(MONTH(H866)=3,"Mars",IF(MONTH(H866)=4,"Avril",IF(MONTH(H866)=5,"Mai",IF(MONTH(H866)=6,"Juin",IF(MONTH(H866)=7,"Juillet",IF(MONTH(H866)=8,"Août",IF(MONTH(H866)=9,"Septembre",IF(MONTH(H866)=10,"Octobre",IF(MONTH(H866)=11,"Novembre",IF(MONTH(H866)=12,"Décembre")))))))))))))</f>
        <v/>
      </c>
      <c r="H866" s="36"/>
      <c r="I866" s="37"/>
      <c r="J866" s="37"/>
      <c r="K866" s="37"/>
      <c r="L866" s="38"/>
      <c r="M866" s="39"/>
      <c r="N866" s="40"/>
      <c r="O866" s="41"/>
      <c r="P866" s="43"/>
    </row>
    <row r="867" customFormat="false" ht="15" hidden="false" customHeight="true" outlineLevel="0" collapsed="false">
      <c r="A867" s="30" t="str">
        <f aca="false">IF(B867="","",A866+1)</f>
        <v/>
      </c>
      <c r="B867" s="31"/>
      <c r="C867" s="32" t="str">
        <f aca="false">IF(B867="","",CONCATENATE(B867,"-",D867))</f>
        <v/>
      </c>
      <c r="D867" s="33" t="str">
        <f aca="false">IF(B867="","",IFERROR(VLOOKUP(B867,MATRICEIMMAT,2,0),"inconnu"))</f>
        <v/>
      </c>
      <c r="E867" s="34"/>
      <c r="F867" s="35" t="str">
        <f aca="false">IF(B867="","",IFERROR(VLOOKUP(B867,MATRICEIMMAT,3,0),"inconnu"))</f>
        <v/>
      </c>
      <c r="G867" s="33" t="str">
        <f aca="false">IF(ISBLANK(H867),"",IF(MONTH(H867)=1,"Janvier",IF(MONTH(H867)=2,"Février",IF(MONTH(H867)=3,"Mars",IF(MONTH(H867)=4,"Avril",IF(MONTH(H867)=5,"Mai",IF(MONTH(H867)=6,"Juin",IF(MONTH(H867)=7,"Juillet",IF(MONTH(H867)=8,"Août",IF(MONTH(H867)=9,"Septembre",IF(MONTH(H867)=10,"Octobre",IF(MONTH(H867)=11,"Novembre",IF(MONTH(H867)=12,"Décembre")))))))))))))</f>
        <v/>
      </c>
      <c r="H867" s="36"/>
      <c r="I867" s="37"/>
      <c r="J867" s="37"/>
      <c r="K867" s="37"/>
      <c r="L867" s="38"/>
      <c r="M867" s="39"/>
      <c r="N867" s="40"/>
      <c r="O867" s="41"/>
      <c r="P867" s="43"/>
    </row>
    <row r="868" customFormat="false" ht="15" hidden="false" customHeight="true" outlineLevel="0" collapsed="false">
      <c r="A868" s="30" t="str">
        <f aca="false">IF(B868="","",A867+1)</f>
        <v/>
      </c>
      <c r="B868" s="31"/>
      <c r="C868" s="32" t="str">
        <f aca="false">IF(B868="","",CONCATENATE(B868,"-",D868))</f>
        <v/>
      </c>
      <c r="D868" s="33" t="str">
        <f aca="false">IF(B868="","",IFERROR(VLOOKUP(B868,MATRICEIMMAT,2,0),"inconnu"))</f>
        <v/>
      </c>
      <c r="E868" s="34"/>
      <c r="F868" s="35" t="str">
        <f aca="false">IF(B868="","",IFERROR(VLOOKUP(B868,MATRICEIMMAT,3,0),"inconnu"))</f>
        <v/>
      </c>
      <c r="G868" s="33" t="str">
        <f aca="false">IF(ISBLANK(H868),"",IF(MONTH(H868)=1,"Janvier",IF(MONTH(H868)=2,"Février",IF(MONTH(H868)=3,"Mars",IF(MONTH(H868)=4,"Avril",IF(MONTH(H868)=5,"Mai",IF(MONTH(H868)=6,"Juin",IF(MONTH(H868)=7,"Juillet",IF(MONTH(H868)=8,"Août",IF(MONTH(H868)=9,"Septembre",IF(MONTH(H868)=10,"Octobre",IF(MONTH(H868)=11,"Novembre",IF(MONTH(H868)=12,"Décembre")))))))))))))</f>
        <v/>
      </c>
      <c r="H868" s="36"/>
      <c r="I868" s="37"/>
      <c r="J868" s="37"/>
      <c r="K868" s="37"/>
      <c r="L868" s="38"/>
      <c r="M868" s="39"/>
      <c r="N868" s="40"/>
      <c r="O868" s="41"/>
      <c r="P868" s="43"/>
    </row>
    <row r="869" customFormat="false" ht="15" hidden="false" customHeight="true" outlineLevel="0" collapsed="false">
      <c r="A869" s="30" t="str">
        <f aca="false">IF(B869="","",A868+1)</f>
        <v/>
      </c>
      <c r="B869" s="31"/>
      <c r="C869" s="32" t="str">
        <f aca="false">IF(B869="","",CONCATENATE(B869,"-",D869))</f>
        <v/>
      </c>
      <c r="D869" s="33" t="str">
        <f aca="false">IF(B869="","",IFERROR(VLOOKUP(B869,MATRICEIMMAT,2,0),"inconnu"))</f>
        <v/>
      </c>
      <c r="E869" s="34"/>
      <c r="F869" s="35" t="str">
        <f aca="false">IF(B869="","",IFERROR(VLOOKUP(B869,MATRICEIMMAT,3,0),"inconnu"))</f>
        <v/>
      </c>
      <c r="G869" s="33" t="str">
        <f aca="false">IF(ISBLANK(H869),"",IF(MONTH(H869)=1,"Janvier",IF(MONTH(H869)=2,"Février",IF(MONTH(H869)=3,"Mars",IF(MONTH(H869)=4,"Avril",IF(MONTH(H869)=5,"Mai",IF(MONTH(H869)=6,"Juin",IF(MONTH(H869)=7,"Juillet",IF(MONTH(H869)=8,"Août",IF(MONTH(H869)=9,"Septembre",IF(MONTH(H869)=10,"Octobre",IF(MONTH(H869)=11,"Novembre",IF(MONTH(H869)=12,"Décembre")))))))))))))</f>
        <v/>
      </c>
      <c r="H869" s="36"/>
      <c r="I869" s="37"/>
      <c r="J869" s="37"/>
      <c r="K869" s="37"/>
      <c r="L869" s="38"/>
      <c r="M869" s="39"/>
      <c r="N869" s="40"/>
      <c r="O869" s="41"/>
      <c r="P869" s="43"/>
    </row>
    <row r="870" customFormat="false" ht="15" hidden="false" customHeight="true" outlineLevel="0" collapsed="false">
      <c r="A870" s="30" t="str">
        <f aca="false">IF(B870="","",A869+1)</f>
        <v/>
      </c>
      <c r="B870" s="31"/>
      <c r="C870" s="32" t="str">
        <f aca="false">IF(B870="","",CONCATENATE(B870,"-",D870))</f>
        <v/>
      </c>
      <c r="D870" s="33" t="str">
        <f aca="false">IF(B870="","",IFERROR(VLOOKUP(B870,MATRICEIMMAT,2,0),"inconnu"))</f>
        <v/>
      </c>
      <c r="E870" s="34"/>
      <c r="F870" s="35" t="str">
        <f aca="false">IF(B870="","",IFERROR(VLOOKUP(B870,MATRICEIMMAT,3,0),"inconnu"))</f>
        <v/>
      </c>
      <c r="G870" s="33" t="str">
        <f aca="false">IF(ISBLANK(H870),"",IF(MONTH(H870)=1,"Janvier",IF(MONTH(H870)=2,"Février",IF(MONTH(H870)=3,"Mars",IF(MONTH(H870)=4,"Avril",IF(MONTH(H870)=5,"Mai",IF(MONTH(H870)=6,"Juin",IF(MONTH(H870)=7,"Juillet",IF(MONTH(H870)=8,"Août",IF(MONTH(H870)=9,"Septembre",IF(MONTH(H870)=10,"Octobre",IF(MONTH(H870)=11,"Novembre",IF(MONTH(H870)=12,"Décembre")))))))))))))</f>
        <v/>
      </c>
      <c r="H870" s="36"/>
      <c r="I870" s="37"/>
      <c r="J870" s="37"/>
      <c r="K870" s="37"/>
      <c r="L870" s="38"/>
      <c r="M870" s="39"/>
      <c r="N870" s="40"/>
      <c r="O870" s="41"/>
      <c r="P870" s="43"/>
    </row>
    <row r="871" customFormat="false" ht="15" hidden="false" customHeight="true" outlineLevel="0" collapsed="false">
      <c r="A871" s="30" t="str">
        <f aca="false">IF(B871="","",A870+1)</f>
        <v/>
      </c>
      <c r="B871" s="31"/>
      <c r="C871" s="32" t="str">
        <f aca="false">IF(B871="","",CONCATENATE(B871,"-",D871))</f>
        <v/>
      </c>
      <c r="D871" s="33" t="str">
        <f aca="false">IF(B871="","",IFERROR(VLOOKUP(B871,MATRICEIMMAT,2,0),"inconnu"))</f>
        <v/>
      </c>
      <c r="E871" s="34"/>
      <c r="F871" s="35" t="str">
        <f aca="false">IF(B871="","",IFERROR(VLOOKUP(B871,MATRICEIMMAT,3,0),"inconnu"))</f>
        <v/>
      </c>
      <c r="G871" s="33" t="str">
        <f aca="false">IF(ISBLANK(H871),"",IF(MONTH(H871)=1,"Janvier",IF(MONTH(H871)=2,"Février",IF(MONTH(H871)=3,"Mars",IF(MONTH(H871)=4,"Avril",IF(MONTH(H871)=5,"Mai",IF(MONTH(H871)=6,"Juin",IF(MONTH(H871)=7,"Juillet",IF(MONTH(H871)=8,"Août",IF(MONTH(H871)=9,"Septembre",IF(MONTH(H871)=10,"Octobre",IF(MONTH(H871)=11,"Novembre",IF(MONTH(H871)=12,"Décembre")))))))))))))</f>
        <v/>
      </c>
      <c r="H871" s="36"/>
      <c r="I871" s="37"/>
      <c r="J871" s="37"/>
      <c r="K871" s="37"/>
      <c r="L871" s="38"/>
      <c r="M871" s="39"/>
      <c r="N871" s="40"/>
      <c r="O871" s="41"/>
      <c r="P871" s="43"/>
    </row>
    <row r="872" customFormat="false" ht="15" hidden="false" customHeight="true" outlineLevel="0" collapsed="false">
      <c r="A872" s="30" t="str">
        <f aca="false">IF(B872="","",A871+1)</f>
        <v/>
      </c>
      <c r="B872" s="31"/>
      <c r="C872" s="32" t="str">
        <f aca="false">IF(B872="","",CONCATENATE(B872,"-",D872))</f>
        <v/>
      </c>
      <c r="D872" s="33" t="str">
        <f aca="false">IF(B872="","",IFERROR(VLOOKUP(B872,MATRICEIMMAT,2,0),"inconnu"))</f>
        <v/>
      </c>
      <c r="E872" s="34"/>
      <c r="F872" s="35" t="str">
        <f aca="false">IF(B872="","",IFERROR(VLOOKUP(B872,MATRICEIMMAT,3,0),"inconnu"))</f>
        <v/>
      </c>
      <c r="G872" s="33" t="str">
        <f aca="false">IF(ISBLANK(H872),"",IF(MONTH(H872)=1,"Janvier",IF(MONTH(H872)=2,"Février",IF(MONTH(H872)=3,"Mars",IF(MONTH(H872)=4,"Avril",IF(MONTH(H872)=5,"Mai",IF(MONTH(H872)=6,"Juin",IF(MONTH(H872)=7,"Juillet",IF(MONTH(H872)=8,"Août",IF(MONTH(H872)=9,"Septembre",IF(MONTH(H872)=10,"Octobre",IF(MONTH(H872)=11,"Novembre",IF(MONTH(H872)=12,"Décembre")))))))))))))</f>
        <v/>
      </c>
      <c r="H872" s="36"/>
      <c r="I872" s="37"/>
      <c r="J872" s="37"/>
      <c r="K872" s="37"/>
      <c r="L872" s="38"/>
      <c r="M872" s="39"/>
      <c r="N872" s="40"/>
      <c r="O872" s="41"/>
      <c r="P872" s="43"/>
    </row>
    <row r="873" customFormat="false" ht="15" hidden="false" customHeight="true" outlineLevel="0" collapsed="false">
      <c r="A873" s="30" t="str">
        <f aca="false">IF(B873="","",A872+1)</f>
        <v/>
      </c>
      <c r="B873" s="31"/>
      <c r="C873" s="32" t="str">
        <f aca="false">IF(B873="","",CONCATENATE(B873,"-",D873))</f>
        <v/>
      </c>
      <c r="D873" s="33" t="str">
        <f aca="false">IF(B873="","",IFERROR(VLOOKUP(B873,MATRICEIMMAT,2,0),"inconnu"))</f>
        <v/>
      </c>
      <c r="E873" s="34"/>
      <c r="F873" s="35" t="str">
        <f aca="false">IF(B873="","",IFERROR(VLOOKUP(B873,MATRICEIMMAT,3,0),"inconnu"))</f>
        <v/>
      </c>
      <c r="G873" s="33" t="str">
        <f aca="false">IF(ISBLANK(H873),"",IF(MONTH(H873)=1,"Janvier",IF(MONTH(H873)=2,"Février",IF(MONTH(H873)=3,"Mars",IF(MONTH(H873)=4,"Avril",IF(MONTH(H873)=5,"Mai",IF(MONTH(H873)=6,"Juin",IF(MONTH(H873)=7,"Juillet",IF(MONTH(H873)=8,"Août",IF(MONTH(H873)=9,"Septembre",IF(MONTH(H873)=10,"Octobre",IF(MONTH(H873)=11,"Novembre",IF(MONTH(H873)=12,"Décembre")))))))))))))</f>
        <v/>
      </c>
      <c r="H873" s="36"/>
      <c r="I873" s="37"/>
      <c r="J873" s="37"/>
      <c r="K873" s="37"/>
      <c r="L873" s="38"/>
      <c r="M873" s="39"/>
      <c r="N873" s="40"/>
      <c r="O873" s="41"/>
      <c r="P873" s="43"/>
    </row>
    <row r="874" customFormat="false" ht="15" hidden="false" customHeight="true" outlineLevel="0" collapsed="false">
      <c r="A874" s="30" t="str">
        <f aca="false">IF(B874="","",A873+1)</f>
        <v/>
      </c>
      <c r="B874" s="31"/>
      <c r="C874" s="32" t="str">
        <f aca="false">IF(B874="","",CONCATENATE(B874,"-",D874))</f>
        <v/>
      </c>
      <c r="D874" s="33" t="str">
        <f aca="false">IF(B874="","",IFERROR(VLOOKUP(B874,MATRICEIMMAT,2,0),"inconnu"))</f>
        <v/>
      </c>
      <c r="E874" s="34"/>
      <c r="F874" s="35" t="str">
        <f aca="false">IF(B874="","",IFERROR(VLOOKUP(B874,MATRICEIMMAT,3,0),"inconnu"))</f>
        <v/>
      </c>
      <c r="G874" s="33" t="str">
        <f aca="false">IF(ISBLANK(H874),"",IF(MONTH(H874)=1,"Janvier",IF(MONTH(H874)=2,"Février",IF(MONTH(H874)=3,"Mars",IF(MONTH(H874)=4,"Avril",IF(MONTH(H874)=5,"Mai",IF(MONTH(H874)=6,"Juin",IF(MONTH(H874)=7,"Juillet",IF(MONTH(H874)=8,"Août",IF(MONTH(H874)=9,"Septembre",IF(MONTH(H874)=10,"Octobre",IF(MONTH(H874)=11,"Novembre",IF(MONTH(H874)=12,"Décembre")))))))))))))</f>
        <v/>
      </c>
      <c r="H874" s="36"/>
      <c r="I874" s="37"/>
      <c r="J874" s="37"/>
      <c r="K874" s="37"/>
      <c r="L874" s="38"/>
      <c r="M874" s="39"/>
      <c r="N874" s="40"/>
      <c r="O874" s="41"/>
      <c r="P874" s="43"/>
    </row>
    <row r="875" customFormat="false" ht="15" hidden="false" customHeight="true" outlineLevel="0" collapsed="false">
      <c r="A875" s="30" t="str">
        <f aca="false">IF(B875="","",A874+1)</f>
        <v/>
      </c>
      <c r="B875" s="31"/>
      <c r="C875" s="32" t="str">
        <f aca="false">IF(B875="","",CONCATENATE(B875,"-",D875))</f>
        <v/>
      </c>
      <c r="D875" s="33" t="str">
        <f aca="false">IF(B875="","",IFERROR(VLOOKUP(B875,MATRICEIMMAT,2,0),"inconnu"))</f>
        <v/>
      </c>
      <c r="E875" s="34"/>
      <c r="F875" s="35" t="str">
        <f aca="false">IF(B875="","",IFERROR(VLOOKUP(B875,MATRICEIMMAT,3,0),"inconnu"))</f>
        <v/>
      </c>
      <c r="G875" s="33" t="str">
        <f aca="false">IF(ISBLANK(H875),"",IF(MONTH(H875)=1,"Janvier",IF(MONTH(H875)=2,"Février",IF(MONTH(H875)=3,"Mars",IF(MONTH(H875)=4,"Avril",IF(MONTH(H875)=5,"Mai",IF(MONTH(H875)=6,"Juin",IF(MONTH(H875)=7,"Juillet",IF(MONTH(H875)=8,"Août",IF(MONTH(H875)=9,"Septembre",IF(MONTH(H875)=10,"Octobre",IF(MONTH(H875)=11,"Novembre",IF(MONTH(H875)=12,"Décembre")))))))))))))</f>
        <v/>
      </c>
      <c r="H875" s="36"/>
      <c r="I875" s="37"/>
      <c r="J875" s="37"/>
      <c r="K875" s="37"/>
      <c r="L875" s="38"/>
      <c r="M875" s="39"/>
      <c r="N875" s="40"/>
      <c r="O875" s="41"/>
      <c r="P875" s="43"/>
    </row>
    <row r="876" customFormat="false" ht="15" hidden="false" customHeight="true" outlineLevel="0" collapsed="false">
      <c r="A876" s="30" t="str">
        <f aca="false">IF(B876="","",A875+1)</f>
        <v/>
      </c>
      <c r="B876" s="31"/>
      <c r="C876" s="32" t="str">
        <f aca="false">IF(B876="","",CONCATENATE(B876,"-",D876))</f>
        <v/>
      </c>
      <c r="D876" s="33" t="str">
        <f aca="false">IF(B876="","",IFERROR(VLOOKUP(B876,MATRICEIMMAT,2,0),"inconnu"))</f>
        <v/>
      </c>
      <c r="E876" s="34"/>
      <c r="F876" s="35" t="str">
        <f aca="false">IF(B876="","",IFERROR(VLOOKUP(B876,MATRICEIMMAT,3,0),"inconnu"))</f>
        <v/>
      </c>
      <c r="G876" s="33" t="str">
        <f aca="false">IF(ISBLANK(H876),"",IF(MONTH(H876)=1,"Janvier",IF(MONTH(H876)=2,"Février",IF(MONTH(H876)=3,"Mars",IF(MONTH(H876)=4,"Avril",IF(MONTH(H876)=5,"Mai",IF(MONTH(H876)=6,"Juin",IF(MONTH(H876)=7,"Juillet",IF(MONTH(H876)=8,"Août",IF(MONTH(H876)=9,"Septembre",IF(MONTH(H876)=10,"Octobre",IF(MONTH(H876)=11,"Novembre",IF(MONTH(H876)=12,"Décembre")))))))))))))</f>
        <v/>
      </c>
      <c r="H876" s="36"/>
      <c r="I876" s="37"/>
      <c r="J876" s="37"/>
      <c r="K876" s="37"/>
      <c r="L876" s="38"/>
      <c r="M876" s="39"/>
      <c r="N876" s="40"/>
      <c r="O876" s="41"/>
      <c r="P876" s="43"/>
    </row>
    <row r="877" customFormat="false" ht="15" hidden="false" customHeight="true" outlineLevel="0" collapsed="false">
      <c r="A877" s="30" t="str">
        <f aca="false">IF(B877="","",A876+1)</f>
        <v/>
      </c>
      <c r="B877" s="31"/>
      <c r="C877" s="32" t="str">
        <f aca="false">IF(B877="","",CONCATENATE(B877,"-",D877))</f>
        <v/>
      </c>
      <c r="D877" s="33" t="str">
        <f aca="false">IF(B877="","",IFERROR(VLOOKUP(B877,MATRICEIMMAT,2,0),"inconnu"))</f>
        <v/>
      </c>
      <c r="E877" s="34"/>
      <c r="F877" s="35" t="str">
        <f aca="false">IF(B877="","",IFERROR(VLOOKUP(B877,MATRICEIMMAT,3,0),"inconnu"))</f>
        <v/>
      </c>
      <c r="G877" s="33" t="str">
        <f aca="false">IF(ISBLANK(H877),"",IF(MONTH(H877)=1,"Janvier",IF(MONTH(H877)=2,"Février",IF(MONTH(H877)=3,"Mars",IF(MONTH(H877)=4,"Avril",IF(MONTH(H877)=5,"Mai",IF(MONTH(H877)=6,"Juin",IF(MONTH(H877)=7,"Juillet",IF(MONTH(H877)=8,"Août",IF(MONTH(H877)=9,"Septembre",IF(MONTH(H877)=10,"Octobre",IF(MONTH(H877)=11,"Novembre",IF(MONTH(H877)=12,"Décembre")))))))))))))</f>
        <v/>
      </c>
      <c r="H877" s="36"/>
      <c r="I877" s="37"/>
      <c r="J877" s="37"/>
      <c r="K877" s="37"/>
      <c r="L877" s="38"/>
      <c r="M877" s="39"/>
      <c r="N877" s="40"/>
      <c r="O877" s="41"/>
      <c r="P877" s="43"/>
    </row>
    <row r="878" customFormat="false" ht="15" hidden="false" customHeight="true" outlineLevel="0" collapsed="false">
      <c r="A878" s="30" t="str">
        <f aca="false">IF(B878="","",A877+1)</f>
        <v/>
      </c>
      <c r="B878" s="31"/>
      <c r="C878" s="32" t="str">
        <f aca="false">IF(B878="","",CONCATENATE(B878,"-",D878))</f>
        <v/>
      </c>
      <c r="D878" s="33" t="str">
        <f aca="false">IF(B878="","",IFERROR(VLOOKUP(B878,MATRICEIMMAT,2,0),"inconnu"))</f>
        <v/>
      </c>
      <c r="E878" s="34"/>
      <c r="F878" s="35" t="str">
        <f aca="false">IF(B878="","",IFERROR(VLOOKUP(B878,MATRICEIMMAT,3,0),"inconnu"))</f>
        <v/>
      </c>
      <c r="G878" s="33" t="str">
        <f aca="false">IF(ISBLANK(H878),"",IF(MONTH(H878)=1,"Janvier",IF(MONTH(H878)=2,"Février",IF(MONTH(H878)=3,"Mars",IF(MONTH(H878)=4,"Avril",IF(MONTH(H878)=5,"Mai",IF(MONTH(H878)=6,"Juin",IF(MONTH(H878)=7,"Juillet",IF(MONTH(H878)=8,"Août",IF(MONTH(H878)=9,"Septembre",IF(MONTH(H878)=10,"Octobre",IF(MONTH(H878)=11,"Novembre",IF(MONTH(H878)=12,"Décembre")))))))))))))</f>
        <v/>
      </c>
      <c r="H878" s="36"/>
      <c r="I878" s="37"/>
      <c r="J878" s="37"/>
      <c r="K878" s="37"/>
      <c r="L878" s="38"/>
      <c r="M878" s="39"/>
      <c r="N878" s="40"/>
      <c r="O878" s="41"/>
      <c r="P878" s="43"/>
    </row>
    <row r="879" customFormat="false" ht="15" hidden="false" customHeight="true" outlineLevel="0" collapsed="false">
      <c r="A879" s="30" t="str">
        <f aca="false">IF(B879="","",A878+1)</f>
        <v/>
      </c>
      <c r="B879" s="31"/>
      <c r="C879" s="32" t="str">
        <f aca="false">IF(B879="","",CONCATENATE(B879,"-",D879))</f>
        <v/>
      </c>
      <c r="D879" s="33" t="str">
        <f aca="false">IF(B879="","",IFERROR(VLOOKUP(B879,MATRICEIMMAT,2,0),"inconnu"))</f>
        <v/>
      </c>
      <c r="E879" s="34"/>
      <c r="F879" s="35" t="str">
        <f aca="false">IF(B879="","",IFERROR(VLOOKUP(B879,MATRICEIMMAT,3,0),"inconnu"))</f>
        <v/>
      </c>
      <c r="G879" s="33" t="str">
        <f aca="false">IF(ISBLANK(H879),"",IF(MONTH(H879)=1,"Janvier",IF(MONTH(H879)=2,"Février",IF(MONTH(H879)=3,"Mars",IF(MONTH(H879)=4,"Avril",IF(MONTH(H879)=5,"Mai",IF(MONTH(H879)=6,"Juin",IF(MONTH(H879)=7,"Juillet",IF(MONTH(H879)=8,"Août",IF(MONTH(H879)=9,"Septembre",IF(MONTH(H879)=10,"Octobre",IF(MONTH(H879)=11,"Novembre",IF(MONTH(H879)=12,"Décembre")))))))))))))</f>
        <v/>
      </c>
      <c r="H879" s="36"/>
      <c r="I879" s="37"/>
      <c r="J879" s="37"/>
      <c r="K879" s="37"/>
      <c r="L879" s="38"/>
      <c r="M879" s="39"/>
      <c r="N879" s="40"/>
      <c r="O879" s="41"/>
      <c r="P879" s="43"/>
    </row>
    <row r="880" customFormat="false" ht="15" hidden="false" customHeight="true" outlineLevel="0" collapsed="false">
      <c r="A880" s="30" t="str">
        <f aca="false">IF(B880="","",A879+1)</f>
        <v/>
      </c>
      <c r="B880" s="31"/>
      <c r="C880" s="32" t="str">
        <f aca="false">IF(B880="","",CONCATENATE(B880,"-",D880))</f>
        <v/>
      </c>
      <c r="D880" s="33" t="str">
        <f aca="false">IF(B880="","",IFERROR(VLOOKUP(B880,MATRICEIMMAT,2,0),"inconnu"))</f>
        <v/>
      </c>
      <c r="E880" s="34"/>
      <c r="F880" s="35" t="str">
        <f aca="false">IF(B880="","",IFERROR(VLOOKUP(B880,MATRICEIMMAT,3,0),"inconnu"))</f>
        <v/>
      </c>
      <c r="G880" s="33" t="str">
        <f aca="false">IF(ISBLANK(H880),"",IF(MONTH(H880)=1,"Janvier",IF(MONTH(H880)=2,"Février",IF(MONTH(H880)=3,"Mars",IF(MONTH(H880)=4,"Avril",IF(MONTH(H880)=5,"Mai",IF(MONTH(H880)=6,"Juin",IF(MONTH(H880)=7,"Juillet",IF(MONTH(H880)=8,"Août",IF(MONTH(H880)=9,"Septembre",IF(MONTH(H880)=10,"Octobre",IF(MONTH(H880)=11,"Novembre",IF(MONTH(H880)=12,"Décembre")))))))))))))</f>
        <v/>
      </c>
      <c r="H880" s="36"/>
      <c r="I880" s="37"/>
      <c r="J880" s="37"/>
      <c r="K880" s="37"/>
      <c r="L880" s="38"/>
      <c r="M880" s="39"/>
      <c r="N880" s="40"/>
      <c r="O880" s="41"/>
      <c r="P880" s="43"/>
    </row>
    <row r="881" customFormat="false" ht="15" hidden="false" customHeight="true" outlineLevel="0" collapsed="false">
      <c r="A881" s="30" t="str">
        <f aca="false">IF(B881="","",A880+1)</f>
        <v/>
      </c>
      <c r="B881" s="31"/>
      <c r="C881" s="32" t="str">
        <f aca="false">IF(B881="","",CONCATENATE(B881,"-",D881))</f>
        <v/>
      </c>
      <c r="D881" s="33" t="str">
        <f aca="false">IF(B881="","",IFERROR(VLOOKUP(B881,MATRICEIMMAT,2,0),"inconnu"))</f>
        <v/>
      </c>
      <c r="E881" s="34"/>
      <c r="F881" s="35" t="str">
        <f aca="false">IF(B881="","",IFERROR(VLOOKUP(B881,MATRICEIMMAT,3,0),"inconnu"))</f>
        <v/>
      </c>
      <c r="G881" s="33" t="str">
        <f aca="false">IF(ISBLANK(H881),"",IF(MONTH(H881)=1,"Janvier",IF(MONTH(H881)=2,"Février",IF(MONTH(H881)=3,"Mars",IF(MONTH(H881)=4,"Avril",IF(MONTH(H881)=5,"Mai",IF(MONTH(H881)=6,"Juin",IF(MONTH(H881)=7,"Juillet",IF(MONTH(H881)=8,"Août",IF(MONTH(H881)=9,"Septembre",IF(MONTH(H881)=10,"Octobre",IF(MONTH(H881)=11,"Novembre",IF(MONTH(H881)=12,"Décembre")))))))))))))</f>
        <v/>
      </c>
      <c r="H881" s="36"/>
      <c r="I881" s="37"/>
      <c r="J881" s="37"/>
      <c r="K881" s="37"/>
      <c r="L881" s="38"/>
      <c r="M881" s="39"/>
      <c r="N881" s="40"/>
      <c r="O881" s="41"/>
      <c r="P881" s="43"/>
    </row>
    <row r="882" customFormat="false" ht="15" hidden="false" customHeight="true" outlineLevel="0" collapsed="false">
      <c r="A882" s="30" t="str">
        <f aca="false">IF(B882="","",A881+1)</f>
        <v/>
      </c>
      <c r="B882" s="31"/>
      <c r="C882" s="32" t="str">
        <f aca="false">IF(B882="","",CONCATENATE(B882,"-",D882))</f>
        <v/>
      </c>
      <c r="D882" s="33" t="str">
        <f aca="false">IF(B882="","",IFERROR(VLOOKUP(B882,MATRICEIMMAT,2,0),"inconnu"))</f>
        <v/>
      </c>
      <c r="E882" s="34"/>
      <c r="F882" s="35" t="str">
        <f aca="false">IF(B882="","",IFERROR(VLOOKUP(B882,MATRICEIMMAT,3,0),"inconnu"))</f>
        <v/>
      </c>
      <c r="G882" s="33" t="str">
        <f aca="false">IF(ISBLANK(H882),"",IF(MONTH(H882)=1,"Janvier",IF(MONTH(H882)=2,"Février",IF(MONTH(H882)=3,"Mars",IF(MONTH(H882)=4,"Avril",IF(MONTH(H882)=5,"Mai",IF(MONTH(H882)=6,"Juin",IF(MONTH(H882)=7,"Juillet",IF(MONTH(H882)=8,"Août",IF(MONTH(H882)=9,"Septembre",IF(MONTH(H882)=10,"Octobre",IF(MONTH(H882)=11,"Novembre",IF(MONTH(H882)=12,"Décembre")))))))))))))</f>
        <v/>
      </c>
      <c r="H882" s="36"/>
      <c r="I882" s="37"/>
      <c r="J882" s="37"/>
      <c r="K882" s="37"/>
      <c r="L882" s="38"/>
      <c r="M882" s="39"/>
      <c r="N882" s="40"/>
      <c r="O882" s="41"/>
      <c r="P882" s="43"/>
    </row>
    <row r="883" customFormat="false" ht="15" hidden="false" customHeight="true" outlineLevel="0" collapsed="false">
      <c r="A883" s="30" t="str">
        <f aca="false">IF(B883="","",A882+1)</f>
        <v/>
      </c>
      <c r="B883" s="31"/>
      <c r="C883" s="32" t="str">
        <f aca="false">IF(B883="","",CONCATENATE(B883,"-",D883))</f>
        <v/>
      </c>
      <c r="D883" s="33" t="str">
        <f aca="false">IF(B883="","",IFERROR(VLOOKUP(B883,MATRICEIMMAT,2,0),"inconnu"))</f>
        <v/>
      </c>
      <c r="E883" s="34"/>
      <c r="F883" s="35" t="str">
        <f aca="false">IF(B883="","",IFERROR(VLOOKUP(B883,MATRICEIMMAT,3,0),"inconnu"))</f>
        <v/>
      </c>
      <c r="G883" s="33" t="str">
        <f aca="false">IF(ISBLANK(H883),"",IF(MONTH(H883)=1,"Janvier",IF(MONTH(H883)=2,"Février",IF(MONTH(H883)=3,"Mars",IF(MONTH(H883)=4,"Avril",IF(MONTH(H883)=5,"Mai",IF(MONTH(H883)=6,"Juin",IF(MONTH(H883)=7,"Juillet",IF(MONTH(H883)=8,"Août",IF(MONTH(H883)=9,"Septembre",IF(MONTH(H883)=10,"Octobre",IF(MONTH(H883)=11,"Novembre",IF(MONTH(H883)=12,"Décembre")))))))))))))</f>
        <v/>
      </c>
      <c r="H883" s="36"/>
      <c r="I883" s="37"/>
      <c r="J883" s="37"/>
      <c r="K883" s="37"/>
      <c r="L883" s="38"/>
      <c r="M883" s="39"/>
      <c r="N883" s="40"/>
      <c r="O883" s="41"/>
      <c r="P883" s="43"/>
    </row>
    <row r="884" customFormat="false" ht="15" hidden="false" customHeight="true" outlineLevel="0" collapsed="false">
      <c r="A884" s="30" t="str">
        <f aca="false">IF(B884="","",A883+1)</f>
        <v/>
      </c>
      <c r="B884" s="31"/>
      <c r="C884" s="32" t="str">
        <f aca="false">IF(B884="","",CONCATENATE(B884,"-",D884))</f>
        <v/>
      </c>
      <c r="D884" s="33" t="str">
        <f aca="false">IF(B884="","",IFERROR(VLOOKUP(B884,MATRICEIMMAT,2,0),"inconnu"))</f>
        <v/>
      </c>
      <c r="E884" s="34"/>
      <c r="F884" s="35" t="str">
        <f aca="false">IF(B884="","",IFERROR(VLOOKUP(B884,MATRICEIMMAT,3,0),"inconnu"))</f>
        <v/>
      </c>
      <c r="G884" s="33" t="str">
        <f aca="false">IF(ISBLANK(H884),"",IF(MONTH(H884)=1,"Janvier",IF(MONTH(H884)=2,"Février",IF(MONTH(H884)=3,"Mars",IF(MONTH(H884)=4,"Avril",IF(MONTH(H884)=5,"Mai",IF(MONTH(H884)=6,"Juin",IF(MONTH(H884)=7,"Juillet",IF(MONTH(H884)=8,"Août",IF(MONTH(H884)=9,"Septembre",IF(MONTH(H884)=10,"Octobre",IF(MONTH(H884)=11,"Novembre",IF(MONTH(H884)=12,"Décembre")))))))))))))</f>
        <v/>
      </c>
      <c r="H884" s="36"/>
      <c r="I884" s="37"/>
      <c r="J884" s="37"/>
      <c r="K884" s="37"/>
      <c r="L884" s="38"/>
      <c r="M884" s="39"/>
      <c r="N884" s="40"/>
      <c r="O884" s="41"/>
      <c r="P884" s="43"/>
    </row>
    <row r="885" customFormat="false" ht="15" hidden="false" customHeight="true" outlineLevel="0" collapsed="false">
      <c r="A885" s="30" t="str">
        <f aca="false">IF(B885="","",A884+1)</f>
        <v/>
      </c>
      <c r="B885" s="31"/>
      <c r="C885" s="32" t="str">
        <f aca="false">IF(B885="","",CONCATENATE(B885,"-",D885))</f>
        <v/>
      </c>
      <c r="D885" s="33" t="str">
        <f aca="false">IF(B885="","",IFERROR(VLOOKUP(B885,MATRICEIMMAT,2,0),"inconnu"))</f>
        <v/>
      </c>
      <c r="E885" s="34"/>
      <c r="F885" s="35" t="str">
        <f aca="false">IF(B885="","",IFERROR(VLOOKUP(B885,MATRICEIMMAT,3,0),"inconnu"))</f>
        <v/>
      </c>
      <c r="G885" s="33" t="str">
        <f aca="false">IF(ISBLANK(H885),"",IF(MONTH(H885)=1,"Janvier",IF(MONTH(H885)=2,"Février",IF(MONTH(H885)=3,"Mars",IF(MONTH(H885)=4,"Avril",IF(MONTH(H885)=5,"Mai",IF(MONTH(H885)=6,"Juin",IF(MONTH(H885)=7,"Juillet",IF(MONTH(H885)=8,"Août",IF(MONTH(H885)=9,"Septembre",IF(MONTH(H885)=10,"Octobre",IF(MONTH(H885)=11,"Novembre",IF(MONTH(H885)=12,"Décembre")))))))))))))</f>
        <v/>
      </c>
      <c r="H885" s="36"/>
      <c r="I885" s="37"/>
      <c r="J885" s="37"/>
      <c r="K885" s="37"/>
      <c r="L885" s="38"/>
      <c r="M885" s="39"/>
      <c r="N885" s="40"/>
      <c r="O885" s="41"/>
      <c r="P885" s="43"/>
    </row>
    <row r="886" customFormat="false" ht="15" hidden="false" customHeight="true" outlineLevel="0" collapsed="false">
      <c r="A886" s="30" t="str">
        <f aca="false">IF(B886="","",A885+1)</f>
        <v/>
      </c>
      <c r="B886" s="31"/>
      <c r="C886" s="32" t="str">
        <f aca="false">IF(B886="","",CONCATENATE(B886,"-",D886))</f>
        <v/>
      </c>
      <c r="D886" s="33" t="str">
        <f aca="false">IF(B886="","",IFERROR(VLOOKUP(B886,MATRICEIMMAT,2,0),"inconnu"))</f>
        <v/>
      </c>
      <c r="E886" s="34"/>
      <c r="F886" s="35" t="str">
        <f aca="false">IF(B886="","",IFERROR(VLOOKUP(B886,MATRICEIMMAT,3,0),"inconnu"))</f>
        <v/>
      </c>
      <c r="G886" s="33" t="str">
        <f aca="false">IF(ISBLANK(H886),"",IF(MONTH(H886)=1,"Janvier",IF(MONTH(H886)=2,"Février",IF(MONTH(H886)=3,"Mars",IF(MONTH(H886)=4,"Avril",IF(MONTH(H886)=5,"Mai",IF(MONTH(H886)=6,"Juin",IF(MONTH(H886)=7,"Juillet",IF(MONTH(H886)=8,"Août",IF(MONTH(H886)=9,"Septembre",IF(MONTH(H886)=10,"Octobre",IF(MONTH(H886)=11,"Novembre",IF(MONTH(H886)=12,"Décembre")))))))))))))</f>
        <v/>
      </c>
      <c r="H886" s="36"/>
      <c r="I886" s="37"/>
      <c r="J886" s="37"/>
      <c r="K886" s="37"/>
      <c r="L886" s="38"/>
      <c r="M886" s="39"/>
      <c r="N886" s="40"/>
      <c r="O886" s="41"/>
      <c r="P886" s="43"/>
    </row>
    <row r="887" customFormat="false" ht="15" hidden="false" customHeight="true" outlineLevel="0" collapsed="false">
      <c r="A887" s="30" t="str">
        <f aca="false">IF(B887="","",A886+1)</f>
        <v/>
      </c>
      <c r="B887" s="31"/>
      <c r="C887" s="32" t="str">
        <f aca="false">IF(B887="","",CONCATENATE(B887,"-",D887))</f>
        <v/>
      </c>
      <c r="D887" s="33" t="str">
        <f aca="false">IF(B887="","",IFERROR(VLOOKUP(B887,MATRICEIMMAT,2,0),"inconnu"))</f>
        <v/>
      </c>
      <c r="E887" s="34"/>
      <c r="F887" s="35" t="str">
        <f aca="false">IF(B887="","",IFERROR(VLOOKUP(B887,MATRICEIMMAT,3,0),"inconnu"))</f>
        <v/>
      </c>
      <c r="G887" s="33" t="str">
        <f aca="false">IF(ISBLANK(H887),"",IF(MONTH(H887)=1,"Janvier",IF(MONTH(H887)=2,"Février",IF(MONTH(H887)=3,"Mars",IF(MONTH(H887)=4,"Avril",IF(MONTH(H887)=5,"Mai",IF(MONTH(H887)=6,"Juin",IF(MONTH(H887)=7,"Juillet",IF(MONTH(H887)=8,"Août",IF(MONTH(H887)=9,"Septembre",IF(MONTH(H887)=10,"Octobre",IF(MONTH(H887)=11,"Novembre",IF(MONTH(H887)=12,"Décembre")))))))))))))</f>
        <v/>
      </c>
      <c r="H887" s="36"/>
      <c r="I887" s="37"/>
      <c r="J887" s="37"/>
      <c r="K887" s="37"/>
      <c r="L887" s="38"/>
      <c r="M887" s="39"/>
      <c r="N887" s="40"/>
      <c r="O887" s="41"/>
      <c r="P887" s="43"/>
    </row>
    <row r="888" customFormat="false" ht="15" hidden="false" customHeight="true" outlineLevel="0" collapsed="false">
      <c r="A888" s="30" t="str">
        <f aca="false">IF(B888="","",A887+1)</f>
        <v/>
      </c>
      <c r="B888" s="31"/>
      <c r="C888" s="32" t="str">
        <f aca="false">IF(B888="","",CONCATENATE(B888,"-",D888))</f>
        <v/>
      </c>
      <c r="D888" s="33" t="str">
        <f aca="false">IF(B888="","",IFERROR(VLOOKUP(B888,MATRICEIMMAT,2,0),"inconnu"))</f>
        <v/>
      </c>
      <c r="E888" s="34"/>
      <c r="F888" s="35" t="str">
        <f aca="false">IF(B888="","",IFERROR(VLOOKUP(B888,MATRICEIMMAT,3,0),"inconnu"))</f>
        <v/>
      </c>
      <c r="G888" s="33" t="str">
        <f aca="false">IF(ISBLANK(H888),"",IF(MONTH(H888)=1,"Janvier",IF(MONTH(H888)=2,"Février",IF(MONTH(H888)=3,"Mars",IF(MONTH(H888)=4,"Avril",IF(MONTH(H888)=5,"Mai",IF(MONTH(H888)=6,"Juin",IF(MONTH(H888)=7,"Juillet",IF(MONTH(H888)=8,"Août",IF(MONTH(H888)=9,"Septembre",IF(MONTH(H888)=10,"Octobre",IF(MONTH(H888)=11,"Novembre",IF(MONTH(H888)=12,"Décembre")))))))))))))</f>
        <v/>
      </c>
      <c r="H888" s="36"/>
      <c r="I888" s="37"/>
      <c r="J888" s="37"/>
      <c r="K888" s="37"/>
      <c r="L888" s="38"/>
      <c r="M888" s="39"/>
      <c r="N888" s="40"/>
      <c r="O888" s="41"/>
      <c r="P888" s="43"/>
    </row>
    <row r="889" customFormat="false" ht="15" hidden="false" customHeight="true" outlineLevel="0" collapsed="false">
      <c r="A889" s="30" t="str">
        <f aca="false">IF(B889="","",A888+1)</f>
        <v/>
      </c>
      <c r="B889" s="31"/>
      <c r="C889" s="32" t="str">
        <f aca="false">IF(B889="","",CONCATENATE(B889,"-",D889))</f>
        <v/>
      </c>
      <c r="D889" s="33" t="str">
        <f aca="false">IF(B889="","",IFERROR(VLOOKUP(B889,MATRICEIMMAT,2,0),"inconnu"))</f>
        <v/>
      </c>
      <c r="E889" s="34"/>
      <c r="F889" s="35" t="str">
        <f aca="false">IF(B889="","",IFERROR(VLOOKUP(B889,MATRICEIMMAT,3,0),"inconnu"))</f>
        <v/>
      </c>
      <c r="G889" s="33" t="str">
        <f aca="false">IF(ISBLANK(H889),"",IF(MONTH(H889)=1,"Janvier",IF(MONTH(H889)=2,"Février",IF(MONTH(H889)=3,"Mars",IF(MONTH(H889)=4,"Avril",IF(MONTH(H889)=5,"Mai",IF(MONTH(H889)=6,"Juin",IF(MONTH(H889)=7,"Juillet",IF(MONTH(H889)=8,"Août",IF(MONTH(H889)=9,"Septembre",IF(MONTH(H889)=10,"Octobre",IF(MONTH(H889)=11,"Novembre",IF(MONTH(H889)=12,"Décembre")))))))))))))</f>
        <v/>
      </c>
      <c r="H889" s="36"/>
      <c r="I889" s="37"/>
      <c r="J889" s="37"/>
      <c r="K889" s="37"/>
      <c r="L889" s="38"/>
      <c r="M889" s="39"/>
      <c r="N889" s="40"/>
      <c r="O889" s="41"/>
      <c r="P889" s="43"/>
    </row>
    <row r="890" customFormat="false" ht="15" hidden="false" customHeight="true" outlineLevel="0" collapsed="false">
      <c r="A890" s="30" t="str">
        <f aca="false">IF(B890="","",A889+1)</f>
        <v/>
      </c>
      <c r="B890" s="31"/>
      <c r="C890" s="32" t="str">
        <f aca="false">IF(B890="","",CONCATENATE(B890,"-",D890))</f>
        <v/>
      </c>
      <c r="D890" s="33" t="str">
        <f aca="false">IF(B890="","",IFERROR(VLOOKUP(B890,MATRICEIMMAT,2,0),"inconnu"))</f>
        <v/>
      </c>
      <c r="E890" s="34"/>
      <c r="F890" s="35" t="str">
        <f aca="false">IF(B890="","",IFERROR(VLOOKUP(B890,MATRICEIMMAT,3,0),"inconnu"))</f>
        <v/>
      </c>
      <c r="G890" s="33" t="str">
        <f aca="false">IF(ISBLANK(H890),"",IF(MONTH(H890)=1,"Janvier",IF(MONTH(H890)=2,"Février",IF(MONTH(H890)=3,"Mars",IF(MONTH(H890)=4,"Avril",IF(MONTH(H890)=5,"Mai",IF(MONTH(H890)=6,"Juin",IF(MONTH(H890)=7,"Juillet",IF(MONTH(H890)=8,"Août",IF(MONTH(H890)=9,"Septembre",IF(MONTH(H890)=10,"Octobre",IF(MONTH(H890)=11,"Novembre",IF(MONTH(H890)=12,"Décembre")))))))))))))</f>
        <v/>
      </c>
      <c r="H890" s="36"/>
      <c r="I890" s="37"/>
      <c r="J890" s="37"/>
      <c r="K890" s="37"/>
      <c r="L890" s="38"/>
      <c r="M890" s="39"/>
      <c r="N890" s="40"/>
      <c r="O890" s="41"/>
      <c r="P890" s="43"/>
    </row>
    <row r="891" customFormat="false" ht="15" hidden="false" customHeight="true" outlineLevel="0" collapsed="false">
      <c r="A891" s="30" t="str">
        <f aca="false">IF(B891="","",A890+1)</f>
        <v/>
      </c>
      <c r="B891" s="31"/>
      <c r="C891" s="32" t="str">
        <f aca="false">IF(B891="","",CONCATENATE(B891,"-",D891))</f>
        <v/>
      </c>
      <c r="D891" s="33" t="str">
        <f aca="false">IF(B891="","",IFERROR(VLOOKUP(B891,MATRICEIMMAT,2,0),"inconnu"))</f>
        <v/>
      </c>
      <c r="E891" s="34"/>
      <c r="F891" s="35" t="str">
        <f aca="false">IF(B891="","",IFERROR(VLOOKUP(B891,MATRICEIMMAT,3,0),"inconnu"))</f>
        <v/>
      </c>
      <c r="G891" s="33" t="str">
        <f aca="false">IF(ISBLANK(H891),"",IF(MONTH(H891)=1,"Janvier",IF(MONTH(H891)=2,"Février",IF(MONTH(H891)=3,"Mars",IF(MONTH(H891)=4,"Avril",IF(MONTH(H891)=5,"Mai",IF(MONTH(H891)=6,"Juin",IF(MONTH(H891)=7,"Juillet",IF(MONTH(H891)=8,"Août",IF(MONTH(H891)=9,"Septembre",IF(MONTH(H891)=10,"Octobre",IF(MONTH(H891)=11,"Novembre",IF(MONTH(H891)=12,"Décembre")))))))))))))</f>
        <v/>
      </c>
      <c r="H891" s="36"/>
      <c r="I891" s="37"/>
      <c r="J891" s="37"/>
      <c r="K891" s="37"/>
      <c r="L891" s="38"/>
      <c r="M891" s="39"/>
      <c r="N891" s="40"/>
      <c r="O891" s="41"/>
      <c r="P891" s="43"/>
    </row>
    <row r="892" customFormat="false" ht="15" hidden="false" customHeight="true" outlineLevel="0" collapsed="false">
      <c r="A892" s="30" t="str">
        <f aca="false">IF(B892="","",A891+1)</f>
        <v/>
      </c>
      <c r="B892" s="31"/>
      <c r="C892" s="32" t="str">
        <f aca="false">IF(B892="","",CONCATENATE(B892,"-",D892))</f>
        <v/>
      </c>
      <c r="D892" s="33" t="str">
        <f aca="false">IF(B892="","",IFERROR(VLOOKUP(B892,MATRICEIMMAT,2,0),"inconnu"))</f>
        <v/>
      </c>
      <c r="E892" s="34"/>
      <c r="F892" s="35" t="str">
        <f aca="false">IF(B892="","",IFERROR(VLOOKUP(B892,MATRICEIMMAT,3,0),"inconnu"))</f>
        <v/>
      </c>
      <c r="G892" s="33" t="str">
        <f aca="false">IF(ISBLANK(H892),"",IF(MONTH(H892)=1,"Janvier",IF(MONTH(H892)=2,"Février",IF(MONTH(H892)=3,"Mars",IF(MONTH(H892)=4,"Avril",IF(MONTH(H892)=5,"Mai",IF(MONTH(H892)=6,"Juin",IF(MONTH(H892)=7,"Juillet",IF(MONTH(H892)=8,"Août",IF(MONTH(H892)=9,"Septembre",IF(MONTH(H892)=10,"Octobre",IF(MONTH(H892)=11,"Novembre",IF(MONTH(H892)=12,"Décembre")))))))))))))</f>
        <v/>
      </c>
      <c r="H892" s="36"/>
      <c r="I892" s="37"/>
      <c r="J892" s="37"/>
      <c r="K892" s="37"/>
      <c r="L892" s="38"/>
      <c r="M892" s="39"/>
      <c r="N892" s="40"/>
      <c r="O892" s="41"/>
      <c r="P892" s="43"/>
    </row>
    <row r="893" customFormat="false" ht="15" hidden="false" customHeight="true" outlineLevel="0" collapsed="false">
      <c r="A893" s="30" t="str">
        <f aca="false">IF(B893="","",A892+1)</f>
        <v/>
      </c>
      <c r="B893" s="31"/>
      <c r="C893" s="32" t="str">
        <f aca="false">IF(B893="","",CONCATENATE(B893,"-",D893))</f>
        <v/>
      </c>
      <c r="D893" s="33" t="str">
        <f aca="false">IF(B893="","",IFERROR(VLOOKUP(B893,MATRICEIMMAT,2,0),"inconnu"))</f>
        <v/>
      </c>
      <c r="E893" s="34"/>
      <c r="F893" s="35" t="str">
        <f aca="false">IF(B893="","",IFERROR(VLOOKUP(B893,MATRICEIMMAT,3,0),"inconnu"))</f>
        <v/>
      </c>
      <c r="G893" s="33" t="str">
        <f aca="false">IF(ISBLANK(H893),"",IF(MONTH(H893)=1,"Janvier",IF(MONTH(H893)=2,"Février",IF(MONTH(H893)=3,"Mars",IF(MONTH(H893)=4,"Avril",IF(MONTH(H893)=5,"Mai",IF(MONTH(H893)=6,"Juin",IF(MONTH(H893)=7,"Juillet",IF(MONTH(H893)=8,"Août",IF(MONTH(H893)=9,"Septembre",IF(MONTH(H893)=10,"Octobre",IF(MONTH(H893)=11,"Novembre",IF(MONTH(H893)=12,"Décembre")))))))))))))</f>
        <v/>
      </c>
      <c r="H893" s="36"/>
      <c r="I893" s="37"/>
      <c r="J893" s="37"/>
      <c r="K893" s="37"/>
      <c r="L893" s="38"/>
      <c r="M893" s="39"/>
      <c r="N893" s="40"/>
      <c r="O893" s="41"/>
      <c r="P893" s="43"/>
    </row>
    <row r="894" customFormat="false" ht="15" hidden="false" customHeight="true" outlineLevel="0" collapsed="false">
      <c r="A894" s="30" t="str">
        <f aca="false">IF(B894="","",A893+1)</f>
        <v/>
      </c>
      <c r="B894" s="31"/>
      <c r="C894" s="32" t="str">
        <f aca="false">IF(B894="","",CONCATENATE(B894,"-",D894))</f>
        <v/>
      </c>
      <c r="D894" s="33" t="str">
        <f aca="false">IF(B894="","",IFERROR(VLOOKUP(B894,MATRICEIMMAT,2,0),"inconnu"))</f>
        <v/>
      </c>
      <c r="E894" s="34"/>
      <c r="F894" s="35" t="str">
        <f aca="false">IF(B894="","",IFERROR(VLOOKUP(B894,MATRICEIMMAT,3,0),"inconnu"))</f>
        <v/>
      </c>
      <c r="G894" s="33" t="str">
        <f aca="false">IF(ISBLANK(H894),"",IF(MONTH(H894)=1,"Janvier",IF(MONTH(H894)=2,"Février",IF(MONTH(H894)=3,"Mars",IF(MONTH(H894)=4,"Avril",IF(MONTH(H894)=5,"Mai",IF(MONTH(H894)=6,"Juin",IF(MONTH(H894)=7,"Juillet",IF(MONTH(H894)=8,"Août",IF(MONTH(H894)=9,"Septembre",IF(MONTH(H894)=10,"Octobre",IF(MONTH(H894)=11,"Novembre",IF(MONTH(H894)=12,"Décembre")))))))))))))</f>
        <v/>
      </c>
      <c r="H894" s="36"/>
      <c r="I894" s="37"/>
      <c r="J894" s="37"/>
      <c r="K894" s="37"/>
      <c r="L894" s="38"/>
      <c r="M894" s="39"/>
      <c r="N894" s="40"/>
      <c r="O894" s="41"/>
      <c r="P894" s="43"/>
    </row>
    <row r="895" customFormat="false" ht="15" hidden="false" customHeight="true" outlineLevel="0" collapsed="false">
      <c r="A895" s="30" t="str">
        <f aca="false">IF(B895="","",A894+1)</f>
        <v/>
      </c>
      <c r="B895" s="31"/>
      <c r="C895" s="32" t="str">
        <f aca="false">IF(B895="","",CONCATENATE(B895,"-",D895))</f>
        <v/>
      </c>
      <c r="D895" s="33" t="str">
        <f aca="false">IF(B895="","",IFERROR(VLOOKUP(B895,MATRICEIMMAT,2,0),"inconnu"))</f>
        <v/>
      </c>
      <c r="E895" s="34"/>
      <c r="F895" s="35" t="str">
        <f aca="false">IF(B895="","",IFERROR(VLOOKUP(B895,MATRICEIMMAT,3,0),"inconnu"))</f>
        <v/>
      </c>
      <c r="G895" s="33" t="str">
        <f aca="false">IF(ISBLANK(H895),"",IF(MONTH(H895)=1,"Janvier",IF(MONTH(H895)=2,"Février",IF(MONTH(H895)=3,"Mars",IF(MONTH(H895)=4,"Avril",IF(MONTH(H895)=5,"Mai",IF(MONTH(H895)=6,"Juin",IF(MONTH(H895)=7,"Juillet",IF(MONTH(H895)=8,"Août",IF(MONTH(H895)=9,"Septembre",IF(MONTH(H895)=10,"Octobre",IF(MONTH(H895)=11,"Novembre",IF(MONTH(H895)=12,"Décembre")))))))))))))</f>
        <v/>
      </c>
      <c r="H895" s="36"/>
      <c r="I895" s="37"/>
      <c r="J895" s="37"/>
      <c r="K895" s="37"/>
      <c r="L895" s="38"/>
      <c r="M895" s="39"/>
      <c r="N895" s="40"/>
      <c r="O895" s="41"/>
      <c r="P895" s="43"/>
    </row>
    <row r="896" customFormat="false" ht="15" hidden="false" customHeight="true" outlineLevel="0" collapsed="false">
      <c r="A896" s="30" t="str">
        <f aca="false">IF(B896="","",A895+1)</f>
        <v/>
      </c>
      <c r="B896" s="31"/>
      <c r="C896" s="32" t="str">
        <f aca="false">IF(B896="","",CONCATENATE(B896,"-",D896))</f>
        <v/>
      </c>
      <c r="D896" s="33" t="str">
        <f aca="false">IF(B896="","",IFERROR(VLOOKUP(B896,MATRICEIMMAT,2,0),"inconnu"))</f>
        <v/>
      </c>
      <c r="E896" s="34"/>
      <c r="F896" s="35" t="str">
        <f aca="false">IF(B896="","",IFERROR(VLOOKUP(B896,MATRICEIMMAT,3,0),"inconnu"))</f>
        <v/>
      </c>
      <c r="G896" s="33" t="str">
        <f aca="false">IF(ISBLANK(H896),"",IF(MONTH(H896)=1,"Janvier",IF(MONTH(H896)=2,"Février",IF(MONTH(H896)=3,"Mars",IF(MONTH(H896)=4,"Avril",IF(MONTH(H896)=5,"Mai",IF(MONTH(H896)=6,"Juin",IF(MONTH(H896)=7,"Juillet",IF(MONTH(H896)=8,"Août",IF(MONTH(H896)=9,"Septembre",IF(MONTH(H896)=10,"Octobre",IF(MONTH(H896)=11,"Novembre",IF(MONTH(H896)=12,"Décembre")))))))))))))</f>
        <v/>
      </c>
      <c r="H896" s="36"/>
      <c r="I896" s="37"/>
      <c r="J896" s="37"/>
      <c r="K896" s="37"/>
      <c r="L896" s="38"/>
      <c r="M896" s="39"/>
      <c r="N896" s="40"/>
      <c r="O896" s="41"/>
      <c r="P896" s="43"/>
    </row>
    <row r="897" customFormat="false" ht="15" hidden="false" customHeight="true" outlineLevel="0" collapsed="false">
      <c r="A897" s="30" t="str">
        <f aca="false">IF(B897="","",A896+1)</f>
        <v/>
      </c>
      <c r="B897" s="31"/>
      <c r="C897" s="32" t="str">
        <f aca="false">IF(B897="","",CONCATENATE(B897,"-",D897))</f>
        <v/>
      </c>
      <c r="D897" s="33" t="str">
        <f aca="false">IF(B897="","",IFERROR(VLOOKUP(B897,MATRICEIMMAT,2,0),"inconnu"))</f>
        <v/>
      </c>
      <c r="E897" s="34"/>
      <c r="F897" s="35" t="str">
        <f aca="false">IF(B897="","",IFERROR(VLOOKUP(B897,MATRICEIMMAT,3,0),"inconnu"))</f>
        <v/>
      </c>
      <c r="G897" s="33" t="str">
        <f aca="false">IF(ISBLANK(H897),"",IF(MONTH(H897)=1,"Janvier",IF(MONTH(H897)=2,"Février",IF(MONTH(H897)=3,"Mars",IF(MONTH(H897)=4,"Avril",IF(MONTH(H897)=5,"Mai",IF(MONTH(H897)=6,"Juin",IF(MONTH(H897)=7,"Juillet",IF(MONTH(H897)=8,"Août",IF(MONTH(H897)=9,"Septembre",IF(MONTH(H897)=10,"Octobre",IF(MONTH(H897)=11,"Novembre",IF(MONTH(H897)=12,"Décembre")))))))))))))</f>
        <v/>
      </c>
      <c r="H897" s="36"/>
      <c r="I897" s="37"/>
      <c r="J897" s="37"/>
      <c r="K897" s="37"/>
      <c r="L897" s="38"/>
      <c r="M897" s="39"/>
      <c r="N897" s="40"/>
      <c r="O897" s="41"/>
      <c r="P897" s="43"/>
    </row>
    <row r="898" customFormat="false" ht="15" hidden="false" customHeight="true" outlineLevel="0" collapsed="false">
      <c r="A898" s="30" t="str">
        <f aca="false">IF(B898="","",A897+1)</f>
        <v/>
      </c>
      <c r="B898" s="31"/>
      <c r="C898" s="32" t="str">
        <f aca="false">IF(B898="","",CONCATENATE(B898,"-",D898))</f>
        <v/>
      </c>
      <c r="D898" s="33" t="str">
        <f aca="false">IF(B898="","",IFERROR(VLOOKUP(B898,MATRICEIMMAT,2,0),"inconnu"))</f>
        <v/>
      </c>
      <c r="E898" s="34"/>
      <c r="F898" s="35" t="str">
        <f aca="false">IF(B898="","",IFERROR(VLOOKUP(B898,MATRICEIMMAT,3,0),"inconnu"))</f>
        <v/>
      </c>
      <c r="G898" s="33" t="str">
        <f aca="false">IF(ISBLANK(H898),"",IF(MONTH(H898)=1,"Janvier",IF(MONTH(H898)=2,"Février",IF(MONTH(H898)=3,"Mars",IF(MONTH(H898)=4,"Avril",IF(MONTH(H898)=5,"Mai",IF(MONTH(H898)=6,"Juin",IF(MONTH(H898)=7,"Juillet",IF(MONTH(H898)=8,"Août",IF(MONTH(H898)=9,"Septembre",IF(MONTH(H898)=10,"Octobre",IF(MONTH(H898)=11,"Novembre",IF(MONTH(H898)=12,"Décembre")))))))))))))</f>
        <v/>
      </c>
      <c r="H898" s="36"/>
      <c r="I898" s="37"/>
      <c r="J898" s="37"/>
      <c r="K898" s="37"/>
      <c r="L898" s="38"/>
      <c r="M898" s="39"/>
      <c r="N898" s="40"/>
      <c r="O898" s="41"/>
      <c r="P898" s="43"/>
    </row>
    <row r="899" customFormat="false" ht="15" hidden="false" customHeight="true" outlineLevel="0" collapsed="false">
      <c r="A899" s="30" t="str">
        <f aca="false">IF(B899="","",A898+1)</f>
        <v/>
      </c>
      <c r="B899" s="31"/>
      <c r="C899" s="32" t="str">
        <f aca="false">IF(B899="","",CONCATENATE(B899,"-",D899))</f>
        <v/>
      </c>
      <c r="D899" s="33" t="str">
        <f aca="false">IF(B899="","",IFERROR(VLOOKUP(B899,MATRICEIMMAT,2,0),"inconnu"))</f>
        <v/>
      </c>
      <c r="E899" s="34"/>
      <c r="F899" s="35" t="str">
        <f aca="false">IF(B899="","",IFERROR(VLOOKUP(B899,MATRICEIMMAT,3,0),"inconnu"))</f>
        <v/>
      </c>
      <c r="G899" s="33" t="str">
        <f aca="false">IF(ISBLANK(H899),"",IF(MONTH(H899)=1,"Janvier",IF(MONTH(H899)=2,"Février",IF(MONTH(H899)=3,"Mars",IF(MONTH(H899)=4,"Avril",IF(MONTH(H899)=5,"Mai",IF(MONTH(H899)=6,"Juin",IF(MONTH(H899)=7,"Juillet",IF(MONTH(H899)=8,"Août",IF(MONTH(H899)=9,"Septembre",IF(MONTH(H899)=10,"Octobre",IF(MONTH(H899)=11,"Novembre",IF(MONTH(H899)=12,"Décembre")))))))))))))</f>
        <v/>
      </c>
      <c r="H899" s="36"/>
      <c r="I899" s="37"/>
      <c r="J899" s="37"/>
      <c r="K899" s="37"/>
      <c r="L899" s="38"/>
      <c r="M899" s="39"/>
      <c r="N899" s="40"/>
      <c r="O899" s="41"/>
      <c r="P899" s="43"/>
    </row>
    <row r="900" customFormat="false" ht="15" hidden="false" customHeight="true" outlineLevel="0" collapsed="false">
      <c r="A900" s="30" t="str">
        <f aca="false">IF(B900="","",A899+1)</f>
        <v/>
      </c>
      <c r="B900" s="31"/>
      <c r="C900" s="32" t="str">
        <f aca="false">IF(B900="","",CONCATENATE(B900,"-",D900))</f>
        <v/>
      </c>
      <c r="D900" s="33" t="str">
        <f aca="false">IF(B900="","",IFERROR(VLOOKUP(B900,MATRICEIMMAT,2,0),"inconnu"))</f>
        <v/>
      </c>
      <c r="E900" s="34"/>
      <c r="F900" s="35" t="str">
        <f aca="false">IF(B900="","",IFERROR(VLOOKUP(B900,MATRICEIMMAT,3,0),"inconnu"))</f>
        <v/>
      </c>
      <c r="G900" s="33" t="str">
        <f aca="false">IF(ISBLANK(H900),"",IF(MONTH(H900)=1,"Janvier",IF(MONTH(H900)=2,"Février",IF(MONTH(H900)=3,"Mars",IF(MONTH(H900)=4,"Avril",IF(MONTH(H900)=5,"Mai",IF(MONTH(H900)=6,"Juin",IF(MONTH(H900)=7,"Juillet",IF(MONTH(H900)=8,"Août",IF(MONTH(H900)=9,"Septembre",IF(MONTH(H900)=10,"Octobre",IF(MONTH(H900)=11,"Novembre",IF(MONTH(H900)=12,"Décembre")))))))))))))</f>
        <v/>
      </c>
      <c r="H900" s="36"/>
      <c r="I900" s="37"/>
      <c r="J900" s="37"/>
      <c r="K900" s="37"/>
      <c r="L900" s="38"/>
      <c r="M900" s="39"/>
      <c r="N900" s="40"/>
      <c r="O900" s="41"/>
      <c r="P900" s="43"/>
    </row>
    <row r="901" customFormat="false" ht="15" hidden="false" customHeight="true" outlineLevel="0" collapsed="false">
      <c r="A901" s="30" t="str">
        <f aca="false">IF(B901="","",A900+1)</f>
        <v/>
      </c>
      <c r="B901" s="31"/>
      <c r="C901" s="32" t="str">
        <f aca="false">IF(B901="","",CONCATENATE(B901,"-",D901))</f>
        <v/>
      </c>
      <c r="D901" s="33" t="str">
        <f aca="false">IF(B901="","",IFERROR(VLOOKUP(B901,MATRICEIMMAT,2,0),"inconnu"))</f>
        <v/>
      </c>
      <c r="E901" s="34"/>
      <c r="F901" s="35" t="str">
        <f aca="false">IF(B901="","",IFERROR(VLOOKUP(B901,MATRICEIMMAT,3,0),"inconnu"))</f>
        <v/>
      </c>
      <c r="G901" s="33" t="str">
        <f aca="false">IF(ISBLANK(H901),"",IF(MONTH(H901)=1,"Janvier",IF(MONTH(H901)=2,"Février",IF(MONTH(H901)=3,"Mars",IF(MONTH(H901)=4,"Avril",IF(MONTH(H901)=5,"Mai",IF(MONTH(H901)=6,"Juin",IF(MONTH(H901)=7,"Juillet",IF(MONTH(H901)=8,"Août",IF(MONTH(H901)=9,"Septembre",IF(MONTH(H901)=10,"Octobre",IF(MONTH(H901)=11,"Novembre",IF(MONTH(H901)=12,"Décembre")))))))))))))</f>
        <v/>
      </c>
      <c r="H901" s="36"/>
      <c r="I901" s="37"/>
      <c r="J901" s="37"/>
      <c r="K901" s="37"/>
      <c r="L901" s="38"/>
      <c r="M901" s="39"/>
      <c r="N901" s="40"/>
      <c r="O901" s="41"/>
      <c r="P901" s="43"/>
    </row>
    <row r="902" customFormat="false" ht="15" hidden="false" customHeight="true" outlineLevel="0" collapsed="false">
      <c r="A902" s="30" t="str">
        <f aca="false">IF(B902="","",A901+1)</f>
        <v/>
      </c>
      <c r="B902" s="31"/>
      <c r="C902" s="32" t="str">
        <f aca="false">IF(B902="","",CONCATENATE(B902,"-",D902))</f>
        <v/>
      </c>
      <c r="D902" s="33" t="str">
        <f aca="false">IF(B902="","",IFERROR(VLOOKUP(B902,MATRICEIMMAT,2,0),"inconnu"))</f>
        <v/>
      </c>
      <c r="E902" s="34"/>
      <c r="F902" s="35" t="str">
        <f aca="false">IF(B902="","",IFERROR(VLOOKUP(B902,MATRICEIMMAT,3,0),"inconnu"))</f>
        <v/>
      </c>
      <c r="G902" s="33" t="str">
        <f aca="false">IF(ISBLANK(H902),"",IF(MONTH(H902)=1,"Janvier",IF(MONTH(H902)=2,"Février",IF(MONTH(H902)=3,"Mars",IF(MONTH(H902)=4,"Avril",IF(MONTH(H902)=5,"Mai",IF(MONTH(H902)=6,"Juin",IF(MONTH(H902)=7,"Juillet",IF(MONTH(H902)=8,"Août",IF(MONTH(H902)=9,"Septembre",IF(MONTH(H902)=10,"Octobre",IF(MONTH(H902)=11,"Novembre",IF(MONTH(H902)=12,"Décembre")))))))))))))</f>
        <v/>
      </c>
      <c r="H902" s="36"/>
      <c r="I902" s="37"/>
      <c r="J902" s="37"/>
      <c r="K902" s="37"/>
      <c r="L902" s="38"/>
      <c r="M902" s="39"/>
      <c r="N902" s="40"/>
      <c r="O902" s="41"/>
      <c r="P902" s="43"/>
    </row>
    <row r="903" customFormat="false" ht="15" hidden="false" customHeight="true" outlineLevel="0" collapsed="false">
      <c r="A903" s="30" t="str">
        <f aca="false">IF(B903="","",A902+1)</f>
        <v/>
      </c>
      <c r="B903" s="31"/>
      <c r="C903" s="32" t="str">
        <f aca="false">IF(B903="","",CONCATENATE(B903,"-",D903))</f>
        <v/>
      </c>
      <c r="D903" s="33" t="str">
        <f aca="false">IF(B903="","",IFERROR(VLOOKUP(B903,MATRICEIMMAT,2,0),"inconnu"))</f>
        <v/>
      </c>
      <c r="E903" s="34"/>
      <c r="F903" s="35" t="str">
        <f aca="false">IF(B903="","",IFERROR(VLOOKUP(B903,MATRICEIMMAT,3,0),"inconnu"))</f>
        <v/>
      </c>
      <c r="G903" s="33" t="str">
        <f aca="false">IF(ISBLANK(H903),"",IF(MONTH(H903)=1,"Janvier",IF(MONTH(H903)=2,"Février",IF(MONTH(H903)=3,"Mars",IF(MONTH(H903)=4,"Avril",IF(MONTH(H903)=5,"Mai",IF(MONTH(H903)=6,"Juin",IF(MONTH(H903)=7,"Juillet",IF(MONTH(H903)=8,"Août",IF(MONTH(H903)=9,"Septembre",IF(MONTH(H903)=10,"Octobre",IF(MONTH(H903)=11,"Novembre",IF(MONTH(H903)=12,"Décembre")))))))))))))</f>
        <v/>
      </c>
      <c r="H903" s="36"/>
      <c r="I903" s="37"/>
      <c r="J903" s="37"/>
      <c r="K903" s="37"/>
      <c r="L903" s="38"/>
      <c r="M903" s="39"/>
      <c r="N903" s="40"/>
      <c r="O903" s="41"/>
      <c r="P903" s="43"/>
    </row>
    <row r="904" customFormat="false" ht="15" hidden="false" customHeight="true" outlineLevel="0" collapsed="false">
      <c r="A904" s="30" t="str">
        <f aca="false">IF(B904="","",A903+1)</f>
        <v/>
      </c>
      <c r="B904" s="31"/>
      <c r="C904" s="32" t="str">
        <f aca="false">IF(B904="","",CONCATENATE(B904,"-",D904))</f>
        <v/>
      </c>
      <c r="D904" s="33" t="str">
        <f aca="false">IF(B904="","",IFERROR(VLOOKUP(B904,MATRICEIMMAT,2,0),"inconnu"))</f>
        <v/>
      </c>
      <c r="E904" s="34"/>
      <c r="F904" s="35" t="str">
        <f aca="false">IF(B904="","",IFERROR(VLOOKUP(B904,MATRICEIMMAT,3,0),"inconnu"))</f>
        <v/>
      </c>
      <c r="G904" s="33" t="str">
        <f aca="false">IF(ISBLANK(H904),"",IF(MONTH(H904)=1,"Janvier",IF(MONTH(H904)=2,"Février",IF(MONTH(H904)=3,"Mars",IF(MONTH(H904)=4,"Avril",IF(MONTH(H904)=5,"Mai",IF(MONTH(H904)=6,"Juin",IF(MONTH(H904)=7,"Juillet",IF(MONTH(H904)=8,"Août",IF(MONTH(H904)=9,"Septembre",IF(MONTH(H904)=10,"Octobre",IF(MONTH(H904)=11,"Novembre",IF(MONTH(H904)=12,"Décembre")))))))))))))</f>
        <v/>
      </c>
      <c r="H904" s="36"/>
      <c r="I904" s="37"/>
      <c r="J904" s="37"/>
      <c r="K904" s="37"/>
      <c r="L904" s="38"/>
      <c r="M904" s="39"/>
      <c r="N904" s="40"/>
      <c r="O904" s="41"/>
      <c r="P904" s="43"/>
    </row>
    <row r="905" customFormat="false" ht="15" hidden="false" customHeight="true" outlineLevel="0" collapsed="false">
      <c r="A905" s="30" t="str">
        <f aca="false">IF(B905="","",A904+1)</f>
        <v/>
      </c>
      <c r="B905" s="31"/>
      <c r="C905" s="32" t="str">
        <f aca="false">IF(B905="","",CONCATENATE(B905,"-",D905))</f>
        <v/>
      </c>
      <c r="D905" s="33" t="str">
        <f aca="false">IF(B905="","",IFERROR(VLOOKUP(B905,MATRICEIMMAT,2,0),"inconnu"))</f>
        <v/>
      </c>
      <c r="E905" s="34"/>
      <c r="F905" s="35" t="str">
        <f aca="false">IF(B905="","",IFERROR(VLOOKUP(B905,MATRICEIMMAT,3,0),"inconnu"))</f>
        <v/>
      </c>
      <c r="G905" s="33" t="str">
        <f aca="false">IF(ISBLANK(H905),"",IF(MONTH(H905)=1,"Janvier",IF(MONTH(H905)=2,"Février",IF(MONTH(H905)=3,"Mars",IF(MONTH(H905)=4,"Avril",IF(MONTH(H905)=5,"Mai",IF(MONTH(H905)=6,"Juin",IF(MONTH(H905)=7,"Juillet",IF(MONTH(H905)=8,"Août",IF(MONTH(H905)=9,"Septembre",IF(MONTH(H905)=10,"Octobre",IF(MONTH(H905)=11,"Novembre",IF(MONTH(H905)=12,"Décembre")))))))))))))</f>
        <v/>
      </c>
      <c r="H905" s="36"/>
      <c r="I905" s="37"/>
      <c r="J905" s="37"/>
      <c r="K905" s="37"/>
      <c r="L905" s="38"/>
      <c r="M905" s="39"/>
      <c r="N905" s="40"/>
      <c r="O905" s="41"/>
      <c r="P905" s="43"/>
    </row>
    <row r="906" customFormat="false" ht="15" hidden="false" customHeight="true" outlineLevel="0" collapsed="false">
      <c r="A906" s="30" t="str">
        <f aca="false">IF(B906="","",A905+1)</f>
        <v/>
      </c>
      <c r="B906" s="31"/>
      <c r="C906" s="32" t="str">
        <f aca="false">IF(B906="","",CONCATENATE(B906,"-",D906))</f>
        <v/>
      </c>
      <c r="D906" s="33" t="str">
        <f aca="false">IF(B906="","",IFERROR(VLOOKUP(B906,MATRICEIMMAT,2,0),"inconnu"))</f>
        <v/>
      </c>
      <c r="E906" s="34"/>
      <c r="F906" s="35" t="str">
        <f aca="false">IF(B906="","",IFERROR(VLOOKUP(B906,MATRICEIMMAT,3,0),"inconnu"))</f>
        <v/>
      </c>
      <c r="G906" s="33" t="str">
        <f aca="false">IF(ISBLANK(H906),"",IF(MONTH(H906)=1,"Janvier",IF(MONTH(H906)=2,"Février",IF(MONTH(H906)=3,"Mars",IF(MONTH(H906)=4,"Avril",IF(MONTH(H906)=5,"Mai",IF(MONTH(H906)=6,"Juin",IF(MONTH(H906)=7,"Juillet",IF(MONTH(H906)=8,"Août",IF(MONTH(H906)=9,"Septembre",IF(MONTH(H906)=10,"Octobre",IF(MONTH(H906)=11,"Novembre",IF(MONTH(H906)=12,"Décembre")))))))))))))</f>
        <v/>
      </c>
      <c r="H906" s="36"/>
      <c r="I906" s="37"/>
      <c r="J906" s="37"/>
      <c r="K906" s="37"/>
      <c r="L906" s="38"/>
      <c r="M906" s="39"/>
      <c r="N906" s="40"/>
      <c r="O906" s="41"/>
      <c r="P906" s="43"/>
    </row>
    <row r="907" customFormat="false" ht="15" hidden="false" customHeight="true" outlineLevel="0" collapsed="false">
      <c r="A907" s="30" t="str">
        <f aca="false">IF(B907="","",A906+1)</f>
        <v/>
      </c>
      <c r="B907" s="31"/>
      <c r="C907" s="32" t="str">
        <f aca="false">IF(B907="","",CONCATENATE(B907,"-",D907))</f>
        <v/>
      </c>
      <c r="D907" s="33" t="str">
        <f aca="false">IF(B907="","",IFERROR(VLOOKUP(B907,MATRICEIMMAT,2,0),"inconnu"))</f>
        <v/>
      </c>
      <c r="E907" s="34"/>
      <c r="F907" s="35" t="str">
        <f aca="false">IF(B907="","",IFERROR(VLOOKUP(B907,MATRICEIMMAT,3,0),"inconnu"))</f>
        <v/>
      </c>
      <c r="G907" s="33" t="str">
        <f aca="false">IF(ISBLANK(H907),"",IF(MONTH(H907)=1,"Janvier",IF(MONTH(H907)=2,"Février",IF(MONTH(H907)=3,"Mars",IF(MONTH(H907)=4,"Avril",IF(MONTH(H907)=5,"Mai",IF(MONTH(H907)=6,"Juin",IF(MONTH(H907)=7,"Juillet",IF(MONTH(H907)=8,"Août",IF(MONTH(H907)=9,"Septembre",IF(MONTH(H907)=10,"Octobre",IF(MONTH(H907)=11,"Novembre",IF(MONTH(H907)=12,"Décembre")))))))))))))</f>
        <v/>
      </c>
      <c r="H907" s="36"/>
      <c r="I907" s="37"/>
      <c r="J907" s="37"/>
      <c r="K907" s="37"/>
      <c r="L907" s="38"/>
      <c r="M907" s="39"/>
      <c r="N907" s="40"/>
      <c r="O907" s="41"/>
      <c r="P907" s="43"/>
    </row>
    <row r="908" customFormat="false" ht="15" hidden="false" customHeight="true" outlineLevel="0" collapsed="false">
      <c r="A908" s="30" t="str">
        <f aca="false">IF(B908="","",A907+1)</f>
        <v/>
      </c>
      <c r="B908" s="31"/>
      <c r="C908" s="32" t="str">
        <f aca="false">IF(B908="","",CONCATENATE(B908,"-",D908))</f>
        <v/>
      </c>
      <c r="D908" s="33" t="str">
        <f aca="false">IF(B908="","",IFERROR(VLOOKUP(B908,MATRICEIMMAT,2,0),"inconnu"))</f>
        <v/>
      </c>
      <c r="E908" s="34"/>
      <c r="F908" s="35" t="str">
        <f aca="false">IF(B908="","",IFERROR(VLOOKUP(B908,MATRICEIMMAT,3,0),"inconnu"))</f>
        <v/>
      </c>
      <c r="G908" s="33" t="str">
        <f aca="false">IF(ISBLANK(H908),"",IF(MONTH(H908)=1,"Janvier",IF(MONTH(H908)=2,"Février",IF(MONTH(H908)=3,"Mars",IF(MONTH(H908)=4,"Avril",IF(MONTH(H908)=5,"Mai",IF(MONTH(H908)=6,"Juin",IF(MONTH(H908)=7,"Juillet",IF(MONTH(H908)=8,"Août",IF(MONTH(H908)=9,"Septembre",IF(MONTH(H908)=10,"Octobre",IF(MONTH(H908)=11,"Novembre",IF(MONTH(H908)=12,"Décembre")))))))))))))</f>
        <v/>
      </c>
      <c r="H908" s="36"/>
      <c r="I908" s="37"/>
      <c r="J908" s="37"/>
      <c r="K908" s="37"/>
      <c r="L908" s="38"/>
      <c r="M908" s="39"/>
      <c r="N908" s="40"/>
      <c r="O908" s="41"/>
      <c r="P908" s="43"/>
    </row>
    <row r="909" customFormat="false" ht="15" hidden="false" customHeight="true" outlineLevel="0" collapsed="false">
      <c r="A909" s="30" t="str">
        <f aca="false">IF(B909="","",A908+1)</f>
        <v/>
      </c>
      <c r="B909" s="31"/>
      <c r="C909" s="32" t="str">
        <f aca="false">IF(B909="","",CONCATENATE(B909,"-",D909))</f>
        <v/>
      </c>
      <c r="D909" s="33" t="str">
        <f aca="false">IF(B909="","",IFERROR(VLOOKUP(B909,MATRICEIMMAT,2,0),"inconnu"))</f>
        <v/>
      </c>
      <c r="E909" s="34"/>
      <c r="F909" s="35" t="str">
        <f aca="false">IF(B909="","",IFERROR(VLOOKUP(B909,MATRICEIMMAT,3,0),"inconnu"))</f>
        <v/>
      </c>
      <c r="G909" s="33" t="str">
        <f aca="false">IF(ISBLANK(H909),"",IF(MONTH(H909)=1,"Janvier",IF(MONTH(H909)=2,"Février",IF(MONTH(H909)=3,"Mars",IF(MONTH(H909)=4,"Avril",IF(MONTH(H909)=5,"Mai",IF(MONTH(H909)=6,"Juin",IF(MONTH(H909)=7,"Juillet",IF(MONTH(H909)=8,"Août",IF(MONTH(H909)=9,"Septembre",IF(MONTH(H909)=10,"Octobre",IF(MONTH(H909)=11,"Novembre",IF(MONTH(H909)=12,"Décembre")))))))))))))</f>
        <v/>
      </c>
      <c r="H909" s="36"/>
      <c r="I909" s="37"/>
      <c r="J909" s="37"/>
      <c r="K909" s="37"/>
      <c r="L909" s="38"/>
      <c r="M909" s="39"/>
      <c r="N909" s="40"/>
      <c r="O909" s="41"/>
      <c r="P909" s="43"/>
    </row>
    <row r="910" customFormat="false" ht="15" hidden="false" customHeight="true" outlineLevel="0" collapsed="false">
      <c r="A910" s="30" t="str">
        <f aca="false">IF(B910="","",A909+1)</f>
        <v/>
      </c>
      <c r="B910" s="31"/>
      <c r="C910" s="32" t="str">
        <f aca="false">IF(B910="","",CONCATENATE(B910,"-",D910))</f>
        <v/>
      </c>
      <c r="D910" s="33" t="str">
        <f aca="false">IF(B910="","",IFERROR(VLOOKUP(B910,MATRICEIMMAT,2,0),"inconnu"))</f>
        <v/>
      </c>
      <c r="E910" s="34"/>
      <c r="F910" s="35" t="str">
        <f aca="false">IF(B910="","",IFERROR(VLOOKUP(B910,MATRICEIMMAT,3,0),"inconnu"))</f>
        <v/>
      </c>
      <c r="G910" s="33" t="str">
        <f aca="false">IF(ISBLANK(H910),"",IF(MONTH(H910)=1,"Janvier",IF(MONTH(H910)=2,"Février",IF(MONTH(H910)=3,"Mars",IF(MONTH(H910)=4,"Avril",IF(MONTH(H910)=5,"Mai",IF(MONTH(H910)=6,"Juin",IF(MONTH(H910)=7,"Juillet",IF(MONTH(H910)=8,"Août",IF(MONTH(H910)=9,"Septembre",IF(MONTH(H910)=10,"Octobre",IF(MONTH(H910)=11,"Novembre",IF(MONTH(H910)=12,"Décembre")))))))))))))</f>
        <v/>
      </c>
      <c r="H910" s="36"/>
      <c r="I910" s="37"/>
      <c r="J910" s="37"/>
      <c r="K910" s="37"/>
      <c r="L910" s="38"/>
      <c r="M910" s="39"/>
      <c r="N910" s="40"/>
      <c r="O910" s="41"/>
      <c r="P910" s="43"/>
    </row>
    <row r="911" customFormat="false" ht="15" hidden="false" customHeight="true" outlineLevel="0" collapsed="false">
      <c r="A911" s="30" t="str">
        <f aca="false">IF(B911="","",A910+1)</f>
        <v/>
      </c>
      <c r="B911" s="31"/>
      <c r="C911" s="32" t="str">
        <f aca="false">IF(B911="","",CONCATENATE(B911,"-",D911))</f>
        <v/>
      </c>
      <c r="D911" s="33" t="str">
        <f aca="false">IF(B911="","",IFERROR(VLOOKUP(B911,MATRICEIMMAT,2,0),"inconnu"))</f>
        <v/>
      </c>
      <c r="E911" s="34"/>
      <c r="F911" s="35" t="str">
        <f aca="false">IF(B911="","",IFERROR(VLOOKUP(B911,MATRICEIMMAT,3,0),"inconnu"))</f>
        <v/>
      </c>
      <c r="G911" s="33" t="str">
        <f aca="false">IF(ISBLANK(H911),"",IF(MONTH(H911)=1,"Janvier",IF(MONTH(H911)=2,"Février",IF(MONTH(H911)=3,"Mars",IF(MONTH(H911)=4,"Avril",IF(MONTH(H911)=5,"Mai",IF(MONTH(H911)=6,"Juin",IF(MONTH(H911)=7,"Juillet",IF(MONTH(H911)=8,"Août",IF(MONTH(H911)=9,"Septembre",IF(MONTH(H911)=10,"Octobre",IF(MONTH(H911)=11,"Novembre",IF(MONTH(H911)=12,"Décembre")))))))))))))</f>
        <v/>
      </c>
      <c r="H911" s="36"/>
      <c r="I911" s="37"/>
      <c r="J911" s="37"/>
      <c r="K911" s="37"/>
      <c r="L911" s="38"/>
      <c r="M911" s="39"/>
      <c r="N911" s="40"/>
      <c r="O911" s="41"/>
      <c r="P911" s="43"/>
    </row>
    <row r="912" customFormat="false" ht="15" hidden="false" customHeight="true" outlineLevel="0" collapsed="false">
      <c r="A912" s="30" t="str">
        <f aca="false">IF(B912="","",A911+1)</f>
        <v/>
      </c>
      <c r="B912" s="31"/>
      <c r="C912" s="32" t="str">
        <f aca="false">IF(B912="","",CONCATENATE(B912,"-",D912))</f>
        <v/>
      </c>
      <c r="D912" s="33" t="str">
        <f aca="false">IF(B912="","",IFERROR(VLOOKUP(B912,MATRICEIMMAT,2,0),"inconnu"))</f>
        <v/>
      </c>
      <c r="E912" s="34"/>
      <c r="F912" s="35" t="str">
        <f aca="false">IF(B912="","",IFERROR(VLOOKUP(B912,MATRICEIMMAT,3,0),"inconnu"))</f>
        <v/>
      </c>
      <c r="G912" s="33" t="str">
        <f aca="false">IF(ISBLANK(H912),"",IF(MONTH(H912)=1,"Janvier",IF(MONTH(H912)=2,"Février",IF(MONTH(H912)=3,"Mars",IF(MONTH(H912)=4,"Avril",IF(MONTH(H912)=5,"Mai",IF(MONTH(H912)=6,"Juin",IF(MONTH(H912)=7,"Juillet",IF(MONTH(H912)=8,"Août",IF(MONTH(H912)=9,"Septembre",IF(MONTH(H912)=10,"Octobre",IF(MONTH(H912)=11,"Novembre",IF(MONTH(H912)=12,"Décembre")))))))))))))</f>
        <v/>
      </c>
      <c r="H912" s="36"/>
      <c r="I912" s="37"/>
      <c r="J912" s="37"/>
      <c r="K912" s="37"/>
      <c r="L912" s="38"/>
      <c r="M912" s="39"/>
      <c r="N912" s="40"/>
      <c r="O912" s="41"/>
      <c r="P912" s="43"/>
    </row>
    <row r="913" customFormat="false" ht="15" hidden="false" customHeight="true" outlineLevel="0" collapsed="false">
      <c r="A913" s="30" t="str">
        <f aca="false">IF(B913="","",A912+1)</f>
        <v/>
      </c>
      <c r="B913" s="31"/>
      <c r="C913" s="32" t="str">
        <f aca="false">IF(B913="","",CONCATENATE(B913,"-",D913))</f>
        <v/>
      </c>
      <c r="D913" s="33" t="str">
        <f aca="false">IF(B913="","",IFERROR(VLOOKUP(B913,MATRICEIMMAT,2,0),"inconnu"))</f>
        <v/>
      </c>
      <c r="E913" s="34"/>
      <c r="F913" s="35" t="str">
        <f aca="false">IF(B913="","",IFERROR(VLOOKUP(B913,MATRICEIMMAT,3,0),"inconnu"))</f>
        <v/>
      </c>
      <c r="G913" s="33" t="str">
        <f aca="false">IF(ISBLANK(H913),"",IF(MONTH(H913)=1,"Janvier",IF(MONTH(H913)=2,"Février",IF(MONTH(H913)=3,"Mars",IF(MONTH(H913)=4,"Avril",IF(MONTH(H913)=5,"Mai",IF(MONTH(H913)=6,"Juin",IF(MONTH(H913)=7,"Juillet",IF(MONTH(H913)=8,"Août",IF(MONTH(H913)=9,"Septembre",IF(MONTH(H913)=10,"Octobre",IF(MONTH(H913)=11,"Novembre",IF(MONTH(H913)=12,"Décembre")))))))))))))</f>
        <v/>
      </c>
      <c r="H913" s="36"/>
      <c r="I913" s="37"/>
      <c r="J913" s="37"/>
      <c r="K913" s="37"/>
      <c r="L913" s="38"/>
      <c r="M913" s="39"/>
      <c r="N913" s="40"/>
      <c r="O913" s="41"/>
      <c r="P913" s="43"/>
    </row>
    <row r="914" customFormat="false" ht="15" hidden="false" customHeight="true" outlineLevel="0" collapsed="false">
      <c r="A914" s="30" t="str">
        <f aca="false">IF(B914="","",A913+1)</f>
        <v/>
      </c>
      <c r="B914" s="31"/>
      <c r="C914" s="32" t="str">
        <f aca="false">IF(B914="","",CONCATENATE(B914,"-",D914))</f>
        <v/>
      </c>
      <c r="D914" s="33" t="str">
        <f aca="false">IF(B914="","",IFERROR(VLOOKUP(B914,MATRICEIMMAT,2,0),"inconnu"))</f>
        <v/>
      </c>
      <c r="E914" s="34"/>
      <c r="F914" s="35" t="str">
        <f aca="false">IF(B914="","",IFERROR(VLOOKUP(B914,MATRICEIMMAT,3,0),"inconnu"))</f>
        <v/>
      </c>
      <c r="G914" s="33" t="str">
        <f aca="false">IF(ISBLANK(H914),"",IF(MONTH(H914)=1,"Janvier",IF(MONTH(H914)=2,"Février",IF(MONTH(H914)=3,"Mars",IF(MONTH(H914)=4,"Avril",IF(MONTH(H914)=5,"Mai",IF(MONTH(H914)=6,"Juin",IF(MONTH(H914)=7,"Juillet",IF(MONTH(H914)=8,"Août",IF(MONTH(H914)=9,"Septembre",IF(MONTH(H914)=10,"Octobre",IF(MONTH(H914)=11,"Novembre",IF(MONTH(H914)=12,"Décembre")))))))))))))</f>
        <v/>
      </c>
      <c r="H914" s="36"/>
      <c r="I914" s="37"/>
      <c r="J914" s="37"/>
      <c r="K914" s="37"/>
      <c r="L914" s="38"/>
      <c r="M914" s="39"/>
      <c r="N914" s="40"/>
      <c r="O914" s="41"/>
      <c r="P914" s="43"/>
    </row>
    <row r="915" customFormat="false" ht="15" hidden="false" customHeight="true" outlineLevel="0" collapsed="false">
      <c r="A915" s="30" t="str">
        <f aca="false">IF(B915="","",A914+1)</f>
        <v/>
      </c>
      <c r="B915" s="31"/>
      <c r="C915" s="32" t="str">
        <f aca="false">IF(B915="","",CONCATENATE(B915,"-",D915))</f>
        <v/>
      </c>
      <c r="D915" s="33" t="str">
        <f aca="false">IF(B915="","",IFERROR(VLOOKUP(B915,MATRICEIMMAT,2,0),"inconnu"))</f>
        <v/>
      </c>
      <c r="E915" s="34"/>
      <c r="F915" s="35" t="str">
        <f aca="false">IF(B915="","",IFERROR(VLOOKUP(B915,MATRICEIMMAT,3,0),"inconnu"))</f>
        <v/>
      </c>
      <c r="G915" s="33" t="str">
        <f aca="false">IF(ISBLANK(H915),"",IF(MONTH(H915)=1,"Janvier",IF(MONTH(H915)=2,"Février",IF(MONTH(H915)=3,"Mars",IF(MONTH(H915)=4,"Avril",IF(MONTH(H915)=5,"Mai",IF(MONTH(H915)=6,"Juin",IF(MONTH(H915)=7,"Juillet",IF(MONTH(H915)=8,"Août",IF(MONTH(H915)=9,"Septembre",IF(MONTH(H915)=10,"Octobre",IF(MONTH(H915)=11,"Novembre",IF(MONTH(H915)=12,"Décembre")))))))))))))</f>
        <v/>
      </c>
      <c r="H915" s="36"/>
      <c r="I915" s="37"/>
      <c r="J915" s="37"/>
      <c r="K915" s="37"/>
      <c r="L915" s="38"/>
      <c r="M915" s="39"/>
      <c r="N915" s="40"/>
      <c r="O915" s="41"/>
      <c r="P915" s="43"/>
    </row>
    <row r="916" customFormat="false" ht="15" hidden="false" customHeight="true" outlineLevel="0" collapsed="false">
      <c r="A916" s="30" t="str">
        <f aca="false">IF(B916="","",A915+1)</f>
        <v/>
      </c>
      <c r="B916" s="31"/>
      <c r="C916" s="32" t="str">
        <f aca="false">IF(B916="","",CONCATENATE(B916,"-",D916))</f>
        <v/>
      </c>
      <c r="D916" s="33" t="str">
        <f aca="false">IF(B916="","",IFERROR(VLOOKUP(B916,MATRICEIMMAT,2,0),"inconnu"))</f>
        <v/>
      </c>
      <c r="E916" s="34"/>
      <c r="F916" s="35" t="str">
        <f aca="false">IF(B916="","",IFERROR(VLOOKUP(B916,MATRICEIMMAT,3,0),"inconnu"))</f>
        <v/>
      </c>
      <c r="G916" s="33" t="str">
        <f aca="false">IF(ISBLANK(H916),"",IF(MONTH(H916)=1,"Janvier",IF(MONTH(H916)=2,"Février",IF(MONTH(H916)=3,"Mars",IF(MONTH(H916)=4,"Avril",IF(MONTH(H916)=5,"Mai",IF(MONTH(H916)=6,"Juin",IF(MONTH(H916)=7,"Juillet",IF(MONTH(H916)=8,"Août",IF(MONTH(H916)=9,"Septembre",IF(MONTH(H916)=10,"Octobre",IF(MONTH(H916)=11,"Novembre",IF(MONTH(H916)=12,"Décembre")))))))))))))</f>
        <v/>
      </c>
      <c r="H916" s="36"/>
      <c r="I916" s="37"/>
      <c r="J916" s="37"/>
      <c r="K916" s="37"/>
      <c r="L916" s="38"/>
      <c r="M916" s="39"/>
      <c r="N916" s="40"/>
      <c r="O916" s="41"/>
      <c r="P916" s="43"/>
    </row>
    <row r="917" customFormat="false" ht="15" hidden="false" customHeight="true" outlineLevel="0" collapsed="false">
      <c r="A917" s="30" t="str">
        <f aca="false">IF(B917="","",A916+1)</f>
        <v/>
      </c>
      <c r="B917" s="31"/>
      <c r="C917" s="32" t="str">
        <f aca="false">IF(B917="","",CONCATENATE(B917,"-",D917))</f>
        <v/>
      </c>
      <c r="D917" s="33" t="str">
        <f aca="false">IF(B917="","",IFERROR(VLOOKUP(B917,MATRICEIMMAT,2,0),"inconnu"))</f>
        <v/>
      </c>
      <c r="E917" s="34"/>
      <c r="F917" s="35" t="str">
        <f aca="false">IF(B917="","",IFERROR(VLOOKUP(B917,MATRICEIMMAT,3,0),"inconnu"))</f>
        <v/>
      </c>
      <c r="G917" s="33" t="str">
        <f aca="false">IF(ISBLANK(H917),"",IF(MONTH(H917)=1,"Janvier",IF(MONTH(H917)=2,"Février",IF(MONTH(H917)=3,"Mars",IF(MONTH(H917)=4,"Avril",IF(MONTH(H917)=5,"Mai",IF(MONTH(H917)=6,"Juin",IF(MONTH(H917)=7,"Juillet",IF(MONTH(H917)=8,"Août",IF(MONTH(H917)=9,"Septembre",IF(MONTH(H917)=10,"Octobre",IF(MONTH(H917)=11,"Novembre",IF(MONTH(H917)=12,"Décembre")))))))))))))</f>
        <v/>
      </c>
      <c r="H917" s="36"/>
      <c r="I917" s="37"/>
      <c r="J917" s="37"/>
      <c r="K917" s="37"/>
      <c r="L917" s="38"/>
      <c r="M917" s="39"/>
      <c r="N917" s="40"/>
      <c r="O917" s="41"/>
      <c r="P917" s="43"/>
    </row>
    <row r="918" customFormat="false" ht="15" hidden="false" customHeight="true" outlineLevel="0" collapsed="false">
      <c r="A918" s="30" t="str">
        <f aca="false">IF(B918="","",A917+1)</f>
        <v/>
      </c>
      <c r="B918" s="31"/>
      <c r="C918" s="32" t="str">
        <f aca="false">IF(B918="","",CONCATENATE(B918,"-",D918))</f>
        <v/>
      </c>
      <c r="D918" s="33" t="str">
        <f aca="false">IF(B918="","",IFERROR(VLOOKUP(B918,MATRICEIMMAT,2,0),"inconnu"))</f>
        <v/>
      </c>
      <c r="E918" s="34"/>
      <c r="F918" s="35" t="str">
        <f aca="false">IF(B918="","",IFERROR(VLOOKUP(B918,MATRICEIMMAT,3,0),"inconnu"))</f>
        <v/>
      </c>
      <c r="G918" s="33" t="str">
        <f aca="false">IF(ISBLANK(H918),"",IF(MONTH(H918)=1,"Janvier",IF(MONTH(H918)=2,"Février",IF(MONTH(H918)=3,"Mars",IF(MONTH(H918)=4,"Avril",IF(MONTH(H918)=5,"Mai",IF(MONTH(H918)=6,"Juin",IF(MONTH(H918)=7,"Juillet",IF(MONTH(H918)=8,"Août",IF(MONTH(H918)=9,"Septembre",IF(MONTH(H918)=10,"Octobre",IF(MONTH(H918)=11,"Novembre",IF(MONTH(H918)=12,"Décembre")))))))))))))</f>
        <v/>
      </c>
      <c r="H918" s="36"/>
      <c r="I918" s="37"/>
      <c r="J918" s="37"/>
      <c r="K918" s="37"/>
      <c r="L918" s="38"/>
      <c r="M918" s="39"/>
      <c r="N918" s="40"/>
      <c r="O918" s="41"/>
      <c r="P918" s="43"/>
    </row>
    <row r="919" customFormat="false" ht="15" hidden="false" customHeight="true" outlineLevel="0" collapsed="false">
      <c r="A919" s="30" t="str">
        <f aca="false">IF(B919="","",A918+1)</f>
        <v/>
      </c>
      <c r="B919" s="31"/>
      <c r="C919" s="32" t="str">
        <f aca="false">IF(B919="","",CONCATENATE(B919,"-",D919))</f>
        <v/>
      </c>
      <c r="D919" s="33" t="str">
        <f aca="false">IF(B919="","",IFERROR(VLOOKUP(B919,MATRICEIMMAT,2,0),"inconnu"))</f>
        <v/>
      </c>
      <c r="E919" s="34"/>
      <c r="F919" s="35" t="str">
        <f aca="false">IF(B919="","",IFERROR(VLOOKUP(B919,MATRICEIMMAT,3,0),"inconnu"))</f>
        <v/>
      </c>
      <c r="G919" s="33" t="str">
        <f aca="false">IF(ISBLANK(H919),"",IF(MONTH(H919)=1,"Janvier",IF(MONTH(H919)=2,"Février",IF(MONTH(H919)=3,"Mars",IF(MONTH(H919)=4,"Avril",IF(MONTH(H919)=5,"Mai",IF(MONTH(H919)=6,"Juin",IF(MONTH(H919)=7,"Juillet",IF(MONTH(H919)=8,"Août",IF(MONTH(H919)=9,"Septembre",IF(MONTH(H919)=10,"Octobre",IF(MONTH(H919)=11,"Novembre",IF(MONTH(H919)=12,"Décembre")))))))))))))</f>
        <v/>
      </c>
      <c r="H919" s="36"/>
      <c r="I919" s="37"/>
      <c r="J919" s="37"/>
      <c r="K919" s="37"/>
      <c r="L919" s="38"/>
      <c r="M919" s="39"/>
      <c r="N919" s="40"/>
      <c r="O919" s="41"/>
      <c r="P919" s="43"/>
    </row>
    <row r="920" customFormat="false" ht="15" hidden="false" customHeight="true" outlineLevel="0" collapsed="false">
      <c r="A920" s="30" t="str">
        <f aca="false">IF(B920="","",A919+1)</f>
        <v/>
      </c>
      <c r="B920" s="31"/>
      <c r="C920" s="32" t="str">
        <f aca="false">IF(B920="","",CONCATENATE(B920,"-",D920))</f>
        <v/>
      </c>
      <c r="D920" s="33" t="str">
        <f aca="false">IF(B920="","",IFERROR(VLOOKUP(B920,MATRICEIMMAT,2,0),"inconnu"))</f>
        <v/>
      </c>
      <c r="E920" s="34"/>
      <c r="F920" s="35" t="str">
        <f aca="false">IF(B920="","",IFERROR(VLOOKUP(B920,MATRICEIMMAT,3,0),"inconnu"))</f>
        <v/>
      </c>
      <c r="G920" s="33" t="str">
        <f aca="false">IF(ISBLANK(H920),"",IF(MONTH(H920)=1,"Janvier",IF(MONTH(H920)=2,"Février",IF(MONTH(H920)=3,"Mars",IF(MONTH(H920)=4,"Avril",IF(MONTH(H920)=5,"Mai",IF(MONTH(H920)=6,"Juin",IF(MONTH(H920)=7,"Juillet",IF(MONTH(H920)=8,"Août",IF(MONTH(H920)=9,"Septembre",IF(MONTH(H920)=10,"Octobre",IF(MONTH(H920)=11,"Novembre",IF(MONTH(H920)=12,"Décembre")))))))))))))</f>
        <v/>
      </c>
      <c r="H920" s="36"/>
      <c r="I920" s="37"/>
      <c r="J920" s="37"/>
      <c r="K920" s="37"/>
      <c r="L920" s="38"/>
      <c r="M920" s="39"/>
      <c r="N920" s="40"/>
      <c r="O920" s="41"/>
      <c r="P920" s="43"/>
    </row>
    <row r="921" customFormat="false" ht="15" hidden="false" customHeight="true" outlineLevel="0" collapsed="false">
      <c r="A921" s="30" t="str">
        <f aca="false">IF(B921="","",A920+1)</f>
        <v/>
      </c>
      <c r="B921" s="31"/>
      <c r="C921" s="32" t="str">
        <f aca="false">IF(B921="","",CONCATENATE(B921,"-",D921))</f>
        <v/>
      </c>
      <c r="D921" s="33" t="str">
        <f aca="false">IF(B921="","",IFERROR(VLOOKUP(B921,MATRICEIMMAT,2,0),"inconnu"))</f>
        <v/>
      </c>
      <c r="E921" s="34"/>
      <c r="F921" s="35" t="str">
        <f aca="false">IF(B921="","",IFERROR(VLOOKUP(B921,MATRICEIMMAT,3,0),"inconnu"))</f>
        <v/>
      </c>
      <c r="G921" s="33" t="str">
        <f aca="false">IF(ISBLANK(H921),"",IF(MONTH(H921)=1,"Janvier",IF(MONTH(H921)=2,"Février",IF(MONTH(H921)=3,"Mars",IF(MONTH(H921)=4,"Avril",IF(MONTH(H921)=5,"Mai",IF(MONTH(H921)=6,"Juin",IF(MONTH(H921)=7,"Juillet",IF(MONTH(H921)=8,"Août",IF(MONTH(H921)=9,"Septembre",IF(MONTH(H921)=10,"Octobre",IF(MONTH(H921)=11,"Novembre",IF(MONTH(H921)=12,"Décembre")))))))))))))</f>
        <v/>
      </c>
      <c r="H921" s="36"/>
      <c r="I921" s="37"/>
      <c r="J921" s="37"/>
      <c r="K921" s="37"/>
      <c r="L921" s="38"/>
      <c r="M921" s="39"/>
      <c r="N921" s="40"/>
      <c r="O921" s="41"/>
      <c r="P921" s="43"/>
    </row>
    <row r="922" customFormat="false" ht="15" hidden="false" customHeight="true" outlineLevel="0" collapsed="false">
      <c r="A922" s="30" t="str">
        <f aca="false">IF(B922="","",A921+1)</f>
        <v/>
      </c>
      <c r="B922" s="31"/>
      <c r="C922" s="32" t="str">
        <f aca="false">IF(B922="","",CONCATENATE(B922,"-",D922))</f>
        <v/>
      </c>
      <c r="D922" s="33" t="str">
        <f aca="false">IF(B922="","",IFERROR(VLOOKUP(B922,MATRICEIMMAT,2,0),"inconnu"))</f>
        <v/>
      </c>
      <c r="E922" s="34"/>
      <c r="F922" s="35" t="str">
        <f aca="false">IF(B922="","",IFERROR(VLOOKUP(B922,MATRICEIMMAT,3,0),"inconnu"))</f>
        <v/>
      </c>
      <c r="G922" s="33" t="str">
        <f aca="false">IF(ISBLANK(H922),"",IF(MONTH(H922)=1,"Janvier",IF(MONTH(H922)=2,"Février",IF(MONTH(H922)=3,"Mars",IF(MONTH(H922)=4,"Avril",IF(MONTH(H922)=5,"Mai",IF(MONTH(H922)=6,"Juin",IF(MONTH(H922)=7,"Juillet",IF(MONTH(H922)=8,"Août",IF(MONTH(H922)=9,"Septembre",IF(MONTH(H922)=10,"Octobre",IF(MONTH(H922)=11,"Novembre",IF(MONTH(H922)=12,"Décembre")))))))))))))</f>
        <v/>
      </c>
      <c r="H922" s="36"/>
      <c r="I922" s="37"/>
      <c r="J922" s="37"/>
      <c r="K922" s="37"/>
      <c r="L922" s="38"/>
      <c r="M922" s="39"/>
      <c r="N922" s="40"/>
      <c r="O922" s="41"/>
      <c r="P922" s="43"/>
    </row>
    <row r="923" customFormat="false" ht="15" hidden="false" customHeight="true" outlineLevel="0" collapsed="false">
      <c r="A923" s="30" t="str">
        <f aca="false">IF(B923="","",A922+1)</f>
        <v/>
      </c>
      <c r="B923" s="31"/>
      <c r="C923" s="32" t="str">
        <f aca="false">IF(B923="","",CONCATENATE(B923,"-",D923))</f>
        <v/>
      </c>
      <c r="D923" s="33" t="str">
        <f aca="false">IF(B923="","",IFERROR(VLOOKUP(B923,MATRICEIMMAT,2,0),"inconnu"))</f>
        <v/>
      </c>
      <c r="E923" s="34"/>
      <c r="F923" s="35" t="str">
        <f aca="false">IF(B923="","",IFERROR(VLOOKUP(B923,MATRICEIMMAT,3,0),"inconnu"))</f>
        <v/>
      </c>
      <c r="G923" s="33" t="str">
        <f aca="false">IF(ISBLANK(H923),"",IF(MONTH(H923)=1,"Janvier",IF(MONTH(H923)=2,"Février",IF(MONTH(H923)=3,"Mars",IF(MONTH(H923)=4,"Avril",IF(MONTH(H923)=5,"Mai",IF(MONTH(H923)=6,"Juin",IF(MONTH(H923)=7,"Juillet",IF(MONTH(H923)=8,"Août",IF(MONTH(H923)=9,"Septembre",IF(MONTH(H923)=10,"Octobre",IF(MONTH(H923)=11,"Novembre",IF(MONTH(H923)=12,"Décembre")))))))))))))</f>
        <v/>
      </c>
      <c r="H923" s="36"/>
      <c r="I923" s="37"/>
      <c r="J923" s="37"/>
      <c r="K923" s="37"/>
      <c r="L923" s="38"/>
      <c r="M923" s="39"/>
      <c r="N923" s="40"/>
      <c r="O923" s="41"/>
      <c r="P923" s="43"/>
    </row>
    <row r="924" customFormat="false" ht="15" hidden="false" customHeight="true" outlineLevel="0" collapsed="false">
      <c r="A924" s="30" t="str">
        <f aca="false">IF(B924="","",A923+1)</f>
        <v/>
      </c>
      <c r="B924" s="31"/>
      <c r="C924" s="32" t="str">
        <f aca="false">IF(B924="","",CONCATENATE(B924,"-",D924))</f>
        <v/>
      </c>
      <c r="D924" s="33" t="str">
        <f aca="false">IF(B924="","",IFERROR(VLOOKUP(B924,MATRICEIMMAT,2,0),"inconnu"))</f>
        <v/>
      </c>
      <c r="E924" s="34"/>
      <c r="F924" s="35" t="str">
        <f aca="false">IF(B924="","",IFERROR(VLOOKUP(B924,MATRICEIMMAT,3,0),"inconnu"))</f>
        <v/>
      </c>
      <c r="G924" s="33" t="str">
        <f aca="false">IF(ISBLANK(H924),"",IF(MONTH(H924)=1,"Janvier",IF(MONTH(H924)=2,"Février",IF(MONTH(H924)=3,"Mars",IF(MONTH(H924)=4,"Avril",IF(MONTH(H924)=5,"Mai",IF(MONTH(H924)=6,"Juin",IF(MONTH(H924)=7,"Juillet",IF(MONTH(H924)=8,"Août",IF(MONTH(H924)=9,"Septembre",IF(MONTH(H924)=10,"Octobre",IF(MONTH(H924)=11,"Novembre",IF(MONTH(H924)=12,"Décembre")))))))))))))</f>
        <v/>
      </c>
      <c r="H924" s="36"/>
      <c r="I924" s="37"/>
      <c r="J924" s="37"/>
      <c r="K924" s="37"/>
      <c r="L924" s="38"/>
      <c r="M924" s="39"/>
      <c r="N924" s="40"/>
      <c r="O924" s="41"/>
      <c r="P924" s="43"/>
    </row>
    <row r="925" customFormat="false" ht="15" hidden="false" customHeight="true" outlineLevel="0" collapsed="false">
      <c r="A925" s="30" t="str">
        <f aca="false">IF(B925="","",A924+1)</f>
        <v/>
      </c>
      <c r="B925" s="31"/>
      <c r="C925" s="32" t="str">
        <f aca="false">IF(B925="","",CONCATENATE(B925,"-",D925))</f>
        <v/>
      </c>
      <c r="D925" s="33" t="str">
        <f aca="false">IF(B925="","",IFERROR(VLOOKUP(B925,MATRICEIMMAT,2,0),"inconnu"))</f>
        <v/>
      </c>
      <c r="E925" s="34"/>
      <c r="F925" s="35" t="str">
        <f aca="false">IF(B925="","",IFERROR(VLOOKUP(B925,MATRICEIMMAT,3,0),"inconnu"))</f>
        <v/>
      </c>
      <c r="G925" s="33" t="str">
        <f aca="false">IF(ISBLANK(H925),"",IF(MONTH(H925)=1,"Janvier",IF(MONTH(H925)=2,"Février",IF(MONTH(H925)=3,"Mars",IF(MONTH(H925)=4,"Avril",IF(MONTH(H925)=5,"Mai",IF(MONTH(H925)=6,"Juin",IF(MONTH(H925)=7,"Juillet",IF(MONTH(H925)=8,"Août",IF(MONTH(H925)=9,"Septembre",IF(MONTH(H925)=10,"Octobre",IF(MONTH(H925)=11,"Novembre",IF(MONTH(H925)=12,"Décembre")))))))))))))</f>
        <v/>
      </c>
      <c r="H925" s="36"/>
      <c r="I925" s="37"/>
      <c r="J925" s="37"/>
      <c r="K925" s="37"/>
      <c r="L925" s="38"/>
      <c r="M925" s="39"/>
      <c r="N925" s="40"/>
      <c r="O925" s="41"/>
      <c r="P925" s="43"/>
    </row>
    <row r="926" customFormat="false" ht="15" hidden="false" customHeight="true" outlineLevel="0" collapsed="false">
      <c r="A926" s="30" t="str">
        <f aca="false">IF(B926="","",A925+1)</f>
        <v/>
      </c>
      <c r="B926" s="31"/>
      <c r="C926" s="32" t="str">
        <f aca="false">IF(B926="","",CONCATENATE(B926,"-",D926))</f>
        <v/>
      </c>
      <c r="D926" s="33" t="str">
        <f aca="false">IF(B926="","",IFERROR(VLOOKUP(B926,MATRICEIMMAT,2,0),"inconnu"))</f>
        <v/>
      </c>
      <c r="E926" s="34"/>
      <c r="F926" s="35" t="str">
        <f aca="false">IF(B926="","",IFERROR(VLOOKUP(B926,MATRICEIMMAT,3,0),"inconnu"))</f>
        <v/>
      </c>
      <c r="G926" s="33" t="str">
        <f aca="false">IF(ISBLANK(H926),"",IF(MONTH(H926)=1,"Janvier",IF(MONTH(H926)=2,"Février",IF(MONTH(H926)=3,"Mars",IF(MONTH(H926)=4,"Avril",IF(MONTH(H926)=5,"Mai",IF(MONTH(H926)=6,"Juin",IF(MONTH(H926)=7,"Juillet",IF(MONTH(H926)=8,"Août",IF(MONTH(H926)=9,"Septembre",IF(MONTH(H926)=10,"Octobre",IF(MONTH(H926)=11,"Novembre",IF(MONTH(H926)=12,"Décembre")))))))))))))</f>
        <v/>
      </c>
      <c r="H926" s="36"/>
      <c r="I926" s="37"/>
      <c r="J926" s="37"/>
      <c r="K926" s="37"/>
      <c r="L926" s="38"/>
      <c r="M926" s="39"/>
      <c r="N926" s="40"/>
      <c r="O926" s="41"/>
      <c r="P926" s="43"/>
    </row>
    <row r="927" customFormat="false" ht="15" hidden="false" customHeight="true" outlineLevel="0" collapsed="false">
      <c r="A927" s="30" t="str">
        <f aca="false">IF(B927="","",A926+1)</f>
        <v/>
      </c>
      <c r="B927" s="31"/>
      <c r="C927" s="32" t="str">
        <f aca="false">IF(B927="","",CONCATENATE(B927,"-",D927))</f>
        <v/>
      </c>
      <c r="D927" s="33" t="str">
        <f aca="false">IF(B927="","",IFERROR(VLOOKUP(B927,MATRICEIMMAT,2,0),"inconnu"))</f>
        <v/>
      </c>
      <c r="E927" s="34"/>
      <c r="F927" s="35" t="str">
        <f aca="false">IF(B927="","",IFERROR(VLOOKUP(B927,MATRICEIMMAT,3,0),"inconnu"))</f>
        <v/>
      </c>
      <c r="G927" s="33" t="str">
        <f aca="false">IF(ISBLANK(H927),"",IF(MONTH(H927)=1,"Janvier",IF(MONTH(H927)=2,"Février",IF(MONTH(H927)=3,"Mars",IF(MONTH(H927)=4,"Avril",IF(MONTH(H927)=5,"Mai",IF(MONTH(H927)=6,"Juin",IF(MONTH(H927)=7,"Juillet",IF(MONTH(H927)=8,"Août",IF(MONTH(H927)=9,"Septembre",IF(MONTH(H927)=10,"Octobre",IF(MONTH(H927)=11,"Novembre",IF(MONTH(H927)=12,"Décembre")))))))))))))</f>
        <v/>
      </c>
      <c r="H927" s="36"/>
      <c r="I927" s="37"/>
      <c r="J927" s="37"/>
      <c r="K927" s="37"/>
      <c r="L927" s="38"/>
      <c r="M927" s="39"/>
      <c r="N927" s="40"/>
      <c r="O927" s="41"/>
      <c r="P927" s="43"/>
    </row>
    <row r="928" customFormat="false" ht="15" hidden="false" customHeight="true" outlineLevel="0" collapsed="false">
      <c r="A928" s="30" t="str">
        <f aca="false">IF(B928="","",A927+1)</f>
        <v/>
      </c>
      <c r="B928" s="31"/>
      <c r="C928" s="32" t="str">
        <f aca="false">IF(B928="","",CONCATENATE(B928,"-",D928))</f>
        <v/>
      </c>
      <c r="D928" s="33" t="str">
        <f aca="false">IF(B928="","",IFERROR(VLOOKUP(B928,MATRICEIMMAT,2,0),"inconnu"))</f>
        <v/>
      </c>
      <c r="E928" s="34"/>
      <c r="F928" s="35" t="str">
        <f aca="false">IF(B928="","",IFERROR(VLOOKUP(B928,MATRICEIMMAT,3,0),"inconnu"))</f>
        <v/>
      </c>
      <c r="G928" s="33" t="str">
        <f aca="false">IF(ISBLANK(H928),"",IF(MONTH(H928)=1,"Janvier",IF(MONTH(H928)=2,"Février",IF(MONTH(H928)=3,"Mars",IF(MONTH(H928)=4,"Avril",IF(MONTH(H928)=5,"Mai",IF(MONTH(H928)=6,"Juin",IF(MONTH(H928)=7,"Juillet",IF(MONTH(H928)=8,"Août",IF(MONTH(H928)=9,"Septembre",IF(MONTH(H928)=10,"Octobre",IF(MONTH(H928)=11,"Novembre",IF(MONTH(H928)=12,"Décembre")))))))))))))</f>
        <v/>
      </c>
      <c r="H928" s="36"/>
      <c r="I928" s="37"/>
      <c r="J928" s="37"/>
      <c r="K928" s="37"/>
      <c r="L928" s="38"/>
      <c r="M928" s="39"/>
      <c r="N928" s="40"/>
      <c r="O928" s="41"/>
      <c r="P928" s="43"/>
    </row>
    <row r="929" customFormat="false" ht="15" hidden="false" customHeight="true" outlineLevel="0" collapsed="false">
      <c r="A929" s="30" t="str">
        <f aca="false">IF(B929="","",A928+1)</f>
        <v/>
      </c>
      <c r="B929" s="31"/>
      <c r="C929" s="32" t="str">
        <f aca="false">IF(B929="","",CONCATENATE(B929,"-",D929))</f>
        <v/>
      </c>
      <c r="D929" s="33" t="str">
        <f aca="false">IF(B929="","",IFERROR(VLOOKUP(B929,MATRICEIMMAT,2,0),"inconnu"))</f>
        <v/>
      </c>
      <c r="E929" s="34"/>
      <c r="F929" s="35" t="str">
        <f aca="false">IF(B929="","",IFERROR(VLOOKUP(B929,MATRICEIMMAT,3,0),"inconnu"))</f>
        <v/>
      </c>
      <c r="G929" s="33" t="str">
        <f aca="false">IF(ISBLANK(H929),"",IF(MONTH(H929)=1,"Janvier",IF(MONTH(H929)=2,"Février",IF(MONTH(H929)=3,"Mars",IF(MONTH(H929)=4,"Avril",IF(MONTH(H929)=5,"Mai",IF(MONTH(H929)=6,"Juin",IF(MONTH(H929)=7,"Juillet",IF(MONTH(H929)=8,"Août",IF(MONTH(H929)=9,"Septembre",IF(MONTH(H929)=10,"Octobre",IF(MONTH(H929)=11,"Novembre",IF(MONTH(H929)=12,"Décembre")))))))))))))</f>
        <v/>
      </c>
      <c r="H929" s="36"/>
      <c r="I929" s="37"/>
      <c r="J929" s="37"/>
      <c r="K929" s="37"/>
      <c r="L929" s="38"/>
      <c r="M929" s="39"/>
      <c r="N929" s="40"/>
      <c r="O929" s="41"/>
      <c r="P929" s="43"/>
    </row>
    <row r="930" customFormat="false" ht="15" hidden="false" customHeight="true" outlineLevel="0" collapsed="false">
      <c r="A930" s="30" t="str">
        <f aca="false">IF(B930="","",A929+1)</f>
        <v/>
      </c>
      <c r="B930" s="31"/>
      <c r="C930" s="32" t="str">
        <f aca="false">IF(B930="","",CONCATENATE(B930,"-",D930))</f>
        <v/>
      </c>
      <c r="D930" s="33" t="str">
        <f aca="false">IF(B930="","",IFERROR(VLOOKUP(B930,MATRICEIMMAT,2,0),"inconnu"))</f>
        <v/>
      </c>
      <c r="E930" s="34"/>
      <c r="F930" s="35" t="str">
        <f aca="false">IF(B930="","",IFERROR(VLOOKUP(B930,MATRICEIMMAT,3,0),"inconnu"))</f>
        <v/>
      </c>
      <c r="G930" s="33" t="str">
        <f aca="false">IF(ISBLANK(H930),"",IF(MONTH(H930)=1,"Janvier",IF(MONTH(H930)=2,"Février",IF(MONTH(H930)=3,"Mars",IF(MONTH(H930)=4,"Avril",IF(MONTH(H930)=5,"Mai",IF(MONTH(H930)=6,"Juin",IF(MONTH(H930)=7,"Juillet",IF(MONTH(H930)=8,"Août",IF(MONTH(H930)=9,"Septembre",IF(MONTH(H930)=10,"Octobre",IF(MONTH(H930)=11,"Novembre",IF(MONTH(H930)=12,"Décembre")))))))))))))</f>
        <v/>
      </c>
      <c r="H930" s="36"/>
      <c r="I930" s="37"/>
      <c r="J930" s="37"/>
      <c r="K930" s="37"/>
      <c r="L930" s="38"/>
      <c r="M930" s="39"/>
      <c r="N930" s="40"/>
      <c r="O930" s="41"/>
      <c r="P930" s="43"/>
    </row>
    <row r="931" customFormat="false" ht="15" hidden="false" customHeight="true" outlineLevel="0" collapsed="false">
      <c r="A931" s="30" t="str">
        <f aca="false">IF(B931="","",A930+1)</f>
        <v/>
      </c>
      <c r="B931" s="31"/>
      <c r="C931" s="32" t="str">
        <f aca="false">IF(B931="","",CONCATENATE(B931,"-",D931))</f>
        <v/>
      </c>
      <c r="D931" s="33" t="str">
        <f aca="false">IF(B931="","",IFERROR(VLOOKUP(B931,MATRICEIMMAT,2,0),"inconnu"))</f>
        <v/>
      </c>
      <c r="E931" s="34"/>
      <c r="F931" s="35" t="str">
        <f aca="false">IF(B931="","",IFERROR(VLOOKUP(B931,MATRICEIMMAT,3,0),"inconnu"))</f>
        <v/>
      </c>
      <c r="G931" s="33" t="str">
        <f aca="false">IF(ISBLANK(H931),"",IF(MONTH(H931)=1,"Janvier",IF(MONTH(H931)=2,"Février",IF(MONTH(H931)=3,"Mars",IF(MONTH(H931)=4,"Avril",IF(MONTH(H931)=5,"Mai",IF(MONTH(H931)=6,"Juin",IF(MONTH(H931)=7,"Juillet",IF(MONTH(H931)=8,"Août",IF(MONTH(H931)=9,"Septembre",IF(MONTH(H931)=10,"Octobre",IF(MONTH(H931)=11,"Novembre",IF(MONTH(H931)=12,"Décembre")))))))))))))</f>
        <v/>
      </c>
      <c r="H931" s="36"/>
      <c r="I931" s="37"/>
      <c r="J931" s="37"/>
      <c r="K931" s="37"/>
      <c r="L931" s="38"/>
      <c r="M931" s="39"/>
      <c r="N931" s="40"/>
      <c r="O931" s="41"/>
      <c r="P931" s="43"/>
    </row>
    <row r="932" customFormat="false" ht="15" hidden="false" customHeight="true" outlineLevel="0" collapsed="false">
      <c r="A932" s="30" t="str">
        <f aca="false">IF(B932="","",A931+1)</f>
        <v/>
      </c>
      <c r="B932" s="31"/>
      <c r="C932" s="32" t="str">
        <f aca="false">IF(B932="","",CONCATENATE(B932,"-",D932))</f>
        <v/>
      </c>
      <c r="D932" s="33" t="str">
        <f aca="false">IF(B932="","",IFERROR(VLOOKUP(B932,MATRICEIMMAT,2,0),"inconnu"))</f>
        <v/>
      </c>
      <c r="E932" s="34"/>
      <c r="F932" s="35" t="str">
        <f aca="false">IF(B932="","",IFERROR(VLOOKUP(B932,MATRICEIMMAT,3,0),"inconnu"))</f>
        <v/>
      </c>
      <c r="G932" s="33" t="str">
        <f aca="false">IF(ISBLANK(H932),"",IF(MONTH(H932)=1,"Janvier",IF(MONTH(H932)=2,"Février",IF(MONTH(H932)=3,"Mars",IF(MONTH(H932)=4,"Avril",IF(MONTH(H932)=5,"Mai",IF(MONTH(H932)=6,"Juin",IF(MONTH(H932)=7,"Juillet",IF(MONTH(H932)=8,"Août",IF(MONTH(H932)=9,"Septembre",IF(MONTH(H932)=10,"Octobre",IF(MONTH(H932)=11,"Novembre",IF(MONTH(H932)=12,"Décembre")))))))))))))</f>
        <v/>
      </c>
      <c r="H932" s="36"/>
      <c r="I932" s="37"/>
      <c r="J932" s="37"/>
      <c r="K932" s="37"/>
      <c r="L932" s="38"/>
      <c r="M932" s="39"/>
      <c r="N932" s="40"/>
      <c r="O932" s="41"/>
      <c r="P932" s="43"/>
    </row>
    <row r="933" customFormat="false" ht="15" hidden="false" customHeight="true" outlineLevel="0" collapsed="false">
      <c r="A933" s="30" t="str">
        <f aca="false">IF(B933="","",A932+1)</f>
        <v/>
      </c>
      <c r="B933" s="31"/>
      <c r="C933" s="32" t="str">
        <f aca="false">IF(B933="","",CONCATENATE(B933,"-",D933))</f>
        <v/>
      </c>
      <c r="D933" s="33" t="str">
        <f aca="false">IF(B933="","",IFERROR(VLOOKUP(B933,MATRICEIMMAT,2,0),"inconnu"))</f>
        <v/>
      </c>
      <c r="E933" s="34"/>
      <c r="F933" s="35" t="str">
        <f aca="false">IF(B933="","",IFERROR(VLOOKUP(B933,MATRICEIMMAT,3,0),"inconnu"))</f>
        <v/>
      </c>
      <c r="G933" s="33" t="str">
        <f aca="false">IF(ISBLANK(H933),"",IF(MONTH(H933)=1,"Janvier",IF(MONTH(H933)=2,"Février",IF(MONTH(H933)=3,"Mars",IF(MONTH(H933)=4,"Avril",IF(MONTH(H933)=5,"Mai",IF(MONTH(H933)=6,"Juin",IF(MONTH(H933)=7,"Juillet",IF(MONTH(H933)=8,"Août",IF(MONTH(H933)=9,"Septembre",IF(MONTH(H933)=10,"Octobre",IF(MONTH(H933)=11,"Novembre",IF(MONTH(H933)=12,"Décembre")))))))))))))</f>
        <v/>
      </c>
      <c r="H933" s="36"/>
      <c r="I933" s="37"/>
      <c r="J933" s="37"/>
      <c r="K933" s="37"/>
      <c r="L933" s="38"/>
      <c r="M933" s="39"/>
      <c r="N933" s="40"/>
      <c r="O933" s="41"/>
      <c r="P933" s="43"/>
    </row>
    <row r="934" customFormat="false" ht="15" hidden="false" customHeight="true" outlineLevel="0" collapsed="false">
      <c r="A934" s="30" t="str">
        <f aca="false">IF(B934="","",A933+1)</f>
        <v/>
      </c>
      <c r="B934" s="31"/>
      <c r="C934" s="32" t="str">
        <f aca="false">IF(B934="","",CONCATENATE(B934,"-",D934))</f>
        <v/>
      </c>
      <c r="D934" s="33" t="str">
        <f aca="false">IF(B934="","",IFERROR(VLOOKUP(B934,MATRICEIMMAT,2,0),"inconnu"))</f>
        <v/>
      </c>
      <c r="E934" s="34"/>
      <c r="F934" s="35" t="str">
        <f aca="false">IF(B934="","",IFERROR(VLOOKUP(B934,MATRICEIMMAT,3,0),"inconnu"))</f>
        <v/>
      </c>
      <c r="G934" s="33" t="str">
        <f aca="false">IF(ISBLANK(H934),"",IF(MONTH(H934)=1,"Janvier",IF(MONTH(H934)=2,"Février",IF(MONTH(H934)=3,"Mars",IF(MONTH(H934)=4,"Avril",IF(MONTH(H934)=5,"Mai",IF(MONTH(H934)=6,"Juin",IF(MONTH(H934)=7,"Juillet",IF(MONTH(H934)=8,"Août",IF(MONTH(H934)=9,"Septembre",IF(MONTH(H934)=10,"Octobre",IF(MONTH(H934)=11,"Novembre",IF(MONTH(H934)=12,"Décembre")))))))))))))</f>
        <v/>
      </c>
      <c r="H934" s="36"/>
      <c r="I934" s="37"/>
      <c r="J934" s="37"/>
      <c r="K934" s="37"/>
      <c r="L934" s="38"/>
      <c r="M934" s="39"/>
      <c r="N934" s="40"/>
      <c r="O934" s="41"/>
      <c r="P934" s="43"/>
    </row>
    <row r="935" customFormat="false" ht="15" hidden="false" customHeight="true" outlineLevel="0" collapsed="false">
      <c r="A935" s="30" t="str">
        <f aca="false">IF(B935="","",A934+1)</f>
        <v/>
      </c>
      <c r="B935" s="31"/>
      <c r="C935" s="32" t="str">
        <f aca="false">IF(B935="","",CONCATENATE(B935,"-",D935))</f>
        <v/>
      </c>
      <c r="D935" s="33" t="str">
        <f aca="false">IF(B935="","",IFERROR(VLOOKUP(B935,MATRICEIMMAT,2,0),"inconnu"))</f>
        <v/>
      </c>
      <c r="E935" s="34"/>
      <c r="F935" s="35" t="str">
        <f aca="false">IF(B935="","",IFERROR(VLOOKUP(B935,MATRICEIMMAT,3,0),"inconnu"))</f>
        <v/>
      </c>
      <c r="G935" s="33" t="str">
        <f aca="false">IF(ISBLANK(H935),"",IF(MONTH(H935)=1,"Janvier",IF(MONTH(H935)=2,"Février",IF(MONTH(H935)=3,"Mars",IF(MONTH(H935)=4,"Avril",IF(MONTH(H935)=5,"Mai",IF(MONTH(H935)=6,"Juin",IF(MONTH(H935)=7,"Juillet",IF(MONTH(H935)=8,"Août",IF(MONTH(H935)=9,"Septembre",IF(MONTH(H935)=10,"Octobre",IF(MONTH(H935)=11,"Novembre",IF(MONTH(H935)=12,"Décembre")))))))))))))</f>
        <v/>
      </c>
      <c r="H935" s="36"/>
      <c r="I935" s="37"/>
      <c r="J935" s="37"/>
      <c r="K935" s="37"/>
      <c r="L935" s="38"/>
      <c r="M935" s="39"/>
      <c r="N935" s="40"/>
      <c r="O935" s="41"/>
      <c r="P935" s="43"/>
    </row>
    <row r="936" customFormat="false" ht="15" hidden="false" customHeight="true" outlineLevel="0" collapsed="false">
      <c r="A936" s="30" t="str">
        <f aca="false">IF(B936="","",A935+1)</f>
        <v/>
      </c>
      <c r="B936" s="31"/>
      <c r="C936" s="32" t="str">
        <f aca="false">IF(B936="","",CONCATENATE(B936,"-",D936))</f>
        <v/>
      </c>
      <c r="D936" s="33" t="str">
        <f aca="false">IF(B936="","",IFERROR(VLOOKUP(B936,MATRICEIMMAT,2,0),"inconnu"))</f>
        <v/>
      </c>
      <c r="E936" s="34"/>
      <c r="F936" s="35" t="str">
        <f aca="false">IF(B936="","",IFERROR(VLOOKUP(B936,MATRICEIMMAT,3,0),"inconnu"))</f>
        <v/>
      </c>
      <c r="G936" s="33" t="str">
        <f aca="false">IF(ISBLANK(H936),"",IF(MONTH(H936)=1,"Janvier",IF(MONTH(H936)=2,"Février",IF(MONTH(H936)=3,"Mars",IF(MONTH(H936)=4,"Avril",IF(MONTH(H936)=5,"Mai",IF(MONTH(H936)=6,"Juin",IF(MONTH(H936)=7,"Juillet",IF(MONTH(H936)=8,"Août",IF(MONTH(H936)=9,"Septembre",IF(MONTH(H936)=10,"Octobre",IF(MONTH(H936)=11,"Novembre",IF(MONTH(H936)=12,"Décembre")))))))))))))</f>
        <v/>
      </c>
      <c r="H936" s="36"/>
      <c r="I936" s="37"/>
      <c r="J936" s="37"/>
      <c r="K936" s="37"/>
      <c r="L936" s="38"/>
      <c r="M936" s="39"/>
      <c r="N936" s="40"/>
      <c r="O936" s="41"/>
      <c r="P936" s="43"/>
    </row>
    <row r="937" customFormat="false" ht="15" hidden="false" customHeight="true" outlineLevel="0" collapsed="false">
      <c r="A937" s="30" t="str">
        <f aca="false">IF(B937="","",A936+1)</f>
        <v/>
      </c>
      <c r="B937" s="31"/>
      <c r="C937" s="32" t="str">
        <f aca="false">IF(B937="","",CONCATENATE(B937,"-",D937))</f>
        <v/>
      </c>
      <c r="D937" s="33" t="str">
        <f aca="false">IF(B937="","",IFERROR(VLOOKUP(B937,MATRICEIMMAT,2,0),"inconnu"))</f>
        <v/>
      </c>
      <c r="E937" s="34"/>
      <c r="F937" s="35" t="str">
        <f aca="false">IF(B937="","",IFERROR(VLOOKUP(B937,MATRICEIMMAT,3,0),"inconnu"))</f>
        <v/>
      </c>
      <c r="G937" s="33" t="str">
        <f aca="false">IF(ISBLANK(H937),"",IF(MONTH(H937)=1,"Janvier",IF(MONTH(H937)=2,"Février",IF(MONTH(H937)=3,"Mars",IF(MONTH(H937)=4,"Avril",IF(MONTH(H937)=5,"Mai",IF(MONTH(H937)=6,"Juin",IF(MONTH(H937)=7,"Juillet",IF(MONTH(H937)=8,"Août",IF(MONTH(H937)=9,"Septembre",IF(MONTH(H937)=10,"Octobre",IF(MONTH(H937)=11,"Novembre",IF(MONTH(H937)=12,"Décembre")))))))))))))</f>
        <v/>
      </c>
      <c r="H937" s="36"/>
      <c r="I937" s="37"/>
      <c r="J937" s="37"/>
      <c r="K937" s="37"/>
      <c r="L937" s="38"/>
      <c r="M937" s="39"/>
      <c r="N937" s="40"/>
      <c r="O937" s="41"/>
      <c r="P937" s="43"/>
    </row>
    <row r="938" customFormat="false" ht="15" hidden="false" customHeight="true" outlineLevel="0" collapsed="false">
      <c r="A938" s="30" t="str">
        <f aca="false">IF(B938="","",A937+1)</f>
        <v/>
      </c>
      <c r="B938" s="31"/>
      <c r="C938" s="32" t="str">
        <f aca="false">IF(B938="","",CONCATENATE(B938,"-",D938))</f>
        <v/>
      </c>
      <c r="D938" s="33" t="str">
        <f aca="false">IF(B938="","",IFERROR(VLOOKUP(B938,MATRICEIMMAT,2,0),"inconnu"))</f>
        <v/>
      </c>
      <c r="E938" s="34"/>
      <c r="F938" s="35" t="str">
        <f aca="false">IF(B938="","",IFERROR(VLOOKUP(B938,MATRICEIMMAT,3,0),"inconnu"))</f>
        <v/>
      </c>
      <c r="G938" s="33" t="str">
        <f aca="false">IF(ISBLANK(H938),"",IF(MONTH(H938)=1,"Janvier",IF(MONTH(H938)=2,"Février",IF(MONTH(H938)=3,"Mars",IF(MONTH(H938)=4,"Avril",IF(MONTH(H938)=5,"Mai",IF(MONTH(H938)=6,"Juin",IF(MONTH(H938)=7,"Juillet",IF(MONTH(H938)=8,"Août",IF(MONTH(H938)=9,"Septembre",IF(MONTH(H938)=10,"Octobre",IF(MONTH(H938)=11,"Novembre",IF(MONTH(H938)=12,"Décembre")))))))))))))</f>
        <v/>
      </c>
      <c r="H938" s="36"/>
      <c r="I938" s="37"/>
      <c r="J938" s="37"/>
      <c r="K938" s="37"/>
      <c r="L938" s="38"/>
      <c r="M938" s="39"/>
      <c r="N938" s="40"/>
      <c r="O938" s="41"/>
      <c r="P938" s="43"/>
    </row>
    <row r="939" customFormat="false" ht="15" hidden="false" customHeight="true" outlineLevel="0" collapsed="false">
      <c r="A939" s="30" t="str">
        <f aca="false">IF(B939="","",A938+1)</f>
        <v/>
      </c>
      <c r="B939" s="31"/>
      <c r="C939" s="32" t="str">
        <f aca="false">IF(B939="","",CONCATENATE(B939,"-",D939))</f>
        <v/>
      </c>
      <c r="D939" s="33" t="str">
        <f aca="false">IF(B939="","",IFERROR(VLOOKUP(B939,MATRICEIMMAT,2,0),"inconnu"))</f>
        <v/>
      </c>
      <c r="E939" s="34"/>
      <c r="F939" s="35" t="str">
        <f aca="false">IF(B939="","",IFERROR(VLOOKUP(B939,MATRICEIMMAT,3,0),"inconnu"))</f>
        <v/>
      </c>
      <c r="G939" s="33" t="str">
        <f aca="false">IF(ISBLANK(H939),"",IF(MONTH(H939)=1,"Janvier",IF(MONTH(H939)=2,"Février",IF(MONTH(H939)=3,"Mars",IF(MONTH(H939)=4,"Avril",IF(MONTH(H939)=5,"Mai",IF(MONTH(H939)=6,"Juin",IF(MONTH(H939)=7,"Juillet",IF(MONTH(H939)=8,"Août",IF(MONTH(H939)=9,"Septembre",IF(MONTH(H939)=10,"Octobre",IF(MONTH(H939)=11,"Novembre",IF(MONTH(H939)=12,"Décembre")))))))))))))</f>
        <v/>
      </c>
      <c r="H939" s="36"/>
      <c r="I939" s="37"/>
      <c r="J939" s="37"/>
      <c r="K939" s="37"/>
      <c r="L939" s="38"/>
      <c r="M939" s="39"/>
      <c r="N939" s="40"/>
      <c r="O939" s="41"/>
      <c r="P939" s="43"/>
    </row>
    <row r="940" customFormat="false" ht="15" hidden="false" customHeight="true" outlineLevel="0" collapsed="false">
      <c r="A940" s="30" t="str">
        <f aca="false">IF(B940="","",A939+1)</f>
        <v/>
      </c>
      <c r="B940" s="31"/>
      <c r="C940" s="32" t="str">
        <f aca="false">IF(B940="","",CONCATENATE(B940,"-",D940))</f>
        <v/>
      </c>
      <c r="D940" s="33" t="str">
        <f aca="false">IF(B940="","",IFERROR(VLOOKUP(B940,MATRICEIMMAT,2,0),"inconnu"))</f>
        <v/>
      </c>
      <c r="E940" s="34"/>
      <c r="F940" s="35" t="str">
        <f aca="false">IF(B940="","",IFERROR(VLOOKUP(B940,MATRICEIMMAT,3,0),"inconnu"))</f>
        <v/>
      </c>
      <c r="G940" s="33" t="str">
        <f aca="false">IF(ISBLANK(H940),"",IF(MONTH(H940)=1,"Janvier",IF(MONTH(H940)=2,"Février",IF(MONTH(H940)=3,"Mars",IF(MONTH(H940)=4,"Avril",IF(MONTH(H940)=5,"Mai",IF(MONTH(H940)=6,"Juin",IF(MONTH(H940)=7,"Juillet",IF(MONTH(H940)=8,"Août",IF(MONTH(H940)=9,"Septembre",IF(MONTH(H940)=10,"Octobre",IF(MONTH(H940)=11,"Novembre",IF(MONTH(H940)=12,"Décembre")))))))))))))</f>
        <v/>
      </c>
      <c r="H940" s="36"/>
      <c r="I940" s="37"/>
      <c r="J940" s="37"/>
      <c r="K940" s="37"/>
      <c r="L940" s="38"/>
      <c r="M940" s="39"/>
      <c r="N940" s="40"/>
      <c r="O940" s="41"/>
      <c r="P940" s="43"/>
    </row>
    <row r="941" customFormat="false" ht="15" hidden="false" customHeight="true" outlineLevel="0" collapsed="false">
      <c r="A941" s="30" t="str">
        <f aca="false">IF(B941="","",A940+1)</f>
        <v/>
      </c>
      <c r="B941" s="31"/>
      <c r="C941" s="32" t="str">
        <f aca="false">IF(B941="","",CONCATENATE(B941,"-",D941))</f>
        <v/>
      </c>
      <c r="D941" s="33" t="str">
        <f aca="false">IF(B941="","",IFERROR(VLOOKUP(B941,MATRICEIMMAT,2,0),"inconnu"))</f>
        <v/>
      </c>
      <c r="E941" s="34"/>
      <c r="F941" s="35" t="str">
        <f aca="false">IF(B941="","",IFERROR(VLOOKUP(B941,MATRICEIMMAT,3,0),"inconnu"))</f>
        <v/>
      </c>
      <c r="G941" s="33" t="str">
        <f aca="false">IF(ISBLANK(H941),"",IF(MONTH(H941)=1,"Janvier",IF(MONTH(H941)=2,"Février",IF(MONTH(H941)=3,"Mars",IF(MONTH(H941)=4,"Avril",IF(MONTH(H941)=5,"Mai",IF(MONTH(H941)=6,"Juin",IF(MONTH(H941)=7,"Juillet",IF(MONTH(H941)=8,"Août",IF(MONTH(H941)=9,"Septembre",IF(MONTH(H941)=10,"Octobre",IF(MONTH(H941)=11,"Novembre",IF(MONTH(H941)=12,"Décembre")))))))))))))</f>
        <v/>
      </c>
      <c r="H941" s="36"/>
      <c r="I941" s="37"/>
      <c r="J941" s="37"/>
      <c r="K941" s="37"/>
      <c r="L941" s="38"/>
      <c r="M941" s="39"/>
      <c r="N941" s="40"/>
      <c r="O941" s="41"/>
      <c r="P941" s="43"/>
    </row>
    <row r="942" customFormat="false" ht="15" hidden="false" customHeight="true" outlineLevel="0" collapsed="false">
      <c r="A942" s="30" t="str">
        <f aca="false">IF(B942="","",A941+1)</f>
        <v/>
      </c>
      <c r="B942" s="31"/>
      <c r="C942" s="32" t="str">
        <f aca="false">IF(B942="","",CONCATENATE(B942,"-",D942))</f>
        <v/>
      </c>
      <c r="D942" s="33" t="str">
        <f aca="false">IF(B942="","",IFERROR(VLOOKUP(B942,MATRICEIMMAT,2,0),"inconnu"))</f>
        <v/>
      </c>
      <c r="E942" s="34"/>
      <c r="F942" s="35" t="str">
        <f aca="false">IF(B942="","",IFERROR(VLOOKUP(B942,MATRICEIMMAT,3,0),"inconnu"))</f>
        <v/>
      </c>
      <c r="G942" s="33" t="str">
        <f aca="false">IF(ISBLANK(H942),"",IF(MONTH(H942)=1,"Janvier",IF(MONTH(H942)=2,"Février",IF(MONTH(H942)=3,"Mars",IF(MONTH(H942)=4,"Avril",IF(MONTH(H942)=5,"Mai",IF(MONTH(H942)=6,"Juin",IF(MONTH(H942)=7,"Juillet",IF(MONTH(H942)=8,"Août",IF(MONTH(H942)=9,"Septembre",IF(MONTH(H942)=10,"Octobre",IF(MONTH(H942)=11,"Novembre",IF(MONTH(H942)=12,"Décembre")))))))))))))</f>
        <v/>
      </c>
      <c r="H942" s="36"/>
      <c r="I942" s="37"/>
      <c r="J942" s="37"/>
      <c r="K942" s="37"/>
      <c r="L942" s="38"/>
      <c r="M942" s="39"/>
      <c r="N942" s="40"/>
      <c r="O942" s="41"/>
      <c r="P942" s="43"/>
    </row>
    <row r="943" customFormat="false" ht="15" hidden="false" customHeight="true" outlineLevel="0" collapsed="false">
      <c r="A943" s="30" t="str">
        <f aca="false">IF(B943="","",A942+1)</f>
        <v/>
      </c>
      <c r="B943" s="31"/>
      <c r="C943" s="32" t="str">
        <f aca="false">IF(B943="","",CONCATENATE(B943,"-",D943))</f>
        <v/>
      </c>
      <c r="D943" s="33" t="str">
        <f aca="false">IF(B943="","",IFERROR(VLOOKUP(B943,MATRICEIMMAT,2,0),"inconnu"))</f>
        <v/>
      </c>
      <c r="E943" s="34"/>
      <c r="F943" s="35" t="str">
        <f aca="false">IF(B943="","",IFERROR(VLOOKUP(B943,MATRICEIMMAT,3,0),"inconnu"))</f>
        <v/>
      </c>
      <c r="G943" s="33" t="str">
        <f aca="false">IF(ISBLANK(H943),"",IF(MONTH(H943)=1,"Janvier",IF(MONTH(H943)=2,"Février",IF(MONTH(H943)=3,"Mars",IF(MONTH(H943)=4,"Avril",IF(MONTH(H943)=5,"Mai",IF(MONTH(H943)=6,"Juin",IF(MONTH(H943)=7,"Juillet",IF(MONTH(H943)=8,"Août",IF(MONTH(H943)=9,"Septembre",IF(MONTH(H943)=10,"Octobre",IF(MONTH(H943)=11,"Novembre",IF(MONTH(H943)=12,"Décembre")))))))))))))</f>
        <v/>
      </c>
      <c r="H943" s="36"/>
      <c r="I943" s="37"/>
      <c r="J943" s="37"/>
      <c r="K943" s="37"/>
      <c r="L943" s="38"/>
      <c r="M943" s="39"/>
      <c r="N943" s="40"/>
      <c r="O943" s="41"/>
      <c r="P943" s="43"/>
    </row>
    <row r="944" customFormat="false" ht="15" hidden="false" customHeight="true" outlineLevel="0" collapsed="false">
      <c r="A944" s="30" t="str">
        <f aca="false">IF(B944="","",A943+1)</f>
        <v/>
      </c>
      <c r="B944" s="31"/>
      <c r="C944" s="32" t="str">
        <f aca="false">IF(B944="","",CONCATENATE(B944,"-",D944))</f>
        <v/>
      </c>
      <c r="D944" s="33" t="str">
        <f aca="false">IF(B944="","",IFERROR(VLOOKUP(B944,MATRICEIMMAT,2,0),"inconnu"))</f>
        <v/>
      </c>
      <c r="E944" s="34"/>
      <c r="F944" s="35" t="str">
        <f aca="false">IF(B944="","",IFERROR(VLOOKUP(B944,MATRICEIMMAT,3,0),"inconnu"))</f>
        <v/>
      </c>
      <c r="G944" s="33" t="str">
        <f aca="false">IF(ISBLANK(H944),"",IF(MONTH(H944)=1,"Janvier",IF(MONTH(H944)=2,"Février",IF(MONTH(H944)=3,"Mars",IF(MONTH(H944)=4,"Avril",IF(MONTH(H944)=5,"Mai",IF(MONTH(H944)=6,"Juin",IF(MONTH(H944)=7,"Juillet",IF(MONTH(H944)=8,"Août",IF(MONTH(H944)=9,"Septembre",IF(MONTH(H944)=10,"Octobre",IF(MONTH(H944)=11,"Novembre",IF(MONTH(H944)=12,"Décembre")))))))))))))</f>
        <v/>
      </c>
      <c r="H944" s="36"/>
      <c r="I944" s="37"/>
      <c r="J944" s="37"/>
      <c r="K944" s="37"/>
      <c r="L944" s="38"/>
      <c r="M944" s="39"/>
      <c r="N944" s="40"/>
      <c r="O944" s="41"/>
      <c r="P944" s="43"/>
    </row>
    <row r="945" customFormat="false" ht="15" hidden="false" customHeight="true" outlineLevel="0" collapsed="false">
      <c r="A945" s="30" t="str">
        <f aca="false">IF(B945="","",A944+1)</f>
        <v/>
      </c>
      <c r="B945" s="31"/>
      <c r="C945" s="32" t="str">
        <f aca="false">IF(B945="","",CONCATENATE(B945,"-",D945))</f>
        <v/>
      </c>
      <c r="D945" s="33" t="str">
        <f aca="false">IF(B945="","",IFERROR(VLOOKUP(B945,MATRICEIMMAT,2,0),"inconnu"))</f>
        <v/>
      </c>
      <c r="E945" s="34"/>
      <c r="F945" s="35" t="str">
        <f aca="false">IF(B945="","",IFERROR(VLOOKUP(B945,MATRICEIMMAT,3,0),"inconnu"))</f>
        <v/>
      </c>
      <c r="G945" s="33" t="str">
        <f aca="false">IF(ISBLANK(H945),"",IF(MONTH(H945)=1,"Janvier",IF(MONTH(H945)=2,"Février",IF(MONTH(H945)=3,"Mars",IF(MONTH(H945)=4,"Avril",IF(MONTH(H945)=5,"Mai",IF(MONTH(H945)=6,"Juin",IF(MONTH(H945)=7,"Juillet",IF(MONTH(H945)=8,"Août",IF(MONTH(H945)=9,"Septembre",IF(MONTH(H945)=10,"Octobre",IF(MONTH(H945)=11,"Novembre",IF(MONTH(H945)=12,"Décembre")))))))))))))</f>
        <v/>
      </c>
      <c r="H945" s="36"/>
      <c r="I945" s="37"/>
      <c r="J945" s="37"/>
      <c r="K945" s="37"/>
      <c r="L945" s="38"/>
      <c r="M945" s="39"/>
      <c r="N945" s="40"/>
      <c r="O945" s="41"/>
      <c r="P945" s="43"/>
    </row>
    <row r="946" customFormat="false" ht="15" hidden="false" customHeight="true" outlineLevel="0" collapsed="false">
      <c r="A946" s="30" t="str">
        <f aca="false">IF(B946="","",A945+1)</f>
        <v/>
      </c>
      <c r="B946" s="31"/>
      <c r="C946" s="32" t="str">
        <f aca="false">IF(B946="","",CONCATENATE(B946,"-",D946))</f>
        <v/>
      </c>
      <c r="D946" s="33" t="str">
        <f aca="false">IF(B946="","",IFERROR(VLOOKUP(B946,MATRICEIMMAT,2,0),"inconnu"))</f>
        <v/>
      </c>
      <c r="E946" s="34"/>
      <c r="F946" s="35" t="str">
        <f aca="false">IF(B946="","",IFERROR(VLOOKUP(B946,MATRICEIMMAT,3,0),"inconnu"))</f>
        <v/>
      </c>
      <c r="G946" s="33" t="str">
        <f aca="false">IF(ISBLANK(H946),"",IF(MONTH(H946)=1,"Janvier",IF(MONTH(H946)=2,"Février",IF(MONTH(H946)=3,"Mars",IF(MONTH(H946)=4,"Avril",IF(MONTH(H946)=5,"Mai",IF(MONTH(H946)=6,"Juin",IF(MONTH(H946)=7,"Juillet",IF(MONTH(H946)=8,"Août",IF(MONTH(H946)=9,"Septembre",IF(MONTH(H946)=10,"Octobre",IF(MONTH(H946)=11,"Novembre",IF(MONTH(H946)=12,"Décembre")))))))))))))</f>
        <v/>
      </c>
      <c r="H946" s="36"/>
      <c r="I946" s="37"/>
      <c r="J946" s="37"/>
      <c r="K946" s="37"/>
      <c r="L946" s="38"/>
      <c r="M946" s="39"/>
      <c r="N946" s="40"/>
      <c r="O946" s="41"/>
      <c r="P946" s="43"/>
    </row>
    <row r="947" customFormat="false" ht="15" hidden="false" customHeight="true" outlineLevel="0" collapsed="false">
      <c r="A947" s="30" t="str">
        <f aca="false">IF(B947="","",A946+1)</f>
        <v/>
      </c>
      <c r="B947" s="31"/>
      <c r="C947" s="32" t="str">
        <f aca="false">IF(B947="","",CONCATENATE(B947,"-",D947))</f>
        <v/>
      </c>
      <c r="D947" s="33" t="str">
        <f aca="false">IF(B947="","",IFERROR(VLOOKUP(B947,MATRICEIMMAT,2,0),"inconnu"))</f>
        <v/>
      </c>
      <c r="E947" s="34"/>
      <c r="F947" s="35" t="str">
        <f aca="false">IF(B947="","",IFERROR(VLOOKUP(B947,MATRICEIMMAT,3,0),"inconnu"))</f>
        <v/>
      </c>
      <c r="G947" s="33" t="str">
        <f aca="false">IF(ISBLANK(H947),"",IF(MONTH(H947)=1,"Janvier",IF(MONTH(H947)=2,"Février",IF(MONTH(H947)=3,"Mars",IF(MONTH(H947)=4,"Avril",IF(MONTH(H947)=5,"Mai",IF(MONTH(H947)=6,"Juin",IF(MONTH(H947)=7,"Juillet",IF(MONTH(H947)=8,"Août",IF(MONTH(H947)=9,"Septembre",IF(MONTH(H947)=10,"Octobre",IF(MONTH(H947)=11,"Novembre",IF(MONTH(H947)=12,"Décembre")))))))))))))</f>
        <v/>
      </c>
      <c r="H947" s="36"/>
      <c r="I947" s="37"/>
      <c r="J947" s="37"/>
      <c r="K947" s="37"/>
      <c r="L947" s="38"/>
      <c r="M947" s="39"/>
      <c r="N947" s="40"/>
      <c r="O947" s="41"/>
      <c r="P947" s="43"/>
    </row>
    <row r="948" customFormat="false" ht="15" hidden="false" customHeight="true" outlineLevel="0" collapsed="false">
      <c r="A948" s="30" t="str">
        <f aca="false">IF(B948="","",A947+1)</f>
        <v/>
      </c>
      <c r="B948" s="31"/>
      <c r="C948" s="32" t="str">
        <f aca="false">IF(B948="","",CONCATENATE(B948,"-",D948))</f>
        <v/>
      </c>
      <c r="D948" s="33" t="str">
        <f aca="false">IF(B948="","",IFERROR(VLOOKUP(B948,MATRICEIMMAT,2,0),"inconnu"))</f>
        <v/>
      </c>
      <c r="E948" s="34"/>
      <c r="F948" s="35" t="str">
        <f aca="false">IF(B948="","",IFERROR(VLOOKUP(B948,MATRICEIMMAT,3,0),"inconnu"))</f>
        <v/>
      </c>
      <c r="G948" s="33" t="str">
        <f aca="false">IF(ISBLANK(H948),"",IF(MONTH(H948)=1,"Janvier",IF(MONTH(H948)=2,"Février",IF(MONTH(H948)=3,"Mars",IF(MONTH(H948)=4,"Avril",IF(MONTH(H948)=5,"Mai",IF(MONTH(H948)=6,"Juin",IF(MONTH(H948)=7,"Juillet",IF(MONTH(H948)=8,"Août",IF(MONTH(H948)=9,"Septembre",IF(MONTH(H948)=10,"Octobre",IF(MONTH(H948)=11,"Novembre",IF(MONTH(H948)=12,"Décembre")))))))))))))</f>
        <v/>
      </c>
      <c r="H948" s="36"/>
      <c r="I948" s="37"/>
      <c r="J948" s="37"/>
      <c r="K948" s="37"/>
      <c r="L948" s="38"/>
      <c r="M948" s="39"/>
      <c r="N948" s="40"/>
      <c r="O948" s="41"/>
      <c r="P948" s="43"/>
    </row>
    <row r="949" customFormat="false" ht="15" hidden="false" customHeight="true" outlineLevel="0" collapsed="false">
      <c r="A949" s="30" t="str">
        <f aca="false">IF(B949="","",A948+1)</f>
        <v/>
      </c>
      <c r="B949" s="31"/>
      <c r="C949" s="32" t="str">
        <f aca="false">IF(B949="","",CONCATENATE(B949,"-",D949))</f>
        <v/>
      </c>
      <c r="D949" s="33" t="str">
        <f aca="false">IF(B949="","",IFERROR(VLOOKUP(B949,MATRICEIMMAT,2,0),"inconnu"))</f>
        <v/>
      </c>
      <c r="E949" s="34"/>
      <c r="F949" s="35" t="str">
        <f aca="false">IF(B949="","",IFERROR(VLOOKUP(B949,MATRICEIMMAT,3,0),"inconnu"))</f>
        <v/>
      </c>
      <c r="G949" s="33" t="str">
        <f aca="false">IF(ISBLANK(H949),"",IF(MONTH(H949)=1,"Janvier",IF(MONTH(H949)=2,"Février",IF(MONTH(H949)=3,"Mars",IF(MONTH(H949)=4,"Avril",IF(MONTH(H949)=5,"Mai",IF(MONTH(H949)=6,"Juin",IF(MONTH(H949)=7,"Juillet",IF(MONTH(H949)=8,"Août",IF(MONTH(H949)=9,"Septembre",IF(MONTH(H949)=10,"Octobre",IF(MONTH(H949)=11,"Novembre",IF(MONTH(H949)=12,"Décembre")))))))))))))</f>
        <v/>
      </c>
      <c r="H949" s="36"/>
      <c r="I949" s="37"/>
      <c r="J949" s="37"/>
      <c r="K949" s="37"/>
      <c r="L949" s="38"/>
      <c r="M949" s="39"/>
      <c r="N949" s="40"/>
      <c r="O949" s="41"/>
      <c r="P949" s="43"/>
    </row>
    <row r="950" customFormat="false" ht="15" hidden="false" customHeight="true" outlineLevel="0" collapsed="false">
      <c r="A950" s="30" t="str">
        <f aca="false">IF(B950="","",A949+1)</f>
        <v/>
      </c>
      <c r="B950" s="31"/>
      <c r="C950" s="32" t="str">
        <f aca="false">IF(B950="","",CONCATENATE(B950,"-",D950))</f>
        <v/>
      </c>
      <c r="D950" s="33" t="str">
        <f aca="false">IF(B950="","",IFERROR(VLOOKUP(B950,MATRICEIMMAT,2,0),"inconnu"))</f>
        <v/>
      </c>
      <c r="E950" s="34"/>
      <c r="F950" s="35" t="str">
        <f aca="false">IF(B950="","",IFERROR(VLOOKUP(B950,MATRICEIMMAT,3,0),"inconnu"))</f>
        <v/>
      </c>
      <c r="G950" s="33" t="str">
        <f aca="false">IF(ISBLANK(H950),"",IF(MONTH(H950)=1,"Janvier",IF(MONTH(H950)=2,"Février",IF(MONTH(H950)=3,"Mars",IF(MONTH(H950)=4,"Avril",IF(MONTH(H950)=5,"Mai",IF(MONTH(H950)=6,"Juin",IF(MONTH(H950)=7,"Juillet",IF(MONTH(H950)=8,"Août",IF(MONTH(H950)=9,"Septembre",IF(MONTH(H950)=10,"Octobre",IF(MONTH(H950)=11,"Novembre",IF(MONTH(H950)=12,"Décembre")))))))))))))</f>
        <v/>
      </c>
      <c r="H950" s="36"/>
      <c r="I950" s="37"/>
      <c r="J950" s="37"/>
      <c r="K950" s="37"/>
      <c r="L950" s="38"/>
      <c r="M950" s="39"/>
      <c r="N950" s="40"/>
      <c r="O950" s="41"/>
      <c r="P950" s="43"/>
    </row>
    <row r="951" customFormat="false" ht="15" hidden="false" customHeight="true" outlineLevel="0" collapsed="false">
      <c r="A951" s="30" t="str">
        <f aca="false">IF(B951="","",A950+1)</f>
        <v/>
      </c>
      <c r="B951" s="31"/>
      <c r="C951" s="32" t="str">
        <f aca="false">IF(B951="","",CONCATENATE(B951,"-",D951))</f>
        <v/>
      </c>
      <c r="D951" s="33" t="str">
        <f aca="false">IF(B951="","",IFERROR(VLOOKUP(B951,MATRICEIMMAT,2,0),"inconnu"))</f>
        <v/>
      </c>
      <c r="E951" s="34"/>
      <c r="F951" s="35" t="str">
        <f aca="false">IF(B951="","",IFERROR(VLOOKUP(B951,MATRICEIMMAT,3,0),"inconnu"))</f>
        <v/>
      </c>
      <c r="G951" s="33" t="str">
        <f aca="false">IF(ISBLANK(H951),"",IF(MONTH(H951)=1,"Janvier",IF(MONTH(H951)=2,"Février",IF(MONTH(H951)=3,"Mars",IF(MONTH(H951)=4,"Avril",IF(MONTH(H951)=5,"Mai",IF(MONTH(H951)=6,"Juin",IF(MONTH(H951)=7,"Juillet",IF(MONTH(H951)=8,"Août",IF(MONTH(H951)=9,"Septembre",IF(MONTH(H951)=10,"Octobre",IF(MONTH(H951)=11,"Novembre",IF(MONTH(H951)=12,"Décembre")))))))))))))</f>
        <v/>
      </c>
      <c r="H951" s="36"/>
      <c r="I951" s="37"/>
      <c r="J951" s="37"/>
      <c r="K951" s="37"/>
      <c r="L951" s="38"/>
      <c r="M951" s="39"/>
      <c r="N951" s="40"/>
      <c r="O951" s="41"/>
      <c r="P951" s="43"/>
    </row>
    <row r="952" customFormat="false" ht="15" hidden="false" customHeight="true" outlineLevel="0" collapsed="false">
      <c r="A952" s="30" t="str">
        <f aca="false">IF(B952="","",A951+1)</f>
        <v/>
      </c>
      <c r="B952" s="31"/>
      <c r="C952" s="32" t="str">
        <f aca="false">IF(B952="","",CONCATENATE(B952,"-",D952))</f>
        <v/>
      </c>
      <c r="D952" s="33" t="str">
        <f aca="false">IF(B952="","",IFERROR(VLOOKUP(B952,MATRICEIMMAT,2,0),"inconnu"))</f>
        <v/>
      </c>
      <c r="E952" s="34"/>
      <c r="F952" s="35" t="str">
        <f aca="false">IF(B952="","",IFERROR(VLOOKUP(B952,MATRICEIMMAT,3,0),"inconnu"))</f>
        <v/>
      </c>
      <c r="G952" s="33" t="str">
        <f aca="false">IF(ISBLANK(H952),"",IF(MONTH(H952)=1,"Janvier",IF(MONTH(H952)=2,"Février",IF(MONTH(H952)=3,"Mars",IF(MONTH(H952)=4,"Avril",IF(MONTH(H952)=5,"Mai",IF(MONTH(H952)=6,"Juin",IF(MONTH(H952)=7,"Juillet",IF(MONTH(H952)=8,"Août",IF(MONTH(H952)=9,"Septembre",IF(MONTH(H952)=10,"Octobre",IF(MONTH(H952)=11,"Novembre",IF(MONTH(H952)=12,"Décembre")))))))))))))</f>
        <v/>
      </c>
      <c r="H952" s="36"/>
      <c r="I952" s="37"/>
      <c r="J952" s="37"/>
      <c r="K952" s="37"/>
      <c r="L952" s="38"/>
      <c r="M952" s="39"/>
      <c r="N952" s="40"/>
      <c r="O952" s="41"/>
      <c r="P952" s="43"/>
    </row>
    <row r="953" customFormat="false" ht="15" hidden="false" customHeight="true" outlineLevel="0" collapsed="false">
      <c r="A953" s="30" t="str">
        <f aca="false">IF(B953="","",A952+1)</f>
        <v/>
      </c>
      <c r="B953" s="31"/>
      <c r="C953" s="32" t="str">
        <f aca="false">IF(B953="","",CONCATENATE(B953,"-",D953))</f>
        <v/>
      </c>
      <c r="D953" s="33" t="str">
        <f aca="false">IF(B953="","",IFERROR(VLOOKUP(B953,MATRICEIMMAT,2,0),"inconnu"))</f>
        <v/>
      </c>
      <c r="E953" s="34"/>
      <c r="F953" s="35" t="str">
        <f aca="false">IF(B953="","",IFERROR(VLOOKUP(B953,MATRICEIMMAT,3,0),"inconnu"))</f>
        <v/>
      </c>
      <c r="G953" s="33" t="str">
        <f aca="false">IF(ISBLANK(H953),"",IF(MONTH(H953)=1,"Janvier",IF(MONTH(H953)=2,"Février",IF(MONTH(H953)=3,"Mars",IF(MONTH(H953)=4,"Avril",IF(MONTH(H953)=5,"Mai",IF(MONTH(H953)=6,"Juin",IF(MONTH(H953)=7,"Juillet",IF(MONTH(H953)=8,"Août",IF(MONTH(H953)=9,"Septembre",IF(MONTH(H953)=10,"Octobre",IF(MONTH(H953)=11,"Novembre",IF(MONTH(H953)=12,"Décembre")))))))))))))</f>
        <v/>
      </c>
      <c r="H953" s="36"/>
      <c r="I953" s="37"/>
      <c r="J953" s="37"/>
      <c r="K953" s="37"/>
      <c r="L953" s="38"/>
      <c r="M953" s="39"/>
      <c r="N953" s="40"/>
      <c r="O953" s="41"/>
      <c r="P953" s="43"/>
    </row>
    <row r="954" customFormat="false" ht="15" hidden="false" customHeight="true" outlineLevel="0" collapsed="false">
      <c r="A954" s="30" t="str">
        <f aca="false">IF(B954="","",A953+1)</f>
        <v/>
      </c>
      <c r="B954" s="31"/>
      <c r="C954" s="32" t="str">
        <f aca="false">IF(B954="","",CONCATENATE(B954,"-",D954))</f>
        <v/>
      </c>
      <c r="D954" s="33" t="str">
        <f aca="false">IF(B954="","",IFERROR(VLOOKUP(B954,MATRICEIMMAT,2,0),"inconnu"))</f>
        <v/>
      </c>
      <c r="E954" s="34"/>
      <c r="F954" s="35" t="str">
        <f aca="false">IF(B954="","",IFERROR(VLOOKUP(B954,MATRICEIMMAT,3,0),"inconnu"))</f>
        <v/>
      </c>
      <c r="G954" s="33" t="str">
        <f aca="false">IF(ISBLANK(H954),"",IF(MONTH(H954)=1,"Janvier",IF(MONTH(H954)=2,"Février",IF(MONTH(H954)=3,"Mars",IF(MONTH(H954)=4,"Avril",IF(MONTH(H954)=5,"Mai",IF(MONTH(H954)=6,"Juin",IF(MONTH(H954)=7,"Juillet",IF(MONTH(H954)=8,"Août",IF(MONTH(H954)=9,"Septembre",IF(MONTH(H954)=10,"Octobre",IF(MONTH(H954)=11,"Novembre",IF(MONTH(H954)=12,"Décembre")))))))))))))</f>
        <v/>
      </c>
      <c r="H954" s="36"/>
      <c r="I954" s="37"/>
      <c r="J954" s="37"/>
      <c r="K954" s="37"/>
      <c r="L954" s="38"/>
      <c r="M954" s="39"/>
      <c r="N954" s="40"/>
      <c r="O954" s="41"/>
      <c r="P954" s="43"/>
    </row>
    <row r="955" customFormat="false" ht="15" hidden="false" customHeight="true" outlineLevel="0" collapsed="false">
      <c r="A955" s="30" t="str">
        <f aca="false">IF(B955="","",A954+1)</f>
        <v/>
      </c>
      <c r="B955" s="31"/>
      <c r="C955" s="32" t="str">
        <f aca="false">IF(B955="","",CONCATENATE(B955,"-",D955))</f>
        <v/>
      </c>
      <c r="D955" s="33" t="str">
        <f aca="false">IF(B955="","",IFERROR(VLOOKUP(B955,MATRICEIMMAT,2,0),"inconnu"))</f>
        <v/>
      </c>
      <c r="E955" s="34"/>
      <c r="F955" s="35" t="str">
        <f aca="false">IF(B955="","",IFERROR(VLOOKUP(B955,MATRICEIMMAT,3,0),"inconnu"))</f>
        <v/>
      </c>
      <c r="G955" s="33" t="str">
        <f aca="false">IF(ISBLANK(H955),"",IF(MONTH(H955)=1,"Janvier",IF(MONTH(H955)=2,"Février",IF(MONTH(H955)=3,"Mars",IF(MONTH(H955)=4,"Avril",IF(MONTH(H955)=5,"Mai",IF(MONTH(H955)=6,"Juin",IF(MONTH(H955)=7,"Juillet",IF(MONTH(H955)=8,"Août",IF(MONTH(H955)=9,"Septembre",IF(MONTH(H955)=10,"Octobre",IF(MONTH(H955)=11,"Novembre",IF(MONTH(H955)=12,"Décembre")))))))))))))</f>
        <v/>
      </c>
      <c r="H955" s="36"/>
      <c r="I955" s="37"/>
      <c r="J955" s="37"/>
      <c r="K955" s="37"/>
      <c r="L955" s="38"/>
      <c r="M955" s="39"/>
      <c r="N955" s="40"/>
      <c r="O955" s="41"/>
      <c r="P955" s="43"/>
    </row>
    <row r="956" customFormat="false" ht="15" hidden="false" customHeight="true" outlineLevel="0" collapsed="false">
      <c r="A956" s="30" t="str">
        <f aca="false">IF(B956="","",A955+1)</f>
        <v/>
      </c>
      <c r="B956" s="31"/>
      <c r="C956" s="32" t="str">
        <f aca="false">IF(B956="","",CONCATENATE(B956,"-",D956))</f>
        <v/>
      </c>
      <c r="D956" s="33" t="str">
        <f aca="false">IF(B956="","",IFERROR(VLOOKUP(B956,MATRICEIMMAT,2,0),"inconnu"))</f>
        <v/>
      </c>
      <c r="E956" s="34"/>
      <c r="F956" s="35" t="str">
        <f aca="false">IF(B956="","",IFERROR(VLOOKUP(B956,MATRICEIMMAT,3,0),"inconnu"))</f>
        <v/>
      </c>
      <c r="G956" s="33" t="str">
        <f aca="false">IF(ISBLANK(H956),"",IF(MONTH(H956)=1,"Janvier",IF(MONTH(H956)=2,"Février",IF(MONTH(H956)=3,"Mars",IF(MONTH(H956)=4,"Avril",IF(MONTH(H956)=5,"Mai",IF(MONTH(H956)=6,"Juin",IF(MONTH(H956)=7,"Juillet",IF(MONTH(H956)=8,"Août",IF(MONTH(H956)=9,"Septembre",IF(MONTH(H956)=10,"Octobre",IF(MONTH(H956)=11,"Novembre",IF(MONTH(H956)=12,"Décembre")))))))))))))</f>
        <v/>
      </c>
      <c r="H956" s="36"/>
      <c r="I956" s="37"/>
      <c r="J956" s="37"/>
      <c r="K956" s="37"/>
      <c r="L956" s="38"/>
      <c r="M956" s="39"/>
      <c r="N956" s="40"/>
      <c r="O956" s="41"/>
      <c r="P956" s="43"/>
    </row>
    <row r="957" customFormat="false" ht="15" hidden="false" customHeight="true" outlineLevel="0" collapsed="false">
      <c r="A957" s="30" t="str">
        <f aca="false">IF(B957="","",A956+1)</f>
        <v/>
      </c>
      <c r="B957" s="31"/>
      <c r="C957" s="32" t="str">
        <f aca="false">IF(B957="","",CONCATENATE(B957,"-",D957))</f>
        <v/>
      </c>
      <c r="D957" s="33" t="str">
        <f aca="false">IF(B957="","",IFERROR(VLOOKUP(B957,MATRICEIMMAT,2,0),"inconnu"))</f>
        <v/>
      </c>
      <c r="E957" s="34"/>
      <c r="F957" s="35" t="str">
        <f aca="false">IF(B957="","",IFERROR(VLOOKUP(B957,MATRICEIMMAT,3,0),"inconnu"))</f>
        <v/>
      </c>
      <c r="G957" s="33" t="str">
        <f aca="false">IF(ISBLANK(H957),"",IF(MONTH(H957)=1,"Janvier",IF(MONTH(H957)=2,"Février",IF(MONTH(H957)=3,"Mars",IF(MONTH(H957)=4,"Avril",IF(MONTH(H957)=5,"Mai",IF(MONTH(H957)=6,"Juin",IF(MONTH(H957)=7,"Juillet",IF(MONTH(H957)=8,"Août",IF(MONTH(H957)=9,"Septembre",IF(MONTH(H957)=10,"Octobre",IF(MONTH(H957)=11,"Novembre",IF(MONTH(H957)=12,"Décembre")))))))))))))</f>
        <v/>
      </c>
      <c r="H957" s="36"/>
      <c r="I957" s="37"/>
      <c r="J957" s="37"/>
      <c r="K957" s="37"/>
      <c r="L957" s="38"/>
      <c r="M957" s="39"/>
      <c r="N957" s="40"/>
      <c r="O957" s="41"/>
      <c r="P957" s="43"/>
    </row>
    <row r="958" customFormat="false" ht="15" hidden="false" customHeight="true" outlineLevel="0" collapsed="false">
      <c r="A958" s="30" t="str">
        <f aca="false">IF(B958="","",A957+1)</f>
        <v/>
      </c>
      <c r="B958" s="31"/>
      <c r="C958" s="32" t="str">
        <f aca="false">IF(B958="","",CONCATENATE(B958,"-",D958))</f>
        <v/>
      </c>
      <c r="D958" s="33" t="str">
        <f aca="false">IF(B958="","",IFERROR(VLOOKUP(B958,MATRICEIMMAT,2,0),"inconnu"))</f>
        <v/>
      </c>
      <c r="E958" s="34"/>
      <c r="F958" s="35" t="str">
        <f aca="false">IF(B958="","",IFERROR(VLOOKUP(B958,MATRICEIMMAT,3,0),"inconnu"))</f>
        <v/>
      </c>
      <c r="G958" s="33" t="str">
        <f aca="false">IF(ISBLANK(H958),"",IF(MONTH(H958)=1,"Janvier",IF(MONTH(H958)=2,"Février",IF(MONTH(H958)=3,"Mars",IF(MONTH(H958)=4,"Avril",IF(MONTH(H958)=5,"Mai",IF(MONTH(H958)=6,"Juin",IF(MONTH(H958)=7,"Juillet",IF(MONTH(H958)=8,"Août",IF(MONTH(H958)=9,"Septembre",IF(MONTH(H958)=10,"Octobre",IF(MONTH(H958)=11,"Novembre",IF(MONTH(H958)=12,"Décembre")))))))))))))</f>
        <v/>
      </c>
      <c r="H958" s="36"/>
      <c r="I958" s="37"/>
      <c r="J958" s="37"/>
      <c r="K958" s="37"/>
      <c r="L958" s="38"/>
      <c r="M958" s="39"/>
      <c r="N958" s="40"/>
      <c r="O958" s="41"/>
      <c r="P958" s="43"/>
    </row>
    <row r="959" customFormat="false" ht="15" hidden="false" customHeight="true" outlineLevel="0" collapsed="false">
      <c r="A959" s="30" t="str">
        <f aca="false">IF(B959="","",A958+1)</f>
        <v/>
      </c>
      <c r="B959" s="31"/>
      <c r="C959" s="32" t="str">
        <f aca="false">IF(B959="","",CONCATENATE(B959,"-",D959))</f>
        <v/>
      </c>
      <c r="D959" s="33" t="str">
        <f aca="false">IF(B959="","",IFERROR(VLOOKUP(B959,MATRICEIMMAT,2,0),"inconnu"))</f>
        <v/>
      </c>
      <c r="E959" s="34"/>
      <c r="F959" s="35" t="str">
        <f aca="false">IF(B959="","",IFERROR(VLOOKUP(B959,MATRICEIMMAT,3,0),"inconnu"))</f>
        <v/>
      </c>
      <c r="G959" s="33" t="str">
        <f aca="false">IF(ISBLANK(H959),"",IF(MONTH(H959)=1,"Janvier",IF(MONTH(H959)=2,"Février",IF(MONTH(H959)=3,"Mars",IF(MONTH(H959)=4,"Avril",IF(MONTH(H959)=5,"Mai",IF(MONTH(H959)=6,"Juin",IF(MONTH(H959)=7,"Juillet",IF(MONTH(H959)=8,"Août",IF(MONTH(H959)=9,"Septembre",IF(MONTH(H959)=10,"Octobre",IF(MONTH(H959)=11,"Novembre",IF(MONTH(H959)=12,"Décembre")))))))))))))</f>
        <v/>
      </c>
      <c r="H959" s="36"/>
      <c r="I959" s="37"/>
      <c r="J959" s="37"/>
      <c r="K959" s="37"/>
      <c r="L959" s="38"/>
      <c r="M959" s="39"/>
      <c r="N959" s="40"/>
      <c r="O959" s="41"/>
      <c r="P959" s="43"/>
    </row>
    <row r="960" customFormat="false" ht="15" hidden="false" customHeight="true" outlineLevel="0" collapsed="false">
      <c r="A960" s="30" t="str">
        <f aca="false">IF(B960="","",A959+1)</f>
        <v/>
      </c>
      <c r="B960" s="31"/>
      <c r="C960" s="32" t="str">
        <f aca="false">IF(B960="","",CONCATENATE(B960,"-",D960))</f>
        <v/>
      </c>
      <c r="D960" s="33" t="str">
        <f aca="false">IF(B960="","",IFERROR(VLOOKUP(B960,MATRICEIMMAT,2,0),"inconnu"))</f>
        <v/>
      </c>
      <c r="E960" s="34"/>
      <c r="F960" s="35" t="str">
        <f aca="false">IF(B960="","",IFERROR(VLOOKUP(B960,MATRICEIMMAT,3,0),"inconnu"))</f>
        <v/>
      </c>
      <c r="G960" s="33" t="str">
        <f aca="false">IF(ISBLANK(H960),"",IF(MONTH(H960)=1,"Janvier",IF(MONTH(H960)=2,"Février",IF(MONTH(H960)=3,"Mars",IF(MONTH(H960)=4,"Avril",IF(MONTH(H960)=5,"Mai",IF(MONTH(H960)=6,"Juin",IF(MONTH(H960)=7,"Juillet",IF(MONTH(H960)=8,"Août",IF(MONTH(H960)=9,"Septembre",IF(MONTH(H960)=10,"Octobre",IF(MONTH(H960)=11,"Novembre",IF(MONTH(H960)=12,"Décembre")))))))))))))</f>
        <v/>
      </c>
      <c r="H960" s="36"/>
      <c r="I960" s="37"/>
      <c r="J960" s="37"/>
      <c r="K960" s="37"/>
      <c r="L960" s="38"/>
      <c r="M960" s="39"/>
      <c r="N960" s="40"/>
      <c r="O960" s="41"/>
      <c r="P960" s="43"/>
    </row>
    <row r="961" customFormat="false" ht="15" hidden="false" customHeight="true" outlineLevel="0" collapsed="false">
      <c r="A961" s="30" t="str">
        <f aca="false">IF(B961="","",A960+1)</f>
        <v/>
      </c>
      <c r="B961" s="31"/>
      <c r="C961" s="32" t="str">
        <f aca="false">IF(B961="","",CONCATENATE(B961,"-",D961))</f>
        <v/>
      </c>
      <c r="D961" s="33" t="str">
        <f aca="false">IF(B961="","",IFERROR(VLOOKUP(B961,MATRICEIMMAT,2,0),"inconnu"))</f>
        <v/>
      </c>
      <c r="E961" s="34"/>
      <c r="F961" s="35" t="str">
        <f aca="false">IF(B961="","",IFERROR(VLOOKUP(B961,MATRICEIMMAT,3,0),"inconnu"))</f>
        <v/>
      </c>
      <c r="G961" s="33" t="str">
        <f aca="false">IF(ISBLANK(H961),"",IF(MONTH(H961)=1,"Janvier",IF(MONTH(H961)=2,"Février",IF(MONTH(H961)=3,"Mars",IF(MONTH(H961)=4,"Avril",IF(MONTH(H961)=5,"Mai",IF(MONTH(H961)=6,"Juin",IF(MONTH(H961)=7,"Juillet",IF(MONTH(H961)=8,"Août",IF(MONTH(H961)=9,"Septembre",IF(MONTH(H961)=10,"Octobre",IF(MONTH(H961)=11,"Novembre",IF(MONTH(H961)=12,"Décembre")))))))))))))</f>
        <v/>
      </c>
      <c r="H961" s="36"/>
      <c r="I961" s="37"/>
      <c r="J961" s="37"/>
      <c r="K961" s="37"/>
      <c r="L961" s="38"/>
      <c r="M961" s="39"/>
      <c r="N961" s="40"/>
      <c r="O961" s="41"/>
      <c r="P961" s="43"/>
    </row>
    <row r="962" customFormat="false" ht="15" hidden="false" customHeight="true" outlineLevel="0" collapsed="false">
      <c r="A962" s="30" t="str">
        <f aca="false">IF(B962="","",A961+1)</f>
        <v/>
      </c>
      <c r="B962" s="31"/>
      <c r="C962" s="32" t="str">
        <f aca="false">IF(B962="","",CONCATENATE(B962,"-",D962))</f>
        <v/>
      </c>
      <c r="D962" s="33" t="str">
        <f aca="false">IF(B962="","",IFERROR(VLOOKUP(B962,MATRICEIMMAT,2,0),"inconnu"))</f>
        <v/>
      </c>
      <c r="E962" s="34"/>
      <c r="F962" s="35" t="str">
        <f aca="false">IF(B962="","",IFERROR(VLOOKUP(B962,MATRICEIMMAT,3,0),"inconnu"))</f>
        <v/>
      </c>
      <c r="G962" s="33" t="str">
        <f aca="false">IF(ISBLANK(H962),"",IF(MONTH(H962)=1,"Janvier",IF(MONTH(H962)=2,"Février",IF(MONTH(H962)=3,"Mars",IF(MONTH(H962)=4,"Avril",IF(MONTH(H962)=5,"Mai",IF(MONTH(H962)=6,"Juin",IF(MONTH(H962)=7,"Juillet",IF(MONTH(H962)=8,"Août",IF(MONTH(H962)=9,"Septembre",IF(MONTH(H962)=10,"Octobre",IF(MONTH(H962)=11,"Novembre",IF(MONTH(H962)=12,"Décembre")))))))))))))</f>
        <v/>
      </c>
      <c r="H962" s="36"/>
      <c r="I962" s="37"/>
      <c r="J962" s="37"/>
      <c r="K962" s="37"/>
      <c r="L962" s="38"/>
      <c r="M962" s="39"/>
      <c r="N962" s="40"/>
      <c r="O962" s="41"/>
      <c r="P962" s="43"/>
    </row>
    <row r="963" customFormat="false" ht="15" hidden="false" customHeight="true" outlineLevel="0" collapsed="false">
      <c r="A963" s="30" t="str">
        <f aca="false">IF(B963="","",A962+1)</f>
        <v/>
      </c>
      <c r="B963" s="31"/>
      <c r="C963" s="32" t="str">
        <f aca="false">IF(B963="","",CONCATENATE(B963,"-",D963))</f>
        <v/>
      </c>
      <c r="D963" s="33" t="str">
        <f aca="false">IF(B963="","",IFERROR(VLOOKUP(B963,MATRICEIMMAT,2,0),"inconnu"))</f>
        <v/>
      </c>
      <c r="E963" s="34"/>
      <c r="F963" s="35" t="str">
        <f aca="false">IF(B963="","",IFERROR(VLOOKUP(B963,MATRICEIMMAT,3,0),"inconnu"))</f>
        <v/>
      </c>
      <c r="G963" s="33" t="str">
        <f aca="false">IF(ISBLANK(H963),"",IF(MONTH(H963)=1,"Janvier",IF(MONTH(H963)=2,"Février",IF(MONTH(H963)=3,"Mars",IF(MONTH(H963)=4,"Avril",IF(MONTH(H963)=5,"Mai",IF(MONTH(H963)=6,"Juin",IF(MONTH(H963)=7,"Juillet",IF(MONTH(H963)=8,"Août",IF(MONTH(H963)=9,"Septembre",IF(MONTH(H963)=10,"Octobre",IF(MONTH(H963)=11,"Novembre",IF(MONTH(H963)=12,"Décembre")))))))))))))</f>
        <v/>
      </c>
      <c r="H963" s="36"/>
      <c r="I963" s="37"/>
      <c r="J963" s="37"/>
      <c r="K963" s="37"/>
      <c r="L963" s="38"/>
      <c r="M963" s="39"/>
      <c r="N963" s="40"/>
      <c r="O963" s="41"/>
      <c r="P963" s="43"/>
    </row>
    <row r="964" customFormat="false" ht="15" hidden="false" customHeight="true" outlineLevel="0" collapsed="false">
      <c r="A964" s="30" t="str">
        <f aca="false">IF(B964="","",A963+1)</f>
        <v/>
      </c>
      <c r="B964" s="31"/>
      <c r="C964" s="32" t="str">
        <f aca="false">IF(B964="","",CONCATENATE(B964,"-",D964))</f>
        <v/>
      </c>
      <c r="D964" s="33" t="str">
        <f aca="false">IF(B964="","",IFERROR(VLOOKUP(B964,MATRICEIMMAT,2,0),"inconnu"))</f>
        <v/>
      </c>
      <c r="E964" s="34"/>
      <c r="F964" s="35" t="str">
        <f aca="false">IF(B964="","",IFERROR(VLOOKUP(B964,MATRICEIMMAT,3,0),"inconnu"))</f>
        <v/>
      </c>
      <c r="G964" s="33" t="str">
        <f aca="false">IF(ISBLANK(H964),"",IF(MONTH(H964)=1,"Janvier",IF(MONTH(H964)=2,"Février",IF(MONTH(H964)=3,"Mars",IF(MONTH(H964)=4,"Avril",IF(MONTH(H964)=5,"Mai",IF(MONTH(H964)=6,"Juin",IF(MONTH(H964)=7,"Juillet",IF(MONTH(H964)=8,"Août",IF(MONTH(H964)=9,"Septembre",IF(MONTH(H964)=10,"Octobre",IF(MONTH(H964)=11,"Novembre",IF(MONTH(H964)=12,"Décembre")))))))))))))</f>
        <v/>
      </c>
      <c r="H964" s="36"/>
      <c r="I964" s="37"/>
      <c r="J964" s="37"/>
      <c r="K964" s="37"/>
      <c r="L964" s="38"/>
      <c r="M964" s="39"/>
      <c r="N964" s="40"/>
      <c r="O964" s="41"/>
      <c r="P964" s="43"/>
    </row>
    <row r="965" customFormat="false" ht="15" hidden="false" customHeight="true" outlineLevel="0" collapsed="false">
      <c r="A965" s="30" t="str">
        <f aca="false">IF(B965="","",A964+1)</f>
        <v/>
      </c>
      <c r="B965" s="31"/>
      <c r="C965" s="32" t="str">
        <f aca="false">IF(B965="","",CONCATENATE(B965,"-",D965))</f>
        <v/>
      </c>
      <c r="D965" s="33" t="str">
        <f aca="false">IF(B965="","",IFERROR(VLOOKUP(B965,MATRICEIMMAT,2,0),"inconnu"))</f>
        <v/>
      </c>
      <c r="E965" s="34"/>
      <c r="F965" s="35" t="str">
        <f aca="false">IF(B965="","",IFERROR(VLOOKUP(B965,MATRICEIMMAT,3,0),"inconnu"))</f>
        <v/>
      </c>
      <c r="G965" s="33" t="str">
        <f aca="false">IF(ISBLANK(H965),"",IF(MONTH(H965)=1,"Janvier",IF(MONTH(H965)=2,"Février",IF(MONTH(H965)=3,"Mars",IF(MONTH(H965)=4,"Avril",IF(MONTH(H965)=5,"Mai",IF(MONTH(H965)=6,"Juin",IF(MONTH(H965)=7,"Juillet",IF(MONTH(H965)=8,"Août",IF(MONTH(H965)=9,"Septembre",IF(MONTH(H965)=10,"Octobre",IF(MONTH(H965)=11,"Novembre",IF(MONTH(H965)=12,"Décembre")))))))))))))</f>
        <v/>
      </c>
      <c r="H965" s="36"/>
      <c r="I965" s="37"/>
      <c r="J965" s="37"/>
      <c r="K965" s="37"/>
      <c r="L965" s="38"/>
      <c r="M965" s="39"/>
      <c r="N965" s="40"/>
      <c r="O965" s="41"/>
      <c r="P965" s="43"/>
    </row>
    <row r="966" customFormat="false" ht="15" hidden="false" customHeight="true" outlineLevel="0" collapsed="false">
      <c r="A966" s="30" t="str">
        <f aca="false">IF(B966="","",A965+1)</f>
        <v/>
      </c>
      <c r="B966" s="31"/>
      <c r="C966" s="32" t="str">
        <f aca="false">IF(B966="","",CONCATENATE(B966,"-",D966))</f>
        <v/>
      </c>
      <c r="D966" s="33" t="str">
        <f aca="false">IF(B966="","",IFERROR(VLOOKUP(B966,MATRICEIMMAT,2,0),"inconnu"))</f>
        <v/>
      </c>
      <c r="E966" s="34"/>
      <c r="F966" s="35" t="str">
        <f aca="false">IF(B966="","",IFERROR(VLOOKUP(B966,MATRICEIMMAT,3,0),"inconnu"))</f>
        <v/>
      </c>
      <c r="G966" s="33" t="str">
        <f aca="false">IF(ISBLANK(H966),"",IF(MONTH(H966)=1,"Janvier",IF(MONTH(H966)=2,"Février",IF(MONTH(H966)=3,"Mars",IF(MONTH(H966)=4,"Avril",IF(MONTH(H966)=5,"Mai",IF(MONTH(H966)=6,"Juin",IF(MONTH(H966)=7,"Juillet",IF(MONTH(H966)=8,"Août",IF(MONTH(H966)=9,"Septembre",IF(MONTH(H966)=10,"Octobre",IF(MONTH(H966)=11,"Novembre",IF(MONTH(H966)=12,"Décembre")))))))))))))</f>
        <v/>
      </c>
      <c r="H966" s="36"/>
      <c r="I966" s="37"/>
      <c r="J966" s="37"/>
      <c r="K966" s="37"/>
      <c r="L966" s="38"/>
      <c r="M966" s="39"/>
      <c r="N966" s="40"/>
      <c r="O966" s="41"/>
      <c r="P966" s="43"/>
    </row>
    <row r="967" customFormat="false" ht="15" hidden="false" customHeight="true" outlineLevel="0" collapsed="false">
      <c r="A967" s="30" t="str">
        <f aca="false">IF(B967="","",A966+1)</f>
        <v/>
      </c>
      <c r="B967" s="31"/>
      <c r="C967" s="32" t="str">
        <f aca="false">IF(B967="","",CONCATENATE(B967,"-",D967))</f>
        <v/>
      </c>
      <c r="D967" s="33" t="str">
        <f aca="false">IF(B967="","",IFERROR(VLOOKUP(B967,MATRICEIMMAT,2,0),"inconnu"))</f>
        <v/>
      </c>
      <c r="E967" s="34"/>
      <c r="F967" s="35" t="str">
        <f aca="false">IF(B967="","",IFERROR(VLOOKUP(B967,MATRICEIMMAT,3,0),"inconnu"))</f>
        <v/>
      </c>
      <c r="G967" s="33" t="str">
        <f aca="false">IF(ISBLANK(H967),"",IF(MONTH(H967)=1,"Janvier",IF(MONTH(H967)=2,"Février",IF(MONTH(H967)=3,"Mars",IF(MONTH(H967)=4,"Avril",IF(MONTH(H967)=5,"Mai",IF(MONTH(H967)=6,"Juin",IF(MONTH(H967)=7,"Juillet",IF(MONTH(H967)=8,"Août",IF(MONTH(H967)=9,"Septembre",IF(MONTH(H967)=10,"Octobre",IF(MONTH(H967)=11,"Novembre",IF(MONTH(H967)=12,"Décembre")))))))))))))</f>
        <v/>
      </c>
      <c r="H967" s="36"/>
      <c r="I967" s="37"/>
      <c r="J967" s="37"/>
      <c r="K967" s="37"/>
      <c r="L967" s="38"/>
      <c r="M967" s="39"/>
      <c r="N967" s="40"/>
      <c r="O967" s="41"/>
      <c r="P967" s="43"/>
    </row>
    <row r="968" customFormat="false" ht="15" hidden="false" customHeight="true" outlineLevel="0" collapsed="false">
      <c r="A968" s="30" t="str">
        <f aca="false">IF(B968="","",A967+1)</f>
        <v/>
      </c>
      <c r="B968" s="31"/>
      <c r="C968" s="32" t="str">
        <f aca="false">IF(B968="","",CONCATENATE(B968,"-",D968))</f>
        <v/>
      </c>
      <c r="D968" s="33" t="str">
        <f aca="false">IF(B968="","",IFERROR(VLOOKUP(B968,MATRICEIMMAT,2,0),"inconnu"))</f>
        <v/>
      </c>
      <c r="E968" s="34"/>
      <c r="F968" s="35" t="str">
        <f aca="false">IF(B968="","",IFERROR(VLOOKUP(B968,MATRICEIMMAT,3,0),"inconnu"))</f>
        <v/>
      </c>
      <c r="G968" s="33" t="str">
        <f aca="false">IF(ISBLANK(H968),"",IF(MONTH(H968)=1,"Janvier",IF(MONTH(H968)=2,"Février",IF(MONTH(H968)=3,"Mars",IF(MONTH(H968)=4,"Avril",IF(MONTH(H968)=5,"Mai",IF(MONTH(H968)=6,"Juin",IF(MONTH(H968)=7,"Juillet",IF(MONTH(H968)=8,"Août",IF(MONTH(H968)=9,"Septembre",IF(MONTH(H968)=10,"Octobre",IF(MONTH(H968)=11,"Novembre",IF(MONTH(H968)=12,"Décembre")))))))))))))</f>
        <v/>
      </c>
      <c r="H968" s="36"/>
      <c r="I968" s="37"/>
      <c r="J968" s="37"/>
      <c r="K968" s="37"/>
      <c r="L968" s="38"/>
      <c r="M968" s="39"/>
      <c r="N968" s="40"/>
      <c r="O968" s="41"/>
      <c r="P968" s="43"/>
    </row>
    <row r="969" customFormat="false" ht="15" hidden="false" customHeight="true" outlineLevel="0" collapsed="false">
      <c r="A969" s="30" t="str">
        <f aca="false">IF(B969="","",A968+1)</f>
        <v/>
      </c>
      <c r="B969" s="31"/>
      <c r="C969" s="32" t="str">
        <f aca="false">IF(B969="","",CONCATENATE(B969,"-",D969))</f>
        <v/>
      </c>
      <c r="D969" s="33" t="str">
        <f aca="false">IF(B969="","",IFERROR(VLOOKUP(B969,MATRICEIMMAT,2,0),"inconnu"))</f>
        <v/>
      </c>
      <c r="E969" s="34"/>
      <c r="F969" s="35" t="str">
        <f aca="false">IF(B969="","",IFERROR(VLOOKUP(B969,MATRICEIMMAT,3,0),"inconnu"))</f>
        <v/>
      </c>
      <c r="G969" s="33" t="str">
        <f aca="false">IF(ISBLANK(H969),"",IF(MONTH(H969)=1,"Janvier",IF(MONTH(H969)=2,"Février",IF(MONTH(H969)=3,"Mars",IF(MONTH(H969)=4,"Avril",IF(MONTH(H969)=5,"Mai",IF(MONTH(H969)=6,"Juin",IF(MONTH(H969)=7,"Juillet",IF(MONTH(H969)=8,"Août",IF(MONTH(H969)=9,"Septembre",IF(MONTH(H969)=10,"Octobre",IF(MONTH(H969)=11,"Novembre",IF(MONTH(H969)=12,"Décembre")))))))))))))</f>
        <v/>
      </c>
      <c r="H969" s="36"/>
      <c r="I969" s="37"/>
      <c r="J969" s="37"/>
      <c r="K969" s="37"/>
      <c r="L969" s="38"/>
      <c r="M969" s="39"/>
      <c r="N969" s="40"/>
      <c r="O969" s="41"/>
      <c r="P969" s="43"/>
    </row>
    <row r="970" customFormat="false" ht="15" hidden="false" customHeight="true" outlineLevel="0" collapsed="false">
      <c r="A970" s="30" t="str">
        <f aca="false">IF(B970="","",A969+1)</f>
        <v/>
      </c>
      <c r="B970" s="31"/>
      <c r="C970" s="32" t="str">
        <f aca="false">IF(B970="","",CONCATENATE(B970,"-",D970))</f>
        <v/>
      </c>
      <c r="D970" s="33" t="str">
        <f aca="false">IF(B970="","",IFERROR(VLOOKUP(B970,MATRICEIMMAT,2,0),"inconnu"))</f>
        <v/>
      </c>
      <c r="E970" s="34"/>
      <c r="F970" s="35" t="str">
        <f aca="false">IF(B970="","",IFERROR(VLOOKUP(B970,MATRICEIMMAT,3,0),"inconnu"))</f>
        <v/>
      </c>
      <c r="G970" s="33" t="str">
        <f aca="false">IF(ISBLANK(H970),"",IF(MONTH(H970)=1,"Janvier",IF(MONTH(H970)=2,"Février",IF(MONTH(H970)=3,"Mars",IF(MONTH(H970)=4,"Avril",IF(MONTH(H970)=5,"Mai",IF(MONTH(H970)=6,"Juin",IF(MONTH(H970)=7,"Juillet",IF(MONTH(H970)=8,"Août",IF(MONTH(H970)=9,"Septembre",IF(MONTH(H970)=10,"Octobre",IF(MONTH(H970)=11,"Novembre",IF(MONTH(H970)=12,"Décembre")))))))))))))</f>
        <v/>
      </c>
      <c r="H970" s="36"/>
      <c r="I970" s="37"/>
      <c r="J970" s="37"/>
      <c r="K970" s="37"/>
      <c r="L970" s="38"/>
      <c r="M970" s="39"/>
      <c r="N970" s="40"/>
      <c r="O970" s="41"/>
      <c r="P970" s="43"/>
    </row>
    <row r="971" customFormat="false" ht="15" hidden="false" customHeight="true" outlineLevel="0" collapsed="false">
      <c r="A971" s="30" t="str">
        <f aca="false">IF(B971="","",A970+1)</f>
        <v/>
      </c>
      <c r="B971" s="31"/>
      <c r="C971" s="32" t="str">
        <f aca="false">IF(B971="","",CONCATENATE(B971,"-",D971))</f>
        <v/>
      </c>
      <c r="D971" s="33" t="str">
        <f aca="false">IF(B971="","",IFERROR(VLOOKUP(B971,MATRICEIMMAT,2,0),"inconnu"))</f>
        <v/>
      </c>
      <c r="E971" s="34"/>
      <c r="F971" s="35" t="str">
        <f aca="false">IF(B971="","",IFERROR(VLOOKUP(B971,MATRICEIMMAT,3,0),"inconnu"))</f>
        <v/>
      </c>
      <c r="G971" s="33" t="str">
        <f aca="false">IF(ISBLANK(H971),"",IF(MONTH(H971)=1,"Janvier",IF(MONTH(H971)=2,"Février",IF(MONTH(H971)=3,"Mars",IF(MONTH(H971)=4,"Avril",IF(MONTH(H971)=5,"Mai",IF(MONTH(H971)=6,"Juin",IF(MONTH(H971)=7,"Juillet",IF(MONTH(H971)=8,"Août",IF(MONTH(H971)=9,"Septembre",IF(MONTH(H971)=10,"Octobre",IF(MONTH(H971)=11,"Novembre",IF(MONTH(H971)=12,"Décembre")))))))))))))</f>
        <v/>
      </c>
      <c r="H971" s="36"/>
      <c r="I971" s="37"/>
      <c r="J971" s="37"/>
      <c r="K971" s="37"/>
      <c r="L971" s="38"/>
      <c r="M971" s="39"/>
      <c r="N971" s="40"/>
      <c r="O971" s="41"/>
      <c r="P971" s="43"/>
    </row>
    <row r="972" customFormat="false" ht="15" hidden="false" customHeight="true" outlineLevel="0" collapsed="false">
      <c r="A972" s="30" t="str">
        <f aca="false">IF(B972="","",A971+1)</f>
        <v/>
      </c>
      <c r="B972" s="31"/>
      <c r="C972" s="32" t="str">
        <f aca="false">IF(B972="","",CONCATENATE(B972,"-",D972))</f>
        <v/>
      </c>
      <c r="D972" s="33" t="str">
        <f aca="false">IF(B972="","",IFERROR(VLOOKUP(B972,MATRICEIMMAT,2,0),"inconnu"))</f>
        <v/>
      </c>
      <c r="E972" s="34"/>
      <c r="F972" s="35" t="str">
        <f aca="false">IF(B972="","",IFERROR(VLOOKUP(B972,MATRICEIMMAT,3,0),"inconnu"))</f>
        <v/>
      </c>
      <c r="G972" s="33" t="str">
        <f aca="false">IF(ISBLANK(H972),"",IF(MONTH(H972)=1,"Janvier",IF(MONTH(H972)=2,"Février",IF(MONTH(H972)=3,"Mars",IF(MONTH(H972)=4,"Avril",IF(MONTH(H972)=5,"Mai",IF(MONTH(H972)=6,"Juin",IF(MONTH(H972)=7,"Juillet",IF(MONTH(H972)=8,"Août",IF(MONTH(H972)=9,"Septembre",IF(MONTH(H972)=10,"Octobre",IF(MONTH(H972)=11,"Novembre",IF(MONTH(H972)=12,"Décembre")))))))))))))</f>
        <v/>
      </c>
      <c r="H972" s="36"/>
      <c r="I972" s="37"/>
      <c r="J972" s="37"/>
      <c r="K972" s="37"/>
      <c r="L972" s="38"/>
      <c r="M972" s="39"/>
      <c r="N972" s="40"/>
      <c r="O972" s="41"/>
      <c r="P972" s="43"/>
    </row>
    <row r="973" customFormat="false" ht="15" hidden="false" customHeight="true" outlineLevel="0" collapsed="false">
      <c r="A973" s="30" t="str">
        <f aca="false">IF(B973="","",A972+1)</f>
        <v/>
      </c>
      <c r="B973" s="31"/>
      <c r="C973" s="32" t="str">
        <f aca="false">IF(B973="","",CONCATENATE(B973,"-",D973))</f>
        <v/>
      </c>
      <c r="D973" s="33" t="str">
        <f aca="false">IF(B973="","",IFERROR(VLOOKUP(B973,MATRICEIMMAT,2,0),"inconnu"))</f>
        <v/>
      </c>
      <c r="E973" s="34"/>
      <c r="F973" s="35" t="str">
        <f aca="false">IF(B973="","",IFERROR(VLOOKUP(B973,MATRICEIMMAT,3,0),"inconnu"))</f>
        <v/>
      </c>
      <c r="G973" s="33" t="str">
        <f aca="false">IF(ISBLANK(H973),"",IF(MONTH(H973)=1,"Janvier",IF(MONTH(H973)=2,"Février",IF(MONTH(H973)=3,"Mars",IF(MONTH(H973)=4,"Avril",IF(MONTH(H973)=5,"Mai",IF(MONTH(H973)=6,"Juin",IF(MONTH(H973)=7,"Juillet",IF(MONTH(H973)=8,"Août",IF(MONTH(H973)=9,"Septembre",IF(MONTH(H973)=10,"Octobre",IF(MONTH(H973)=11,"Novembre",IF(MONTH(H973)=12,"Décembre")))))))))))))</f>
        <v/>
      </c>
      <c r="H973" s="36"/>
      <c r="I973" s="37"/>
      <c r="J973" s="37"/>
      <c r="K973" s="37"/>
      <c r="L973" s="38"/>
      <c r="M973" s="39"/>
      <c r="N973" s="40"/>
      <c r="O973" s="41"/>
      <c r="P973" s="43"/>
    </row>
    <row r="974" customFormat="false" ht="15" hidden="false" customHeight="true" outlineLevel="0" collapsed="false">
      <c r="A974" s="30" t="str">
        <f aca="false">IF(B974="","",A973+1)</f>
        <v/>
      </c>
      <c r="B974" s="31"/>
      <c r="C974" s="32" t="str">
        <f aca="false">IF(B974="","",CONCATENATE(B974,"-",D974))</f>
        <v/>
      </c>
      <c r="D974" s="33" t="str">
        <f aca="false">IF(B974="","",IFERROR(VLOOKUP(B974,MATRICEIMMAT,2,0),"inconnu"))</f>
        <v/>
      </c>
      <c r="E974" s="34"/>
      <c r="F974" s="35" t="str">
        <f aca="false">IF(B974="","",IFERROR(VLOOKUP(B974,MATRICEIMMAT,3,0),"inconnu"))</f>
        <v/>
      </c>
      <c r="G974" s="33" t="str">
        <f aca="false">IF(ISBLANK(H974),"",IF(MONTH(H974)=1,"Janvier",IF(MONTH(H974)=2,"Février",IF(MONTH(H974)=3,"Mars",IF(MONTH(H974)=4,"Avril",IF(MONTH(H974)=5,"Mai",IF(MONTH(H974)=6,"Juin",IF(MONTH(H974)=7,"Juillet",IF(MONTH(H974)=8,"Août",IF(MONTH(H974)=9,"Septembre",IF(MONTH(H974)=10,"Octobre",IF(MONTH(H974)=11,"Novembre",IF(MONTH(H974)=12,"Décembre")))))))))))))</f>
        <v/>
      </c>
      <c r="H974" s="36"/>
      <c r="I974" s="37"/>
      <c r="J974" s="37"/>
      <c r="K974" s="37"/>
      <c r="L974" s="38"/>
      <c r="M974" s="39"/>
      <c r="N974" s="40"/>
      <c r="O974" s="41"/>
      <c r="P974" s="43"/>
    </row>
    <row r="975" customFormat="false" ht="15" hidden="false" customHeight="true" outlineLevel="0" collapsed="false">
      <c r="A975" s="30" t="str">
        <f aca="false">IF(B975="","",A974+1)</f>
        <v/>
      </c>
      <c r="B975" s="31"/>
      <c r="C975" s="32" t="str">
        <f aca="false">IF(B975="","",CONCATENATE(B975,"-",D975))</f>
        <v/>
      </c>
      <c r="D975" s="33" t="str">
        <f aca="false">IF(B975="","",IFERROR(VLOOKUP(B975,MATRICEIMMAT,2,0),"inconnu"))</f>
        <v/>
      </c>
      <c r="E975" s="34"/>
      <c r="F975" s="35" t="str">
        <f aca="false">IF(B975="","",IFERROR(VLOOKUP(B975,MATRICEIMMAT,3,0),"inconnu"))</f>
        <v/>
      </c>
      <c r="G975" s="33" t="str">
        <f aca="false">IF(ISBLANK(H975),"",IF(MONTH(H975)=1,"Janvier",IF(MONTH(H975)=2,"Février",IF(MONTH(H975)=3,"Mars",IF(MONTH(H975)=4,"Avril",IF(MONTH(H975)=5,"Mai",IF(MONTH(H975)=6,"Juin",IF(MONTH(H975)=7,"Juillet",IF(MONTH(H975)=8,"Août",IF(MONTH(H975)=9,"Septembre",IF(MONTH(H975)=10,"Octobre",IF(MONTH(H975)=11,"Novembre",IF(MONTH(H975)=12,"Décembre")))))))))))))</f>
        <v/>
      </c>
      <c r="H975" s="36"/>
      <c r="I975" s="37"/>
      <c r="J975" s="37"/>
      <c r="K975" s="37"/>
      <c r="L975" s="38"/>
      <c r="M975" s="39"/>
      <c r="N975" s="40"/>
      <c r="O975" s="41"/>
      <c r="P975" s="43"/>
    </row>
    <row r="976" customFormat="false" ht="15" hidden="false" customHeight="true" outlineLevel="0" collapsed="false">
      <c r="A976" s="30" t="str">
        <f aca="false">IF(B976="","",A975+1)</f>
        <v/>
      </c>
      <c r="B976" s="31"/>
      <c r="C976" s="32" t="str">
        <f aca="false">IF(B976="","",CONCATENATE(B976,"-",D976))</f>
        <v/>
      </c>
      <c r="D976" s="33" t="str">
        <f aca="false">IF(B976="","",IFERROR(VLOOKUP(B976,MATRICEIMMAT,2,0),"inconnu"))</f>
        <v/>
      </c>
      <c r="E976" s="34"/>
      <c r="F976" s="35" t="str">
        <f aca="false">IF(B976="","",IFERROR(VLOOKUP(B976,MATRICEIMMAT,3,0),"inconnu"))</f>
        <v/>
      </c>
      <c r="G976" s="33" t="str">
        <f aca="false">IF(ISBLANK(H976),"",IF(MONTH(H976)=1,"Janvier",IF(MONTH(H976)=2,"Février",IF(MONTH(H976)=3,"Mars",IF(MONTH(H976)=4,"Avril",IF(MONTH(H976)=5,"Mai",IF(MONTH(H976)=6,"Juin",IF(MONTH(H976)=7,"Juillet",IF(MONTH(H976)=8,"Août",IF(MONTH(H976)=9,"Septembre",IF(MONTH(H976)=10,"Octobre",IF(MONTH(H976)=11,"Novembre",IF(MONTH(H976)=12,"Décembre")))))))))))))</f>
        <v/>
      </c>
      <c r="H976" s="36"/>
      <c r="I976" s="37"/>
      <c r="J976" s="37"/>
      <c r="K976" s="37"/>
      <c r="L976" s="38"/>
      <c r="M976" s="39"/>
      <c r="N976" s="40"/>
      <c r="O976" s="41"/>
      <c r="P976" s="43"/>
    </row>
    <row r="977" customFormat="false" ht="15" hidden="false" customHeight="true" outlineLevel="0" collapsed="false">
      <c r="A977" s="30" t="str">
        <f aca="false">IF(B977="","",A976+1)</f>
        <v/>
      </c>
      <c r="B977" s="31"/>
      <c r="C977" s="32" t="str">
        <f aca="false">IF(B977="","",CONCATENATE(B977,"-",D977))</f>
        <v/>
      </c>
      <c r="D977" s="33" t="str">
        <f aca="false">IF(B977="","",IFERROR(VLOOKUP(B977,MATRICEIMMAT,2,0),"inconnu"))</f>
        <v/>
      </c>
      <c r="E977" s="34"/>
      <c r="F977" s="35" t="str">
        <f aca="false">IF(B977="","",IFERROR(VLOOKUP(B977,MATRICEIMMAT,3,0),"inconnu"))</f>
        <v/>
      </c>
      <c r="G977" s="33" t="str">
        <f aca="false">IF(ISBLANK(H977),"",IF(MONTH(H977)=1,"Janvier",IF(MONTH(H977)=2,"Février",IF(MONTH(H977)=3,"Mars",IF(MONTH(H977)=4,"Avril",IF(MONTH(H977)=5,"Mai",IF(MONTH(H977)=6,"Juin",IF(MONTH(H977)=7,"Juillet",IF(MONTH(H977)=8,"Août",IF(MONTH(H977)=9,"Septembre",IF(MONTH(H977)=10,"Octobre",IF(MONTH(H977)=11,"Novembre",IF(MONTH(H977)=12,"Décembre")))))))))))))</f>
        <v/>
      </c>
      <c r="H977" s="36"/>
      <c r="I977" s="37"/>
      <c r="J977" s="37"/>
      <c r="K977" s="37"/>
      <c r="L977" s="38"/>
      <c r="M977" s="39"/>
      <c r="N977" s="40"/>
      <c r="O977" s="41"/>
      <c r="P977" s="43"/>
    </row>
    <row r="978" customFormat="false" ht="15" hidden="false" customHeight="true" outlineLevel="0" collapsed="false">
      <c r="A978" s="30" t="str">
        <f aca="false">IF(B978="","",A977+1)</f>
        <v/>
      </c>
      <c r="B978" s="31"/>
      <c r="C978" s="32" t="str">
        <f aca="false">IF(B978="","",CONCATENATE(B978,"-",D978))</f>
        <v/>
      </c>
      <c r="D978" s="33" t="str">
        <f aca="false">IF(B978="","",IFERROR(VLOOKUP(B978,MATRICEIMMAT,2,0),"inconnu"))</f>
        <v/>
      </c>
      <c r="E978" s="34"/>
      <c r="F978" s="35" t="str">
        <f aca="false">IF(B978="","",IFERROR(VLOOKUP(B978,MATRICEIMMAT,3,0),"inconnu"))</f>
        <v/>
      </c>
      <c r="G978" s="33" t="str">
        <f aca="false">IF(ISBLANK(H978),"",IF(MONTH(H978)=1,"Janvier",IF(MONTH(H978)=2,"Février",IF(MONTH(H978)=3,"Mars",IF(MONTH(H978)=4,"Avril",IF(MONTH(H978)=5,"Mai",IF(MONTH(H978)=6,"Juin",IF(MONTH(H978)=7,"Juillet",IF(MONTH(H978)=8,"Août",IF(MONTH(H978)=9,"Septembre",IF(MONTH(H978)=10,"Octobre",IF(MONTH(H978)=11,"Novembre",IF(MONTH(H978)=12,"Décembre")))))))))))))</f>
        <v/>
      </c>
      <c r="H978" s="36"/>
      <c r="I978" s="37"/>
      <c r="J978" s="37"/>
      <c r="K978" s="37"/>
      <c r="L978" s="38"/>
      <c r="M978" s="39"/>
      <c r="N978" s="40"/>
      <c r="O978" s="41"/>
      <c r="P978" s="43"/>
    </row>
    <row r="979" customFormat="false" ht="15" hidden="false" customHeight="true" outlineLevel="0" collapsed="false">
      <c r="A979" s="30" t="str">
        <f aca="false">IF(B979="","",A978+1)</f>
        <v/>
      </c>
      <c r="B979" s="31"/>
      <c r="C979" s="32" t="str">
        <f aca="false">IF(B979="","",CONCATENATE(B979,"-",D979))</f>
        <v/>
      </c>
      <c r="D979" s="33" t="str">
        <f aca="false">IF(B979="","",IFERROR(VLOOKUP(B979,MATRICEIMMAT,2,0),"inconnu"))</f>
        <v/>
      </c>
      <c r="E979" s="34"/>
      <c r="F979" s="35" t="str">
        <f aca="false">IF(B979="","",IFERROR(VLOOKUP(B979,MATRICEIMMAT,3,0),"inconnu"))</f>
        <v/>
      </c>
      <c r="G979" s="33" t="str">
        <f aca="false">IF(ISBLANK(H979),"",IF(MONTH(H979)=1,"Janvier",IF(MONTH(H979)=2,"Février",IF(MONTH(H979)=3,"Mars",IF(MONTH(H979)=4,"Avril",IF(MONTH(H979)=5,"Mai",IF(MONTH(H979)=6,"Juin",IF(MONTH(H979)=7,"Juillet",IF(MONTH(H979)=8,"Août",IF(MONTH(H979)=9,"Septembre",IF(MONTH(H979)=10,"Octobre",IF(MONTH(H979)=11,"Novembre",IF(MONTH(H979)=12,"Décembre")))))))))))))</f>
        <v/>
      </c>
      <c r="H979" s="36"/>
      <c r="I979" s="37"/>
      <c r="J979" s="37"/>
      <c r="K979" s="37"/>
      <c r="L979" s="38"/>
      <c r="M979" s="39"/>
      <c r="N979" s="40"/>
      <c r="O979" s="41"/>
      <c r="P979" s="43"/>
    </row>
    <row r="980" customFormat="false" ht="15" hidden="false" customHeight="true" outlineLevel="0" collapsed="false">
      <c r="A980" s="30" t="str">
        <f aca="false">IF(B980="","",A979+1)</f>
        <v/>
      </c>
      <c r="B980" s="31"/>
      <c r="C980" s="32" t="str">
        <f aca="false">IF(B980="","",CONCATENATE(B980,"-",D980))</f>
        <v/>
      </c>
      <c r="D980" s="33" t="str">
        <f aca="false">IF(B980="","",IFERROR(VLOOKUP(B980,MATRICEIMMAT,2,0),"inconnu"))</f>
        <v/>
      </c>
      <c r="E980" s="34"/>
      <c r="F980" s="35" t="str">
        <f aca="false">IF(B980="","",IFERROR(VLOOKUP(B980,MATRICEIMMAT,3,0),"inconnu"))</f>
        <v/>
      </c>
      <c r="G980" s="33" t="str">
        <f aca="false">IF(ISBLANK(H980),"",IF(MONTH(H980)=1,"Janvier",IF(MONTH(H980)=2,"Février",IF(MONTH(H980)=3,"Mars",IF(MONTH(H980)=4,"Avril",IF(MONTH(H980)=5,"Mai",IF(MONTH(H980)=6,"Juin",IF(MONTH(H980)=7,"Juillet",IF(MONTH(H980)=8,"Août",IF(MONTH(H980)=9,"Septembre",IF(MONTH(H980)=10,"Octobre",IF(MONTH(H980)=11,"Novembre",IF(MONTH(H980)=12,"Décembre")))))))))))))</f>
        <v/>
      </c>
      <c r="H980" s="36"/>
      <c r="I980" s="37"/>
      <c r="J980" s="37"/>
      <c r="K980" s="37"/>
      <c r="L980" s="38"/>
      <c r="M980" s="39"/>
      <c r="N980" s="40"/>
      <c r="O980" s="41"/>
      <c r="P980" s="43"/>
    </row>
    <row r="981" customFormat="false" ht="15" hidden="false" customHeight="true" outlineLevel="0" collapsed="false">
      <c r="A981" s="30" t="str">
        <f aca="false">IF(B981="","",A980+1)</f>
        <v/>
      </c>
      <c r="B981" s="31"/>
      <c r="C981" s="32" t="str">
        <f aca="false">IF(B981="","",CONCATENATE(B981,"-",D981))</f>
        <v/>
      </c>
      <c r="D981" s="33" t="str">
        <f aca="false">IF(B981="","",IFERROR(VLOOKUP(B981,MATRICEIMMAT,2,0),"inconnu"))</f>
        <v/>
      </c>
      <c r="E981" s="34"/>
      <c r="F981" s="35" t="str">
        <f aca="false">IF(B981="","",IFERROR(VLOOKUP(B981,MATRICEIMMAT,3,0),"inconnu"))</f>
        <v/>
      </c>
      <c r="G981" s="33" t="str">
        <f aca="false">IF(ISBLANK(H981),"",IF(MONTH(H981)=1,"Janvier",IF(MONTH(H981)=2,"Février",IF(MONTH(H981)=3,"Mars",IF(MONTH(H981)=4,"Avril",IF(MONTH(H981)=5,"Mai",IF(MONTH(H981)=6,"Juin",IF(MONTH(H981)=7,"Juillet",IF(MONTH(H981)=8,"Août",IF(MONTH(H981)=9,"Septembre",IF(MONTH(H981)=10,"Octobre",IF(MONTH(H981)=11,"Novembre",IF(MONTH(H981)=12,"Décembre")))))))))))))</f>
        <v/>
      </c>
      <c r="H981" s="36"/>
      <c r="I981" s="37"/>
      <c r="J981" s="37"/>
      <c r="K981" s="37"/>
      <c r="L981" s="38"/>
      <c r="M981" s="39"/>
      <c r="N981" s="40"/>
      <c r="O981" s="41"/>
      <c r="P981" s="43"/>
    </row>
    <row r="982" customFormat="false" ht="15" hidden="false" customHeight="true" outlineLevel="0" collapsed="false">
      <c r="A982" s="30" t="str">
        <f aca="false">IF(B982="","",A981+1)</f>
        <v/>
      </c>
      <c r="B982" s="31"/>
      <c r="C982" s="32" t="str">
        <f aca="false">IF(B982="","",CONCATENATE(B982,"-",D982))</f>
        <v/>
      </c>
      <c r="D982" s="33" t="str">
        <f aca="false">IF(B982="","",IFERROR(VLOOKUP(B982,MATRICEIMMAT,2,0),"inconnu"))</f>
        <v/>
      </c>
      <c r="E982" s="34"/>
      <c r="F982" s="35" t="str">
        <f aca="false">IF(B982="","",IFERROR(VLOOKUP(B982,MATRICEIMMAT,3,0),"inconnu"))</f>
        <v/>
      </c>
      <c r="G982" s="33" t="str">
        <f aca="false">IF(ISBLANK(H982),"",IF(MONTH(H982)=1,"Janvier",IF(MONTH(H982)=2,"Février",IF(MONTH(H982)=3,"Mars",IF(MONTH(H982)=4,"Avril",IF(MONTH(H982)=5,"Mai",IF(MONTH(H982)=6,"Juin",IF(MONTH(H982)=7,"Juillet",IF(MONTH(H982)=8,"Août",IF(MONTH(H982)=9,"Septembre",IF(MONTH(H982)=10,"Octobre",IF(MONTH(H982)=11,"Novembre",IF(MONTH(H982)=12,"Décembre")))))))))))))</f>
        <v/>
      </c>
      <c r="H982" s="36"/>
      <c r="I982" s="37"/>
      <c r="J982" s="37"/>
      <c r="K982" s="37"/>
      <c r="L982" s="38"/>
      <c r="M982" s="39"/>
      <c r="N982" s="40"/>
      <c r="O982" s="41"/>
      <c r="P982" s="43"/>
    </row>
    <row r="983" customFormat="false" ht="15" hidden="false" customHeight="true" outlineLevel="0" collapsed="false">
      <c r="A983" s="30" t="str">
        <f aca="false">IF(B983="","",A982+1)</f>
        <v/>
      </c>
      <c r="B983" s="31"/>
      <c r="C983" s="32" t="str">
        <f aca="false">IF(B983="","",CONCATENATE(B983,"-",D983))</f>
        <v/>
      </c>
      <c r="D983" s="33" t="str">
        <f aca="false">IF(B983="","",IFERROR(VLOOKUP(B983,MATRICEIMMAT,2,0),"inconnu"))</f>
        <v/>
      </c>
      <c r="E983" s="34"/>
      <c r="F983" s="35" t="str">
        <f aca="false">IF(B983="","",IFERROR(VLOOKUP(B983,MATRICEIMMAT,3,0),"inconnu"))</f>
        <v/>
      </c>
      <c r="G983" s="33" t="str">
        <f aca="false">IF(ISBLANK(H983),"",IF(MONTH(H983)=1,"Janvier",IF(MONTH(H983)=2,"Février",IF(MONTH(H983)=3,"Mars",IF(MONTH(H983)=4,"Avril",IF(MONTH(H983)=5,"Mai",IF(MONTH(H983)=6,"Juin",IF(MONTH(H983)=7,"Juillet",IF(MONTH(H983)=8,"Août",IF(MONTH(H983)=9,"Septembre",IF(MONTH(H983)=10,"Octobre",IF(MONTH(H983)=11,"Novembre",IF(MONTH(H983)=12,"Décembre")))))))))))))</f>
        <v/>
      </c>
      <c r="H983" s="36"/>
      <c r="I983" s="37"/>
      <c r="J983" s="37"/>
      <c r="K983" s="37"/>
      <c r="L983" s="38"/>
      <c r="M983" s="39"/>
      <c r="N983" s="40"/>
      <c r="O983" s="41"/>
      <c r="P983" s="43"/>
    </row>
    <row r="984" customFormat="false" ht="15" hidden="false" customHeight="true" outlineLevel="0" collapsed="false">
      <c r="A984" s="30" t="str">
        <f aca="false">IF(B984="","",A983+1)</f>
        <v/>
      </c>
      <c r="B984" s="31"/>
      <c r="C984" s="32" t="str">
        <f aca="false">IF(B984="","",CONCATENATE(B984,"-",D984))</f>
        <v/>
      </c>
      <c r="D984" s="33" t="str">
        <f aca="false">IF(B984="","",IFERROR(VLOOKUP(B984,MATRICEIMMAT,2,0),"inconnu"))</f>
        <v/>
      </c>
      <c r="E984" s="34"/>
      <c r="F984" s="35" t="str">
        <f aca="false">IF(B984="","",IFERROR(VLOOKUP(B984,MATRICEIMMAT,3,0),"inconnu"))</f>
        <v/>
      </c>
      <c r="G984" s="33" t="str">
        <f aca="false">IF(ISBLANK(H984),"",IF(MONTH(H984)=1,"Janvier",IF(MONTH(H984)=2,"Février",IF(MONTH(H984)=3,"Mars",IF(MONTH(H984)=4,"Avril",IF(MONTH(H984)=5,"Mai",IF(MONTH(H984)=6,"Juin",IF(MONTH(H984)=7,"Juillet",IF(MONTH(H984)=8,"Août",IF(MONTH(H984)=9,"Septembre",IF(MONTH(H984)=10,"Octobre",IF(MONTH(H984)=11,"Novembre",IF(MONTH(H984)=12,"Décembre")))))))))))))</f>
        <v/>
      </c>
      <c r="H984" s="36"/>
      <c r="I984" s="37"/>
      <c r="J984" s="37"/>
      <c r="K984" s="37"/>
      <c r="L984" s="38"/>
      <c r="M984" s="39"/>
      <c r="N984" s="40"/>
      <c r="O984" s="41"/>
      <c r="P984" s="43"/>
    </row>
    <row r="985" customFormat="false" ht="15" hidden="false" customHeight="true" outlineLevel="0" collapsed="false">
      <c r="A985" s="30" t="str">
        <f aca="false">IF(B985="","",A984+1)</f>
        <v/>
      </c>
      <c r="B985" s="31"/>
      <c r="C985" s="32" t="str">
        <f aca="false">IF(B985="","",CONCATENATE(B985,"-",D985))</f>
        <v/>
      </c>
      <c r="D985" s="33" t="str">
        <f aca="false">IF(B985="","",IFERROR(VLOOKUP(B985,MATRICEIMMAT,2,0),"inconnu"))</f>
        <v/>
      </c>
      <c r="E985" s="34"/>
      <c r="F985" s="35" t="str">
        <f aca="false">IF(B985="","",IFERROR(VLOOKUP(B985,MATRICEIMMAT,3,0),"inconnu"))</f>
        <v/>
      </c>
      <c r="G985" s="33" t="str">
        <f aca="false">IF(ISBLANK(H985),"",IF(MONTH(H985)=1,"Janvier",IF(MONTH(H985)=2,"Février",IF(MONTH(H985)=3,"Mars",IF(MONTH(H985)=4,"Avril",IF(MONTH(H985)=5,"Mai",IF(MONTH(H985)=6,"Juin",IF(MONTH(H985)=7,"Juillet",IF(MONTH(H985)=8,"Août",IF(MONTH(H985)=9,"Septembre",IF(MONTH(H985)=10,"Octobre",IF(MONTH(H985)=11,"Novembre",IF(MONTH(H985)=12,"Décembre")))))))))))))</f>
        <v/>
      </c>
      <c r="H985" s="36"/>
      <c r="I985" s="37"/>
      <c r="J985" s="37"/>
      <c r="K985" s="37"/>
      <c r="L985" s="38"/>
      <c r="M985" s="39"/>
      <c r="N985" s="40"/>
      <c r="O985" s="41"/>
      <c r="P985" s="43"/>
    </row>
    <row r="986" customFormat="false" ht="15" hidden="false" customHeight="true" outlineLevel="0" collapsed="false">
      <c r="A986" s="30" t="str">
        <f aca="false">IF(B986="","",A985+1)</f>
        <v/>
      </c>
      <c r="B986" s="31"/>
      <c r="C986" s="32" t="str">
        <f aca="false">IF(B986="","",CONCATENATE(B986,"-",D986))</f>
        <v/>
      </c>
      <c r="D986" s="33" t="str">
        <f aca="false">IF(B986="","",IFERROR(VLOOKUP(B986,MATRICEIMMAT,2,0),"inconnu"))</f>
        <v/>
      </c>
      <c r="E986" s="34"/>
      <c r="F986" s="35" t="str">
        <f aca="false">IF(B986="","",IFERROR(VLOOKUP(B986,MATRICEIMMAT,3,0),"inconnu"))</f>
        <v/>
      </c>
      <c r="G986" s="33" t="str">
        <f aca="false">IF(ISBLANK(H986),"",IF(MONTH(H986)=1,"Janvier",IF(MONTH(H986)=2,"Février",IF(MONTH(H986)=3,"Mars",IF(MONTH(H986)=4,"Avril",IF(MONTH(H986)=5,"Mai",IF(MONTH(H986)=6,"Juin",IF(MONTH(H986)=7,"Juillet",IF(MONTH(H986)=8,"Août",IF(MONTH(H986)=9,"Septembre",IF(MONTH(H986)=10,"Octobre",IF(MONTH(H986)=11,"Novembre",IF(MONTH(H986)=12,"Décembre")))))))))))))</f>
        <v/>
      </c>
      <c r="H986" s="36"/>
      <c r="I986" s="37"/>
      <c r="J986" s="37"/>
      <c r="K986" s="37"/>
      <c r="L986" s="38"/>
      <c r="M986" s="39"/>
      <c r="N986" s="40"/>
      <c r="O986" s="41"/>
      <c r="P986" s="43"/>
    </row>
    <row r="987" customFormat="false" ht="15" hidden="false" customHeight="true" outlineLevel="0" collapsed="false">
      <c r="A987" s="30" t="str">
        <f aca="false">IF(B987="","",A986+1)</f>
        <v/>
      </c>
      <c r="B987" s="31"/>
      <c r="C987" s="32" t="str">
        <f aca="false">IF(B987="","",CONCATENATE(B987,"-",D987))</f>
        <v/>
      </c>
      <c r="D987" s="33" t="str">
        <f aca="false">IF(B987="","",IFERROR(VLOOKUP(B987,MATRICEIMMAT,2,0),"inconnu"))</f>
        <v/>
      </c>
      <c r="E987" s="34"/>
      <c r="F987" s="35" t="str">
        <f aca="false">IF(B987="","",IFERROR(VLOOKUP(B987,MATRICEIMMAT,3,0),"inconnu"))</f>
        <v/>
      </c>
      <c r="G987" s="33" t="str">
        <f aca="false">IF(ISBLANK(H987),"",IF(MONTH(H987)=1,"Janvier",IF(MONTH(H987)=2,"Février",IF(MONTH(H987)=3,"Mars",IF(MONTH(H987)=4,"Avril",IF(MONTH(H987)=5,"Mai",IF(MONTH(H987)=6,"Juin",IF(MONTH(H987)=7,"Juillet",IF(MONTH(H987)=8,"Août",IF(MONTH(H987)=9,"Septembre",IF(MONTH(H987)=10,"Octobre",IF(MONTH(H987)=11,"Novembre",IF(MONTH(H987)=12,"Décembre")))))))))))))</f>
        <v/>
      </c>
      <c r="H987" s="36"/>
      <c r="I987" s="37"/>
      <c r="J987" s="37"/>
      <c r="K987" s="37"/>
      <c r="L987" s="38"/>
      <c r="M987" s="39"/>
      <c r="N987" s="40"/>
      <c r="O987" s="41"/>
      <c r="P987" s="43"/>
    </row>
    <row r="988" customFormat="false" ht="15" hidden="false" customHeight="true" outlineLevel="0" collapsed="false">
      <c r="A988" s="30" t="str">
        <f aca="false">IF(B988="","",A987+1)</f>
        <v/>
      </c>
      <c r="B988" s="31"/>
      <c r="C988" s="32" t="str">
        <f aca="false">IF(B988="","",CONCATENATE(B988,"-",D988))</f>
        <v/>
      </c>
      <c r="D988" s="33" t="str">
        <f aca="false">IF(B988="","",IFERROR(VLOOKUP(B988,MATRICEIMMAT,2,0),"inconnu"))</f>
        <v/>
      </c>
      <c r="E988" s="34"/>
      <c r="F988" s="35" t="str">
        <f aca="false">IF(B988="","",IFERROR(VLOOKUP(B988,MATRICEIMMAT,3,0),"inconnu"))</f>
        <v/>
      </c>
      <c r="G988" s="33" t="str">
        <f aca="false">IF(ISBLANK(H988),"",IF(MONTH(H988)=1,"Janvier",IF(MONTH(H988)=2,"Février",IF(MONTH(H988)=3,"Mars",IF(MONTH(H988)=4,"Avril",IF(MONTH(H988)=5,"Mai",IF(MONTH(H988)=6,"Juin",IF(MONTH(H988)=7,"Juillet",IF(MONTH(H988)=8,"Août",IF(MONTH(H988)=9,"Septembre",IF(MONTH(H988)=10,"Octobre",IF(MONTH(H988)=11,"Novembre",IF(MONTH(H988)=12,"Décembre")))))))))))))</f>
        <v/>
      </c>
      <c r="H988" s="36"/>
      <c r="I988" s="37"/>
      <c r="J988" s="37"/>
      <c r="K988" s="37"/>
      <c r="L988" s="38"/>
      <c r="M988" s="39"/>
      <c r="N988" s="40"/>
      <c r="O988" s="41"/>
      <c r="P988" s="43"/>
    </row>
    <row r="989" customFormat="false" ht="15" hidden="false" customHeight="true" outlineLevel="0" collapsed="false">
      <c r="A989" s="30" t="str">
        <f aca="false">IF(B989="","",A988+1)</f>
        <v/>
      </c>
      <c r="B989" s="31"/>
      <c r="C989" s="32" t="str">
        <f aca="false">IF(B989="","",CONCATENATE(B989,"-",D989))</f>
        <v/>
      </c>
      <c r="D989" s="33" t="str">
        <f aca="false">IF(B989="","",IFERROR(VLOOKUP(B989,MATRICEIMMAT,2,0),"inconnu"))</f>
        <v/>
      </c>
      <c r="E989" s="34"/>
      <c r="F989" s="35" t="str">
        <f aca="false">IF(B989="","",IFERROR(VLOOKUP(B989,MATRICEIMMAT,3,0),"inconnu"))</f>
        <v/>
      </c>
      <c r="G989" s="33" t="str">
        <f aca="false">IF(ISBLANK(H989),"",IF(MONTH(H989)=1,"Janvier",IF(MONTH(H989)=2,"Février",IF(MONTH(H989)=3,"Mars",IF(MONTH(H989)=4,"Avril",IF(MONTH(H989)=5,"Mai",IF(MONTH(H989)=6,"Juin",IF(MONTH(H989)=7,"Juillet",IF(MONTH(H989)=8,"Août",IF(MONTH(H989)=9,"Septembre",IF(MONTH(H989)=10,"Octobre",IF(MONTH(H989)=11,"Novembre",IF(MONTH(H989)=12,"Décembre")))))))))))))</f>
        <v/>
      </c>
      <c r="H989" s="36"/>
      <c r="I989" s="37"/>
      <c r="J989" s="37"/>
      <c r="K989" s="37"/>
      <c r="L989" s="38"/>
      <c r="M989" s="39"/>
      <c r="N989" s="40"/>
      <c r="O989" s="41"/>
      <c r="P989" s="43"/>
    </row>
    <row r="990" customFormat="false" ht="15" hidden="false" customHeight="true" outlineLevel="0" collapsed="false">
      <c r="A990" s="30" t="str">
        <f aca="false">IF(B990="","",A989+1)</f>
        <v/>
      </c>
      <c r="B990" s="31" t="str">
        <f aca="false">IF(ISBLANK(E990),"",IFERROR(VLOOKUP(E990,MATRICEPARCABREGE,2,0),"inconnu"))</f>
        <v/>
      </c>
      <c r="C990" s="32" t="str">
        <f aca="false">IF(B990="","",CONCATENATE(B990,"-",D990))</f>
        <v/>
      </c>
      <c r="D990" s="33" t="str">
        <f aca="false">IF(B990="","",IFERROR(VLOOKUP(B990,MATRICEIMMAT,2,0),"inconnu"))</f>
        <v/>
      </c>
      <c r="E990" s="34"/>
      <c r="F990" s="35" t="str">
        <f aca="false">IF(B990="","",IFERROR(VLOOKUP(B990,MATRICEIMMAT,3,0),"inconnu"))</f>
        <v/>
      </c>
      <c r="G990" s="33" t="str">
        <f aca="false">IF(ISBLANK(H990),"",IF(MONTH(H990)=1,"Janvier",IF(MONTH(H990)=2,"Février",IF(MONTH(H990)=3,"Mars",IF(MONTH(H990)=4,"Avril",IF(MONTH(H990)=5,"Mai",IF(MONTH(H990)=6,"Juin",IF(MONTH(H990)=7,"Juillet",IF(MONTH(H990)=8,"Août",IF(MONTH(H990)=9,"Septembre",IF(MONTH(H990)=10,"Octobre",IF(MONTH(H990)=11,"Novembre",IF(MONTH(H990)=12,"Décembre")))))))))))))</f>
        <v/>
      </c>
      <c r="H990" s="36"/>
      <c r="I990" s="37"/>
      <c r="J990" s="37"/>
      <c r="K990" s="37"/>
      <c r="L990" s="38"/>
      <c r="M990" s="39"/>
      <c r="N990" s="40"/>
      <c r="O990" s="41"/>
      <c r="P990" s="43"/>
    </row>
    <row r="991" customFormat="false" ht="15" hidden="false" customHeight="true" outlineLevel="0" collapsed="false">
      <c r="A991" s="30" t="str">
        <f aca="false">IF(B991="","",A990+1)</f>
        <v/>
      </c>
      <c r="B991" s="31" t="str">
        <f aca="false">IF(ISBLANK(E991),"",IFERROR(VLOOKUP(E991,MATRICEPARCABREGE,2,0),"inconnu"))</f>
        <v/>
      </c>
      <c r="C991" s="32" t="str">
        <f aca="false">IF(B991="","",CONCATENATE(B991,"-",D991))</f>
        <v/>
      </c>
      <c r="D991" s="33" t="str">
        <f aca="false">IF(B991="","",IFERROR(VLOOKUP(B991,MATRICEIMMAT,2,0),"inconnu"))</f>
        <v/>
      </c>
      <c r="E991" s="34"/>
      <c r="F991" s="35" t="str">
        <f aca="false">IF(B991="","",IFERROR(VLOOKUP(B991,MATRICEIMMAT,3,0),"inconnu"))</f>
        <v/>
      </c>
      <c r="G991" s="33" t="str">
        <f aca="false">IF(ISBLANK(H991),"",IF(MONTH(H991)=1,"Janvier",IF(MONTH(H991)=2,"Février",IF(MONTH(H991)=3,"Mars",IF(MONTH(H991)=4,"Avril",IF(MONTH(H991)=5,"Mai",IF(MONTH(H991)=6,"Juin",IF(MONTH(H991)=7,"Juillet",IF(MONTH(H991)=8,"Août",IF(MONTH(H991)=9,"Septembre",IF(MONTH(H991)=10,"Octobre",IF(MONTH(H991)=11,"Novembre",IF(MONTH(H991)=12,"Décembre")))))))))))))</f>
        <v/>
      </c>
      <c r="H991" s="36"/>
      <c r="I991" s="37"/>
      <c r="J991" s="37"/>
      <c r="K991" s="37"/>
      <c r="L991" s="38"/>
      <c r="M991" s="39"/>
      <c r="N991" s="40"/>
      <c r="O991" s="41"/>
      <c r="P991" s="43"/>
    </row>
    <row r="992" customFormat="false" ht="15" hidden="false" customHeight="true" outlineLevel="0" collapsed="false">
      <c r="A992" s="30" t="str">
        <f aca="false">IF(B992="","",A991+1)</f>
        <v/>
      </c>
      <c r="B992" s="31" t="str">
        <f aca="false">IF(ISBLANK(E992),"",IFERROR(VLOOKUP(E992,MATRICEPARCABREGE,2,0),"inconnu"))</f>
        <v/>
      </c>
      <c r="C992" s="32" t="str">
        <f aca="false">IF(B992="","",CONCATENATE(B992,"-",D992))</f>
        <v/>
      </c>
      <c r="D992" s="33" t="str">
        <f aca="false">IF(B992="","",IFERROR(VLOOKUP(B992,MATRICEIMMAT,2,0),"inconnu"))</f>
        <v/>
      </c>
      <c r="E992" s="34"/>
      <c r="F992" s="35" t="str">
        <f aca="false">IF(B992="","",IFERROR(VLOOKUP(B992,MATRICEIMMAT,3,0),"inconnu"))</f>
        <v/>
      </c>
      <c r="G992" s="33" t="str">
        <f aca="false">IF(ISBLANK(H992),"",IF(MONTH(H992)=1,"Janvier",IF(MONTH(H992)=2,"Février",IF(MONTH(H992)=3,"Mars",IF(MONTH(H992)=4,"Avril",IF(MONTH(H992)=5,"Mai",IF(MONTH(H992)=6,"Juin",IF(MONTH(H992)=7,"Juillet",IF(MONTH(H992)=8,"Août",IF(MONTH(H992)=9,"Septembre",IF(MONTH(H992)=10,"Octobre",IF(MONTH(H992)=11,"Novembre",IF(MONTH(H992)=12,"Décembre")))))))))))))</f>
        <v/>
      </c>
      <c r="H992" s="36"/>
      <c r="I992" s="37"/>
      <c r="J992" s="37"/>
      <c r="K992" s="37"/>
      <c r="L992" s="38"/>
      <c r="M992" s="39"/>
      <c r="N992" s="40"/>
      <c r="O992" s="41"/>
      <c r="P992" s="43"/>
    </row>
    <row r="993" customFormat="false" ht="15" hidden="false" customHeight="true" outlineLevel="0" collapsed="false">
      <c r="A993" s="30" t="str">
        <f aca="false">IF(B993="","",A992+1)</f>
        <v/>
      </c>
      <c r="B993" s="31" t="str">
        <f aca="false">IF(ISBLANK(E993),"",IFERROR(VLOOKUP(E993,MATRICEPARCABREGE,2,0),"inconnu"))</f>
        <v/>
      </c>
      <c r="C993" s="32" t="str">
        <f aca="false">IF(B993="","",CONCATENATE(B993,"-",D993))</f>
        <v/>
      </c>
      <c r="D993" s="33" t="str">
        <f aca="false">IF(B993="","",IFERROR(VLOOKUP(B993,MATRICEIMMAT,2,0),"inconnu"))</f>
        <v/>
      </c>
      <c r="E993" s="34"/>
      <c r="F993" s="35" t="str">
        <f aca="false">IF(B993="","",IFERROR(VLOOKUP(B993,MATRICEIMMAT,3,0),"inconnu"))</f>
        <v/>
      </c>
      <c r="G993" s="33" t="str">
        <f aca="false">IF(ISBLANK(H993),"",IF(MONTH(H993)=1,"Janvier",IF(MONTH(H993)=2,"Février",IF(MONTH(H993)=3,"Mars",IF(MONTH(H993)=4,"Avril",IF(MONTH(H993)=5,"Mai",IF(MONTH(H993)=6,"Juin",IF(MONTH(H993)=7,"Juillet",IF(MONTH(H993)=8,"Août",IF(MONTH(H993)=9,"Septembre",IF(MONTH(H993)=10,"Octobre",IF(MONTH(H993)=11,"Novembre",IF(MONTH(H993)=12,"Décembre")))))))))))))</f>
        <v/>
      </c>
      <c r="H993" s="36"/>
      <c r="I993" s="37"/>
      <c r="J993" s="37"/>
      <c r="K993" s="37"/>
      <c r="L993" s="38"/>
      <c r="M993" s="39"/>
      <c r="N993" s="40"/>
      <c r="O993" s="41"/>
      <c r="P993" s="43"/>
    </row>
    <row r="994" customFormat="false" ht="15" hidden="false" customHeight="true" outlineLevel="0" collapsed="false">
      <c r="A994" s="30" t="str">
        <f aca="false">IF(B994="","",A993+1)</f>
        <v/>
      </c>
      <c r="B994" s="31" t="str">
        <f aca="false">IF(ISBLANK(E994),"",IFERROR(VLOOKUP(E994,MATRICEPARCABREGE,2,0),"inconnu"))</f>
        <v/>
      </c>
      <c r="C994" s="32" t="str">
        <f aca="false">IF(B994="","",CONCATENATE(B994,"-",D994))</f>
        <v/>
      </c>
      <c r="D994" s="33" t="str">
        <f aca="false">IF(B994="","",IFERROR(VLOOKUP(B994,MATRICEIMMAT,2,0),"inconnu"))</f>
        <v/>
      </c>
      <c r="E994" s="34"/>
      <c r="F994" s="35" t="str">
        <f aca="false">IF(B994="","",IFERROR(VLOOKUP(B994,MATRICEIMMAT,3,0),"inconnu"))</f>
        <v/>
      </c>
      <c r="G994" s="33" t="str">
        <f aca="false">IF(ISBLANK(H994),"",IF(MONTH(H994)=1,"Janvier",IF(MONTH(H994)=2,"Février",IF(MONTH(H994)=3,"Mars",IF(MONTH(H994)=4,"Avril",IF(MONTH(H994)=5,"Mai",IF(MONTH(H994)=6,"Juin",IF(MONTH(H994)=7,"Juillet",IF(MONTH(H994)=8,"Août",IF(MONTH(H994)=9,"Septembre",IF(MONTH(H994)=10,"Octobre",IF(MONTH(H994)=11,"Novembre",IF(MONTH(H994)=12,"Décembre")))))))))))))</f>
        <v/>
      </c>
      <c r="H994" s="36"/>
      <c r="I994" s="37"/>
      <c r="J994" s="37"/>
      <c r="K994" s="37"/>
      <c r="L994" s="38"/>
      <c r="M994" s="39"/>
      <c r="N994" s="40"/>
      <c r="O994" s="41"/>
      <c r="P994" s="43"/>
    </row>
    <row r="995" customFormat="false" ht="15" hidden="false" customHeight="true" outlineLevel="0" collapsed="false">
      <c r="A995" s="30" t="str">
        <f aca="false">IF(B995="","",A994+1)</f>
        <v/>
      </c>
      <c r="B995" s="31" t="str">
        <f aca="false">IF(ISBLANK(E995),"",IFERROR(VLOOKUP(E995,MATRICEPARCABREGE,2,0),"inconnu"))</f>
        <v/>
      </c>
      <c r="C995" s="32" t="str">
        <f aca="false">IF(B995="","",CONCATENATE(B995,"-",D995))</f>
        <v/>
      </c>
      <c r="D995" s="33" t="str">
        <f aca="false">IF(B995="","",IFERROR(VLOOKUP(B995,MATRICEIMMAT,2,0),"inconnu"))</f>
        <v/>
      </c>
      <c r="E995" s="34"/>
      <c r="F995" s="35" t="str">
        <f aca="false">IF(B995="","",IFERROR(VLOOKUP(B995,MATRICEIMMAT,3,0),"inconnu"))</f>
        <v/>
      </c>
      <c r="G995" s="33" t="str">
        <f aca="false">IF(ISBLANK(H995),"",IF(MONTH(H995)=1,"Janvier",IF(MONTH(H995)=2,"Février",IF(MONTH(H995)=3,"Mars",IF(MONTH(H995)=4,"Avril",IF(MONTH(H995)=5,"Mai",IF(MONTH(H995)=6,"Juin",IF(MONTH(H995)=7,"Juillet",IF(MONTH(H995)=8,"Août",IF(MONTH(H995)=9,"Septembre",IF(MONTH(H995)=10,"Octobre",IF(MONTH(H995)=11,"Novembre",IF(MONTH(H995)=12,"Décembre")))))))))))))</f>
        <v/>
      </c>
      <c r="H995" s="36"/>
      <c r="I995" s="37"/>
      <c r="J995" s="37"/>
      <c r="K995" s="37"/>
      <c r="L995" s="38"/>
      <c r="M995" s="39"/>
      <c r="N995" s="40"/>
      <c r="O995" s="41"/>
      <c r="P995" s="43"/>
    </row>
    <row r="996" customFormat="false" ht="15" hidden="false" customHeight="true" outlineLevel="0" collapsed="false">
      <c r="A996" s="30" t="str">
        <f aca="false">IF(B996="","",A995+1)</f>
        <v/>
      </c>
      <c r="B996" s="31" t="str">
        <f aca="false">IF(ISBLANK(E996),"",IFERROR(VLOOKUP(E996,MATRICEPARCABREGE,2,0),"inconnu"))</f>
        <v/>
      </c>
      <c r="C996" s="32" t="str">
        <f aca="false">IF(B996="","",CONCATENATE(B996,"-",D996))</f>
        <v/>
      </c>
      <c r="D996" s="33" t="str">
        <f aca="false">IF(B996="","",IFERROR(VLOOKUP(B996,MATRICEIMMAT,2,0),"inconnu"))</f>
        <v/>
      </c>
      <c r="E996" s="34"/>
      <c r="F996" s="35" t="str">
        <f aca="false">IF(B996="","",IFERROR(VLOOKUP(B996,MATRICEIMMAT,3,0),"inconnu"))</f>
        <v/>
      </c>
      <c r="G996" s="33" t="str">
        <f aca="false">IF(ISBLANK(H996),"",IF(MONTH(H996)=1,"Janvier",IF(MONTH(H996)=2,"Février",IF(MONTH(H996)=3,"Mars",IF(MONTH(H996)=4,"Avril",IF(MONTH(H996)=5,"Mai",IF(MONTH(H996)=6,"Juin",IF(MONTH(H996)=7,"Juillet",IF(MONTH(H996)=8,"Août",IF(MONTH(H996)=9,"Septembre",IF(MONTH(H996)=10,"Octobre",IF(MONTH(H996)=11,"Novembre",IF(MONTH(H996)=12,"Décembre")))))))))))))</f>
        <v/>
      </c>
      <c r="H996" s="36"/>
      <c r="I996" s="37"/>
      <c r="J996" s="37"/>
      <c r="K996" s="37"/>
      <c r="L996" s="38"/>
      <c r="M996" s="39"/>
      <c r="N996" s="40"/>
      <c r="O996" s="41"/>
      <c r="P996" s="43"/>
    </row>
    <row r="997" customFormat="false" ht="15.75" hidden="false" customHeight="true" outlineLevel="0" collapsed="false">
      <c r="A997" s="51" t="str">
        <f aca="false">IF(B997="","",A996+1)</f>
        <v/>
      </c>
      <c r="B997" s="52" t="str">
        <f aca="false">IF(ISBLANK(E997),"",IFERROR(VLOOKUP(E997,MATRICEPARCABREGE,2,0),"inconnu"))</f>
        <v/>
      </c>
      <c r="C997" s="32" t="str">
        <f aca="false">IF(B997="","",CONCATENATE(B997,"-",D997))</f>
        <v/>
      </c>
      <c r="D997" s="33" t="str">
        <f aca="false">IF(B997="","",IFERROR(VLOOKUP(B997,MATRICEIMMAT,2,0),"inconnu"))</f>
        <v/>
      </c>
      <c r="E997" s="53"/>
      <c r="F997" s="35" t="str">
        <f aca="false">IF(B997="","",IFERROR(VLOOKUP(B997,MATRICEIMMAT,3,0),"inconnu"))</f>
        <v/>
      </c>
      <c r="G997" s="54"/>
      <c r="H997" s="54"/>
      <c r="I997" s="55"/>
      <c r="J997" s="55"/>
      <c r="K997" s="55"/>
      <c r="L997" s="56"/>
      <c r="M997" s="57"/>
      <c r="N997" s="58"/>
      <c r="O997" s="59"/>
      <c r="P997" s="60"/>
    </row>
    <row r="998" customFormat="false" ht="15" hidden="false" customHeight="false" outlineLevel="0" collapsed="false">
      <c r="M998" s="61"/>
      <c r="P998" s="21"/>
    </row>
    <row r="999" customFormat="false" ht="15" hidden="false" customHeight="false" outlineLevel="0" collapsed="false">
      <c r="A999" s="62" t="s">
        <v>72</v>
      </c>
      <c r="B999" s="62" t="s">
        <v>72</v>
      </c>
      <c r="C999" s="62" t="s">
        <v>72</v>
      </c>
      <c r="D999" s="62" t="s">
        <v>72</v>
      </c>
      <c r="E999" s="62" t="s">
        <v>72</v>
      </c>
      <c r="F999" s="62" t="s">
        <v>72</v>
      </c>
      <c r="G999" s="62" t="s">
        <v>72</v>
      </c>
      <c r="H999" s="62" t="s">
        <v>72</v>
      </c>
      <c r="I999" s="62" t="s">
        <v>72</v>
      </c>
      <c r="J999" s="62" t="s">
        <v>72</v>
      </c>
      <c r="K999" s="62"/>
      <c r="L999" s="63" t="s">
        <v>72</v>
      </c>
      <c r="M999" s="64"/>
      <c r="N999" s="65"/>
      <c r="O999" s="65"/>
      <c r="P999" s="65" t="s">
        <v>72</v>
      </c>
    </row>
    <row r="1022" customFormat="false" ht="15" hidden="false" customHeight="false" outlineLevel="0" collapsed="false">
      <c r="S1022" s="17" t="s">
        <v>152</v>
      </c>
    </row>
  </sheetData>
  <autoFilter ref="A1:P997"/>
  <conditionalFormatting sqref="L585:L588">
    <cfRule type="cellIs" priority="2" operator="equal" aboveAverage="0" equalAverage="0" bottom="0" percent="0" rank="0" text="" dxfId="0">
      <formula>"x"</formula>
    </cfRule>
    <cfRule type="cellIs" priority="3" operator="equal" aboveAverage="0" equalAverage="0" bottom="0" percent="0" rank="0" text="" dxfId="1">
      <formula>"xx"</formula>
    </cfRule>
  </conditionalFormatting>
  <dataValidations count="8">
    <dataValidation allowBlank="true" operator="between" showDropDown="false" showErrorMessage="true" showInputMessage="true" sqref="B997" type="list">
      <formula1>NUMIMMAT</formula1>
      <formula2>0</formula2>
    </dataValidation>
    <dataValidation allowBlank="true" operator="greaterThan" showDropDown="false" showErrorMessage="true" showInputMessage="true" sqref="H2:H996 G997:H997" type="date">
      <formula1>42005</formula1>
      <formula2>0</formula2>
    </dataValidation>
    <dataValidation allowBlank="true" error="Saisir les 3 chiffres du parc concerné" errorTitle="STOP" operator="between" prompt="Saisir les 3 chiffres du parc concerné" promptTitle="NOTE" showDropDown="false" showErrorMessage="true" showInputMessage="true" sqref="E2:E997" type="none">
      <formula1>0</formula1>
      <formula2>0</formula2>
    </dataValidation>
    <dataValidation allowBlank="true" operator="between" showDropDown="false" showErrorMessage="true" showInputMessage="true" sqref="I2:I997" type="list">
      <formula1>FOURNISSEURS</formula1>
      <formula2>0</formula2>
    </dataValidation>
    <dataValidation allowBlank="true" operator="between" showDropDown="false" showErrorMessage="true" showInputMessage="true" sqref="J2:K26 J28:K31 J272:K997" type="list">
      <formula1>NATURETRAVAUX</formula1>
      <formula2>0</formula2>
    </dataValidation>
    <dataValidation allowBlank="true" operator="between" prompt="Choisir dans la liste ou si N° de parc, le saisir directment dans la colonne C et l'immat s'affiche autmatiquement.&#10;" promptTitle="Aide" showDropDown="false" showErrorMessage="true" showInputMessage="true" sqref="B2:B996" type="list">
      <formula1>NUMIMMAT</formula1>
      <formula2>0</formula2>
    </dataValidation>
    <dataValidation allowBlank="true" operator="between" showDropDown="false" showErrorMessage="true" showInputMessage="true" sqref="J27:K27" type="list">
      <formula1>RENS!$F$2:$F$17</formula1>
      <formula2>0</formula2>
    </dataValidation>
    <dataValidation allowBlank="true" operator="between" showDropDown="false" showErrorMessage="true" showInputMessage="true" sqref="J32:K271" type="list">
      <formula1>RENS!$F$2:$F$21</formula1>
      <formula2>0</formula2>
    </dataValidation>
  </dataValidations>
  <printOptions headings="false" gridLines="false" gridLinesSet="true" horizontalCentered="true" verticalCentered="false"/>
  <pageMargins left="0.118055555555556" right="0.118055555555556" top="0.551388888888889" bottom="0.196527777777778" header="0.118055555555556" footer="0.511805555555555"/>
  <pageSetup paperSize="9" scale="100" firstPageNumber="0" fitToWidth="1" fitToHeight="0" pageOrder="downThenOver" orientation="landscape" blackAndWhite="false" draft="false" cellComments="none" useFirstPageNumber="false" horizontalDpi="300" verticalDpi="300" copies="1"/>
  <headerFooter differentFirst="false" differentOddEven="false">
    <oddHeader>&amp;L&amp;8Transports MOISY - Fichier : &amp;F/&amp;A
Edité le : &amp;D&amp;R&amp;8Page : &amp;P/&amp;N</oddHeader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3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34" activeCellId="0" sqref="A34"/>
    </sheetView>
  </sheetViews>
  <sheetFormatPr defaultRowHeight="15" zeroHeight="false" outlineLevelRow="0" outlineLevelCol="0"/>
  <cols>
    <col collapsed="false" customWidth="true" hidden="false" outlineLevel="0" max="1" min="1" style="17" width="20.29"/>
    <col collapsed="false" customWidth="true" hidden="false" outlineLevel="0" max="2" min="2" style="17" width="19.29"/>
    <col collapsed="false" customWidth="true" hidden="false" outlineLevel="0" max="3" min="3" style="17" width="21.85"/>
    <col collapsed="false" customWidth="true" hidden="false" outlineLevel="0" max="4" min="4" style="17" width="41.14"/>
    <col collapsed="false" customWidth="true" hidden="false" outlineLevel="0" max="1025" min="5" style="17" width="11.42"/>
  </cols>
  <sheetData>
    <row r="1" customFormat="false" ht="15.75" hidden="false" customHeight="false" outlineLevel="0" collapsed="false"/>
    <row r="2" customFormat="false" ht="24.75" hidden="false" customHeight="true" outlineLevel="0" collapsed="false">
      <c r="A2" s="66" t="s">
        <v>153</v>
      </c>
      <c r="B2" s="66"/>
      <c r="C2" s="67" t="s">
        <v>1</v>
      </c>
      <c r="D2" s="68" t="str">
        <f aca="false">IF(ISBLANK($D$6),"",IFERROR(VLOOKUP($A$3,MATRICEFOURN,2,0),"inconnu"))</f>
        <v>inconnu</v>
      </c>
    </row>
    <row r="3" customFormat="false" ht="24.75" hidden="false" customHeight="true" outlineLevel="0" collapsed="false">
      <c r="A3" s="69" t="n">
        <f aca="false">IF(ISBLANK($D$6),"",IFERROR(VLOOKUP($D$6,BASE,9,0),"inconnu"))</f>
        <v>0</v>
      </c>
      <c r="B3" s="69"/>
      <c r="C3" s="70" t="s">
        <v>154</v>
      </c>
      <c r="D3" s="71" t="str">
        <f aca="false">IF(ISBLANK($D$6),"",IFERROR(VLOOKUP($A$3,MATRICEFOURN,4,0),"inconnu"))</f>
        <v>inconnu</v>
      </c>
    </row>
    <row r="4" customFormat="false" ht="24.75" hidden="false" customHeight="true" outlineLevel="0" collapsed="false">
      <c r="A4" s="69"/>
      <c r="B4" s="69"/>
      <c r="C4" s="72" t="s">
        <v>155</v>
      </c>
      <c r="D4" s="73" t="str">
        <f aca="false">IF(ISBLANK($D$6),"",IFERROR(VLOOKUP($A$3,MATRICEFOURN,3,0),"inconnu"))</f>
        <v>inconnu</v>
      </c>
    </row>
    <row r="5" customFormat="false" ht="28.5" hidden="false" customHeight="true" outlineLevel="0" collapsed="false"/>
    <row r="6" customFormat="false" ht="22.35" hidden="false" customHeight="false" outlineLevel="0" collapsed="false">
      <c r="A6" s="74" t="s">
        <v>156</v>
      </c>
      <c r="B6" s="74"/>
      <c r="C6" s="74"/>
      <c r="D6" s="75" t="n">
        <v>27</v>
      </c>
    </row>
    <row r="7" customFormat="false" ht="24.75" hidden="false" customHeight="true" outlineLevel="0" collapsed="false"/>
    <row r="8" customFormat="false" ht="22.5" hidden="false" customHeight="true" outlineLevel="0" collapsed="false">
      <c r="A8" s="66" t="s">
        <v>157</v>
      </c>
      <c r="B8" s="76" t="s">
        <v>158</v>
      </c>
      <c r="C8" s="77" t="s">
        <v>159</v>
      </c>
      <c r="D8" s="77"/>
    </row>
    <row r="9" customFormat="false" ht="22.5" hidden="false" customHeight="true" outlineLevel="0" collapsed="false">
      <c r="A9" s="78" t="str">
        <f aca="false">IF(ISBLANK($D$6),"",IFERROR(VLOOKUP($D$6,BASE,3,0),"inconnu"))</f>
        <v/>
      </c>
      <c r="B9" s="79" t="n">
        <f aca="true">TODAY()</f>
        <v>43275</v>
      </c>
      <c r="C9" s="80" t="n">
        <f aca="false">IFERROR(VLOOKUP($D$6,BASE,8,0),"inconnu")</f>
        <v>43196</v>
      </c>
      <c r="D9" s="80" t="n">
        <f aca="false">IF(ISBLANK($D$6),"",IFERROR(VLOOKUP($D$6,BASE,8,0),"inconnu"))</f>
        <v>43196</v>
      </c>
    </row>
    <row r="10" customFormat="false" ht="15.75" hidden="false" customHeight="false" outlineLevel="0" collapsed="false"/>
    <row r="11" customFormat="false" ht="23.25" hidden="false" customHeight="false" outlineLevel="0" collapsed="false">
      <c r="A11" s="81" t="s">
        <v>160</v>
      </c>
      <c r="B11" s="81"/>
      <c r="C11" s="81"/>
      <c r="D11" s="81"/>
    </row>
    <row r="12" customFormat="false" ht="12.8" hidden="false" customHeight="false" outlineLevel="0" collapsed="false">
      <c r="A12" s="82" t="str">
        <f aca="false">IF(ISBLANK($D$6),"",IFERROR(VLOOKUP($D$6,BASE,10,0),"inconnu"))&amp;CHAR(10)&amp;CHAR(10)&amp;IFERROR(VLOOKUP($D$6,BASE,12,0),"inconnu")</f>
        <v>Intérimaire
Remplacement Sébastien Legrand</v>
      </c>
      <c r="B12" s="82"/>
      <c r="C12" s="82"/>
      <c r="D12" s="82"/>
    </row>
    <row r="13" customFormat="false" ht="15" hidden="false" customHeight="false" outlineLevel="0" collapsed="false">
      <c r="A13" s="82"/>
      <c r="B13" s="82"/>
      <c r="C13" s="82"/>
      <c r="D13" s="82"/>
    </row>
    <row r="14" customFormat="false" ht="15" hidden="false" customHeight="false" outlineLevel="0" collapsed="false">
      <c r="A14" s="82"/>
      <c r="B14" s="82"/>
      <c r="C14" s="82"/>
      <c r="D14" s="82"/>
    </row>
    <row r="15" customFormat="false" ht="15" hidden="false" customHeight="false" outlineLevel="0" collapsed="false">
      <c r="A15" s="82"/>
      <c r="B15" s="82"/>
      <c r="C15" s="82"/>
      <c r="D15" s="82"/>
    </row>
    <row r="16" customFormat="false" ht="15" hidden="false" customHeight="false" outlineLevel="0" collapsed="false">
      <c r="A16" s="82"/>
      <c r="B16" s="82"/>
      <c r="C16" s="82"/>
      <c r="D16" s="82"/>
    </row>
    <row r="17" customFormat="false" ht="15" hidden="false" customHeight="false" outlineLevel="0" collapsed="false">
      <c r="A17" s="82"/>
      <c r="B17" s="82"/>
      <c r="C17" s="82"/>
      <c r="D17" s="82"/>
    </row>
    <row r="18" customFormat="false" ht="15" hidden="false" customHeight="false" outlineLevel="0" collapsed="false">
      <c r="A18" s="82"/>
      <c r="B18" s="82"/>
      <c r="C18" s="82"/>
      <c r="D18" s="82"/>
    </row>
    <row r="19" customFormat="false" ht="15" hidden="false" customHeight="false" outlineLevel="0" collapsed="false">
      <c r="A19" s="82"/>
      <c r="B19" s="82"/>
      <c r="C19" s="82"/>
      <c r="D19" s="82"/>
    </row>
    <row r="20" customFormat="false" ht="15" hidden="false" customHeight="false" outlineLevel="0" collapsed="false">
      <c r="A20" s="82"/>
      <c r="B20" s="82"/>
      <c r="C20" s="82"/>
      <c r="D20" s="82"/>
    </row>
    <row r="21" customFormat="false" ht="15" hidden="false" customHeight="false" outlineLevel="0" collapsed="false">
      <c r="A21" s="82"/>
      <c r="B21" s="82"/>
      <c r="C21" s="82"/>
      <c r="D21" s="82"/>
    </row>
    <row r="22" customFormat="false" ht="15" hidden="false" customHeight="false" outlineLevel="0" collapsed="false">
      <c r="A22" s="82"/>
      <c r="B22" s="82"/>
      <c r="C22" s="82"/>
      <c r="D22" s="82"/>
    </row>
    <row r="23" customFormat="false" ht="15" hidden="false" customHeight="false" outlineLevel="0" collapsed="false">
      <c r="A23" s="82"/>
      <c r="B23" s="82"/>
      <c r="C23" s="82"/>
      <c r="D23" s="82"/>
    </row>
    <row r="24" customFormat="false" ht="15" hidden="false" customHeight="false" outlineLevel="0" collapsed="false">
      <c r="A24" s="82"/>
      <c r="B24" s="82"/>
      <c r="C24" s="82"/>
      <c r="D24" s="82"/>
    </row>
    <row r="25" customFormat="false" ht="15" hidden="false" customHeight="false" outlineLevel="0" collapsed="false">
      <c r="A25" s="82"/>
      <c r="B25" s="82"/>
      <c r="C25" s="82"/>
      <c r="D25" s="82"/>
    </row>
    <row r="26" customFormat="false" ht="15" hidden="false" customHeight="false" outlineLevel="0" collapsed="false">
      <c r="A26" s="82"/>
      <c r="B26" s="82"/>
      <c r="C26" s="82"/>
      <c r="D26" s="82"/>
      <c r="E26" s="83"/>
      <c r="F26" s="83"/>
    </row>
    <row r="27" customFormat="false" ht="15" hidden="false" customHeight="false" outlineLevel="0" collapsed="false">
      <c r="A27" s="82"/>
      <c r="B27" s="82"/>
      <c r="C27" s="82"/>
      <c r="D27" s="82"/>
    </row>
    <row r="28" customFormat="false" ht="15" hidden="false" customHeight="false" outlineLevel="0" collapsed="false">
      <c r="A28" s="82"/>
      <c r="B28" s="82"/>
      <c r="C28" s="82"/>
      <c r="D28" s="82"/>
    </row>
    <row r="29" customFormat="false" ht="15" hidden="false" customHeight="false" outlineLevel="0" collapsed="false">
      <c r="A29" s="82"/>
      <c r="B29" s="82"/>
      <c r="C29" s="82"/>
      <c r="D29" s="82"/>
    </row>
    <row r="30" customFormat="false" ht="15" hidden="false" customHeight="false" outlineLevel="0" collapsed="false">
      <c r="A30" s="82"/>
      <c r="B30" s="82"/>
      <c r="C30" s="82"/>
      <c r="D30" s="82"/>
    </row>
    <row r="31" customFormat="false" ht="15" hidden="false" customHeight="false" outlineLevel="0" collapsed="false">
      <c r="A31" s="82"/>
      <c r="B31" s="82"/>
      <c r="C31" s="82"/>
      <c r="D31" s="82"/>
    </row>
    <row r="32" customFormat="false" ht="15" hidden="false" customHeight="false" outlineLevel="0" collapsed="false">
      <c r="A32" s="82"/>
      <c r="B32" s="82"/>
      <c r="C32" s="82"/>
      <c r="D32" s="82"/>
    </row>
    <row r="33" customFormat="false" ht="15.75" hidden="false" customHeight="false" outlineLevel="0" collapsed="false">
      <c r="A33" s="82"/>
      <c r="B33" s="82"/>
      <c r="C33" s="82"/>
      <c r="D33" s="82"/>
    </row>
    <row r="34" customFormat="false" ht="9" hidden="false" customHeight="true" outlineLevel="0" collapsed="false">
      <c r="A34" s="84"/>
      <c r="B34" s="85"/>
      <c r="C34" s="85"/>
      <c r="D34" s="86"/>
    </row>
    <row r="35" customFormat="false" ht="15" hidden="false" customHeight="false" outlineLevel="0" collapsed="false">
      <c r="A35" s="87" t="s">
        <v>161</v>
      </c>
      <c r="B35" s="88"/>
      <c r="C35" s="88"/>
      <c r="D35" s="89"/>
    </row>
    <row r="36" customFormat="false" ht="12.8" hidden="false" customHeight="false" outlineLevel="0" collapsed="false">
      <c r="A36" s="90" t="str">
        <f aca="false">IF(ISBLANK($D$6),"","Fait: "&amp;IFERROR(VLOOKUP($D$6,BASE,16,0),"inconnu"))</f>
        <v>Fait: </v>
      </c>
      <c r="B36" s="90"/>
      <c r="C36" s="90"/>
      <c r="D36" s="90"/>
    </row>
    <row r="37" customFormat="false" ht="15" hidden="false" customHeight="false" outlineLevel="0" collapsed="false">
      <c r="A37" s="90"/>
      <c r="B37" s="90"/>
      <c r="C37" s="90"/>
      <c r="D37" s="90"/>
    </row>
    <row r="38" customFormat="false" ht="15" hidden="false" customHeight="false" outlineLevel="0" collapsed="false">
      <c r="A38" s="90"/>
      <c r="B38" s="90"/>
      <c r="C38" s="90"/>
      <c r="D38" s="90"/>
    </row>
    <row r="39" customFormat="false" ht="15.75" hidden="false" customHeight="false" outlineLevel="0" collapsed="false">
      <c r="A39" s="91"/>
      <c r="B39" s="92"/>
      <c r="C39" s="92"/>
      <c r="D39" s="93"/>
    </row>
  </sheetData>
  <mergeCells count="8">
    <mergeCell ref="A2:B2"/>
    <mergeCell ref="A3:B4"/>
    <mergeCell ref="A6:C6"/>
    <mergeCell ref="C8:D8"/>
    <mergeCell ref="C9:D9"/>
    <mergeCell ref="A11:D11"/>
    <mergeCell ref="A12:D33"/>
    <mergeCell ref="A36:D38"/>
  </mergeCells>
  <conditionalFormatting sqref="D6">
    <cfRule type="expression" priority="2" aboveAverage="0" equalAverage="0" bottom="0" percent="0" rank="0" text="" dxfId="0">
      <formula>LEN(TRIM(D6))=0</formula>
    </cfRule>
  </conditionalFormatting>
  <printOptions headings="false" gridLines="false" gridLinesSet="true" horizontalCentered="true" verticalCentered="false"/>
  <pageMargins left="0.196527777777778" right="0.196527777777778" top="1.96805555555556" bottom="1.18055555555556" header="0.196527777777778" footer="0.196527777777778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&amp;C&amp;72BDC</oddHeader>
    <oddFooter>&amp;C&amp;11Moi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LibreOffice/6.0.4.2$Windows_X86_64 LibreOffice_project/9b0d9b32d5dcda91d2f1a96dc04c645c450872bf</Application>
  <Company>I. PAGANELLI Formation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2015-02-20T09:41:12Z</dcterms:created>
  <dc:creator>IP FORMATION</dc:creator>
  <dc:description/>
  <dc:language>fr-FR</dc:language>
  <cp:lastModifiedBy/>
  <cp:lastPrinted>2018-06-12T13:31:35Z</cp:lastPrinted>
  <dcterms:modified xsi:type="dcterms:W3CDTF">2018-06-24T09:04:18Z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I. PAGANELLI Formation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