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<sst xmlns="http://schemas.openxmlformats.org/spreadsheetml/2006/main" count="37" uniqueCount="11">
  <si>
    <t xml:space="preserve">Nom Prénom du demandeur</t>
  </si>
  <si>
    <t xml:space="preserve">Date de la demande</t>
  </si>
  <si>
    <t xml:space="preserve">Urgence</t>
  </si>
  <si>
    <t xml:space="preserve">Date de livraison</t>
  </si>
  <si>
    <t xml:space="preserve">Oui</t>
  </si>
  <si>
    <t xml:space="preserve">lundi</t>
  </si>
  <si>
    <t xml:space="preserve">mardi</t>
  </si>
  <si>
    <t xml:space="preserve">mercredi</t>
  </si>
  <si>
    <t xml:space="preserve">jeudi</t>
  </si>
  <si>
    <t xml:space="preserve">vendredi</t>
  </si>
  <si>
    <t xml:space="preserve">non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</si>
</sst>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HH:MM"/>
    <numFmt numFmtId="167" formatCode="[$-40C]DDD\ DD/MM/YYYY\ HH:MM"/>
    <numFmt numFmtId="168" formatCode="#,##0.0000"/>
    <numFmt numFmtId="169" formatCode="&quot;VRAI&quot;;&quot;VRAI&quot;;&quot;FAUX&quot;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1E6A39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D7"/>
      </patternFill>
    </fill>
    <fill>
      <patternFill patternType="solid">
        <fgColor rgb="FFF6F9D4"/>
        <bgColor rgb="FFFFFFD7"/>
      </patternFill>
    </fill>
    <fill>
      <patternFill patternType="solid">
        <fgColor rgb="FFDEDCE6"/>
        <bgColor rgb="FFF6F9D4"/>
      </patternFill>
    </fill>
    <fill>
      <patternFill patternType="solid">
        <fgColor rgb="FFFFFFD7"/>
        <bgColor rgb="FFF6F9D4"/>
      </patternFill>
    </fill>
    <fill>
      <patternFill patternType="solid">
        <fgColor rgb="FFE8F2A1"/>
        <bgColor rgb="FFF6F9D4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3" borderId="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4" fillId="0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4" borderId="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5" borderId="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5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6" borderId="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6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6A39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DEDCE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6F9D4"/>
      <rgbColor rgb="FFE8F2A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9" activeCellId="0" sqref="G19"/>
    </sheetView>
  </sheetViews>
  <sheetFormatPr defaultRowHeight="13.8" zeroHeight="false" outlineLevelRow="0" outlineLevelCol="0"/>
  <cols>
    <col collapsed="false" customWidth="false" hidden="false" outlineLevel="0" max="1" min="1" style="0" width="11.4"/>
    <col collapsed="false" customWidth="true" hidden="false" outlineLevel="0" max="2" min="2" style="0" width="19.78"/>
    <col collapsed="false" customWidth="true" hidden="false" outlineLevel="0" max="3" min="3" style="0" width="4.48"/>
    <col collapsed="false" customWidth="true" hidden="false" outlineLevel="0" max="4" min="4" style="0" width="15.95"/>
    <col collapsed="false" customWidth="true" hidden="false" outlineLevel="0" max="5" min="5" style="1" width="19.78"/>
    <col collapsed="false" customWidth="true" hidden="false" outlineLevel="0" max="6" min="6" style="0" width="13.95"/>
    <col collapsed="false" customWidth="true" hidden="false" outlineLevel="0" max="7" min="7" style="2" width="8.55"/>
    <col collapsed="false" customWidth="true" hidden="false" outlineLevel="0" max="9" min="8" style="2" width="5.93"/>
    <col collapsed="false" customWidth="true" hidden="false" outlineLevel="0" max="10" min="10" style="2" width="3.39"/>
    <col collapsed="false" customWidth="true" hidden="false" outlineLevel="0" max="11" min="11" style="0" width="10.47"/>
    <col collapsed="false" customWidth="true" hidden="false" outlineLevel="0" max="12" min="12" style="0" width="10.09"/>
    <col collapsed="false" customWidth="true" hidden="false" outlineLevel="0" max="14" min="13" style="0" width="10.47"/>
    <col collapsed="false" customWidth="true" hidden="false" outlineLevel="0" max="15" min="15" style="0" width="19.37"/>
    <col collapsed="false" customWidth="true" hidden="false" outlineLevel="0" max="17" min="16" style="0" width="10.47"/>
    <col collapsed="false" customWidth="true" hidden="false" outlineLevel="0" max="19" min="18" style="0" width="19.37"/>
    <col collapsed="false" customWidth="true" hidden="false" outlineLevel="0" max="20" min="20" style="0" width="8.1"/>
    <col collapsed="false" customWidth="true" hidden="false" outlineLevel="0" max="1025" min="21" style="0" width="10.47"/>
  </cols>
  <sheetData>
    <row r="1" customFormat="false" ht="35.6" hidden="false" customHeight="false" outlineLevel="0" collapsed="false">
      <c r="A1" s="3" t="s">
        <v>0</v>
      </c>
      <c r="B1" s="4" t="s">
        <v>1</v>
      </c>
      <c r="C1" s="4" t="s">
        <v>2</v>
      </c>
      <c r="D1" s="4" t="s">
        <v>3</v>
      </c>
      <c r="H1" s="5" t="n">
        <v>0.5</v>
      </c>
      <c r="I1" s="5" t="n">
        <v>0.645833333333333</v>
      </c>
    </row>
    <row r="2" customFormat="false" ht="13.8" hidden="false" customHeight="false" outlineLevel="0" collapsed="false">
      <c r="A2" s="6"/>
      <c r="B2" s="7" t="n">
        <v>43818.40625</v>
      </c>
      <c r="C2" s="8" t="s">
        <v>4</v>
      </c>
      <c r="D2" s="6" t="str">
        <f aca="false">IF(C2="OUI",IF(B2="","",IF(HOUR(B2)&lt;10,TEXT(B2,"jj/mm/aaaa")&amp;" 15:30",IF(HOUR(B2)&gt;=10,TEXT((B2+1),"jj/mm/aaaa")&amp;" 12:00"))),IF(B2="","",IF(HOUR(B2)&lt;10,TEXT(B2+2,"jj/mm/aaaa")&amp;" 15:30",IF(HOUR(B2)&gt;=10,TEXT((B2+3),"jj/mm/aaaa")&amp;" 12:00"))))</f>
        <v>19/12/2019 15:30</v>
      </c>
      <c r="E2" s="9" t="n">
        <f aca="false">IF(SUM(WEEKDAY(B2,11)&lt;6,B2-INT(B2)&lt;10/24,C2&lt;&gt;"oui")=3,INT(B2)+2.646+IF(AND(WEEKDAY(B2,11)&gt;3,WEEKDAY(B2,11)&lt;6),2,0),IF(SUM(WEEKDAY(B2,11)&gt;=6,B2-INT(B2)&lt;10/24,C2&lt;&gt;"oui")=3,INT(B2)+2.646+IF(AND(WEEKDAY(B2,11)&gt;3,WEEKDAY(B2,11)&lt;6),2,0),IF(SUM(WEEKDAY(B2,11)&lt;6,B2-INT(B2)&gt;10/24,C2&lt;&gt;"oui")=3,INT(B2)+2.5+IF(AND(WEEKDAY(B2,11)&gt;3,WEEKDAY(B2,11)&lt;6),2,0),IF(SUM(WEEKDAY(B2,11)&gt;=6,B2-INT(B2)&gt;10/24,C2&lt;&gt;"oui")=3,INT(B2)+4.646+IF(AND(WEEKDAY(B2,11)&gt;3,WEEKDAY(B2,11)&lt;6),2,0),IF(SUM(WEEKDAY(B2,11)&lt;6,B2-INT(B2)&lt;10/24,C2="oui")=3,INT(B2)+0.646,IF(SUM(WEEKDAY(B2,11)&gt;=6,B2-INT(B2)&lt;10/24,C2="oui")=3,INT(B2)+2.646+IF(AND(WEEKDAY(B2,11)&gt;3,WEEKDAY(B2,11)&lt;6),2,0),IF(SUM(WEEKDAY(B2,11)&lt;6,B2-INT(B2)&gt;10/24,C2="oui")=3,INT(B2)+1.5+IF(AND(WEEKDAY(B2,11)&gt;=5,WEEKDAY(B2,11)&lt;=7),2,0),IF(SUM(WEEKDAY(B2,11)&gt;=5,B2-INT(B2)&gt;10/24,C2="oui")=3,INT(B2)+4.646+IF(AND(WEEKDAY(B2,11)&gt;3,WEEKDAY(B2,11)&lt;6),2,0),""))))))))</f>
        <v>43818.646</v>
      </c>
      <c r="F2" s="10"/>
      <c r="G2" s="2" t="s">
        <v>5</v>
      </c>
      <c r="H2" s="2" t="n">
        <v>15</v>
      </c>
      <c r="I2" s="2" t="n">
        <v>30</v>
      </c>
      <c r="J2" s="11" t="n">
        <v>45</v>
      </c>
    </row>
    <row r="3" customFormat="false" ht="13.8" hidden="false" customHeight="false" outlineLevel="0" collapsed="false">
      <c r="A3" s="6"/>
      <c r="B3" s="7" t="n">
        <v>43819.40625</v>
      </c>
      <c r="C3" s="8" t="s">
        <v>4</v>
      </c>
      <c r="D3" s="12" t="str">
        <f aca="false">IF(C3="OUI",IF(B3="","",IF(HOUR(B3)&lt;10,TEXT(B3,"jj/mm/aaaa")&amp;" 15:30",IF(HOUR(B3)&gt;=10,TEXT((B3+1),"jj/mm/aaaa")&amp;" 12:00"))),IF(B3="","",IF(HOUR(B3)&lt;10,TEXT(B3+2,"jj/mm/aaaa")&amp;" 15:30",IF(HOUR(B3)&gt;=10,TEXT((B3+3),"jj/mm/aaaa")&amp;" 12:00"))))</f>
        <v>20/12/2019 15:30</v>
      </c>
      <c r="E3" s="9" t="n">
        <f aca="false">IF(SUM(WEEKDAY(B3,11)&lt;6,B3-INT(B3)&lt;10/24,C3&lt;&gt;"oui")=3,INT(B3)+2.646+IF(AND(WEEKDAY(B3,11)&gt;3,WEEKDAY(B3,11)&lt;6),2,0),IF(SUM(WEEKDAY(B3,11)&gt;=6,B3-INT(B3)&lt;10/24,C3&lt;&gt;"oui")=3,INT(B3)+2.646+IF(AND(WEEKDAY(B3,11)&gt;3,WEEKDAY(B3,11)&lt;6),2,0),IF(SUM(WEEKDAY(B3,11)&lt;6,B3-INT(B3)&gt;10/24,C3&lt;&gt;"oui")=3,INT(B3)+2.5+IF(AND(WEEKDAY(B3,11)&gt;3,WEEKDAY(B3,11)&lt;6),2,0),IF(SUM(WEEKDAY(B3,11)&gt;=6,B3-INT(B3)&gt;10/24,C3&lt;&gt;"oui")=3,INT(B3)+4.646+IF(AND(WEEKDAY(B3,11)&gt;3,WEEKDAY(B3,11)&lt;6),2,0),IF(SUM(WEEKDAY(B3,11)&lt;6,B3-INT(B3)&lt;10/24,C3="oui")=3,INT(B3)+0.646,IF(SUM(WEEKDAY(B3,11)&gt;=6,B3-INT(B3)&lt;10/24,C3="oui")=3,INT(B3)+2.646+IF(AND(WEEKDAY(B3,11)&gt;3,WEEKDAY(B3,11)&lt;6),2,0),IF(SUM(WEEKDAY(B3,11)&lt;6,B3-INT(B3)&gt;10/24,C3="oui")=3,INT(B3)+1.5+IF(AND(WEEKDAY(B3,11)&gt;=5,WEEKDAY(B3,11)&lt;=7),2,0),IF(SUM(WEEKDAY(B3,11)&gt;=5,B3-INT(B3)&gt;10/24,C3="oui")=3,INT(B3)+4.646+IF(AND(WEEKDAY(B3,11)&gt;3,WEEKDAY(B3,11)&lt;6),2,0),""))))))))</f>
        <v>43819.646</v>
      </c>
      <c r="F3" s="10"/>
      <c r="G3" s="2" t="s">
        <v>6</v>
      </c>
      <c r="H3" s="2" t="n">
        <v>15</v>
      </c>
      <c r="I3" s="2" t="n">
        <v>30</v>
      </c>
      <c r="J3" s="11" t="n">
        <v>45</v>
      </c>
    </row>
    <row r="4" customFormat="false" ht="13.8" hidden="false" customHeight="false" outlineLevel="0" collapsed="false">
      <c r="A4" s="6"/>
      <c r="B4" s="7" t="n">
        <v>43820.40625</v>
      </c>
      <c r="C4" s="8" t="s">
        <v>4</v>
      </c>
      <c r="D4" s="6" t="str">
        <f aca="false">IF(C4="OUI",IF(B4="","",IF(HOUR(B4)&lt;10,TEXT(B4,"jj/mm/aaaa")&amp;" 15:30",IF(HOUR(B4)&gt;=10,TEXT((B4+1),"jj/mm/aaaa")&amp;" 12:00"))),IF(B4="","",IF(HOUR(B4)&lt;10,TEXT(B4+2,"jj/mm/aaaa")&amp;" 15:30",IF(HOUR(B4)&gt;=10,TEXT((B4+3),"jj/mm/aaaa")&amp;" 12:00"))))</f>
        <v>21/12/2019 15:30</v>
      </c>
      <c r="E4" s="9" t="n">
        <f aca="false">IF(SUM(WEEKDAY(B4,11)&lt;6,B4-INT(B4)&lt;10/24,C4&lt;&gt;"oui")=3,INT(B4)+2.646+IF(AND(WEEKDAY(B4,11)&gt;3,WEEKDAY(B4,11)&lt;6),2,0),IF(SUM(WEEKDAY(B4,11)&gt;=6,B4-INT(B4)&lt;10/24,C4&lt;&gt;"oui")=3,INT(B4)+2.646+IF(AND(WEEKDAY(B4,11)&gt;3,WEEKDAY(B4,11)&lt;6),2,0),IF(SUM(WEEKDAY(B4,11)&lt;6,B4-INT(B4)&gt;10/24,C4&lt;&gt;"oui")=3,INT(B4)+2.5+IF(AND(WEEKDAY(B4,11)&gt;3,WEEKDAY(B4,11)&lt;6),2,0),IF(SUM(WEEKDAY(B4,11)&gt;=6,B4-INT(B4)&gt;10/24,C4&lt;&gt;"oui")=3,INT(B4)+4.646+IF(AND(WEEKDAY(B4,11)&gt;3,WEEKDAY(B4,11)&lt;6),2,0),IF(SUM(WEEKDAY(B4,11)&lt;6,B4-INT(B4)&lt;10/24,C4="oui")=3,INT(B4)+0.646,IF(SUM(WEEKDAY(B4,11)&gt;=6,B4-INT(B4)&lt;10/24,C4="oui")=3,INT(B4)+2.646+IF(AND(WEEKDAY(B4,11)&gt;3,WEEKDAY(B4,11)&lt;6),2,0),IF(SUM(WEEKDAY(B4,11)&lt;6,B4-INT(B4)&gt;10/24,C4="oui")=3,INT(B4)+1.5+IF(AND(WEEKDAY(B4,11)&gt;=5,WEEKDAY(B4,11)&lt;=7),2,0),IF(SUM(WEEKDAY(B4,11)&gt;=5,B4-INT(B4)&gt;10/24,C4="oui")=3,INT(B4)+4.646+IF(AND(WEEKDAY(B4,11)&gt;3,WEEKDAY(B4,11)&lt;6),2,0),""))))))))</f>
        <v>43822.646</v>
      </c>
      <c r="F4" s="10"/>
      <c r="G4" s="2" t="s">
        <v>7</v>
      </c>
      <c r="H4" s="2" t="n">
        <v>15</v>
      </c>
      <c r="I4" s="2" t="n">
        <v>15</v>
      </c>
      <c r="J4" s="11" t="n">
        <v>30</v>
      </c>
    </row>
    <row r="5" customFormat="false" ht="13.8" hidden="false" customHeight="false" outlineLevel="0" collapsed="false">
      <c r="B5" s="7" t="n">
        <v>43822.40625</v>
      </c>
      <c r="C5" s="8" t="s">
        <v>4</v>
      </c>
      <c r="D5" s="6" t="str">
        <f aca="false">IF(C5="OUI",IF(B5="","",IF(HOUR(B5)&lt;10,TEXT(B5,"jj/mm/aaaa")&amp;" 15:30",IF(HOUR(B5)&gt;=10,TEXT((B5+1),"jj/mm/aaaa")&amp;" 12:00"))),IF(B5="","",IF(HOUR(B5)&lt;10,TEXT(B5+2,"jj/mm/aaaa")&amp;" 15:30",IF(HOUR(B5)&gt;=10,TEXT((B5+3),"jj/mm/aaaa")&amp;" 12:00"))))</f>
        <v>23/12/2019 15:30</v>
      </c>
      <c r="E5" s="9" t="n">
        <f aca="false">IF(SUM(WEEKDAY(B5,11)&lt;6,B5-INT(B5)&lt;10/24,C5&lt;&gt;"oui")=3,INT(B5)+2.646+IF(AND(WEEKDAY(B5,11)&gt;3,WEEKDAY(B5,11)&lt;6),2,0),IF(SUM(WEEKDAY(B5,11)&gt;=6,B5-INT(B5)&lt;10/24,C5&lt;&gt;"oui")=3,INT(B5)+2.646+IF(AND(WEEKDAY(B5,11)&gt;3,WEEKDAY(B5,11)&lt;6),2,0),IF(SUM(WEEKDAY(B5,11)&lt;6,B5-INT(B5)&gt;10/24,C5&lt;&gt;"oui")=3,INT(B5)+2.5+IF(AND(WEEKDAY(B5,11)&gt;3,WEEKDAY(B5,11)&lt;6),2,0),IF(SUM(WEEKDAY(B5,11)&gt;=6,B5-INT(B5)&gt;10/24,C5&lt;&gt;"oui")=3,INT(B5)+4.646+IF(AND(WEEKDAY(B5,11)&gt;3,WEEKDAY(B5,11)&lt;6),2,0),IF(SUM(WEEKDAY(B5,11)&lt;6,B5-INT(B5)&lt;10/24,C5="oui")=3,INT(B5)+0.646,IF(SUM(WEEKDAY(B5,11)&gt;=6,B5-INT(B5)&lt;10/24,C5="oui")=3,INT(B5)+2.646+IF(AND(WEEKDAY(B5,11)&gt;3,WEEKDAY(B5,11)&lt;6),2,0),IF(SUM(WEEKDAY(B5,11)&lt;6,B5-INT(B5)&gt;10/24,C5="oui")=3,INT(B5)+1.5+IF(AND(WEEKDAY(B5,11)&gt;=5,WEEKDAY(B5,11)&lt;=7),2,0),IF(SUM(WEEKDAY(B5,11)&gt;=5,B5-INT(B5)&gt;10/24,C5="oui")=3,INT(B5)+4.646+IF(AND(WEEKDAY(B5,11)&gt;3,WEEKDAY(B5,11)&lt;6),2,0),""))))))))</f>
        <v>43822.646</v>
      </c>
      <c r="F5" s="10"/>
      <c r="G5" s="2" t="s">
        <v>8</v>
      </c>
      <c r="H5" s="2" t="n">
        <v>15</v>
      </c>
      <c r="I5" s="2" t="n">
        <v>15</v>
      </c>
      <c r="J5" s="11" t="n">
        <v>30</v>
      </c>
    </row>
    <row r="6" customFormat="false" ht="13.8" hidden="false" customHeight="false" outlineLevel="0" collapsed="false">
      <c r="B6" s="7" t="n">
        <v>43821.40625</v>
      </c>
      <c r="C6" s="8" t="s">
        <v>4</v>
      </c>
      <c r="D6" s="6" t="str">
        <f aca="false">IF(C6="OUI",IF(B6="","",IF(HOUR(B6)&lt;10,TEXT(B6,"jj/mm/aaaa")&amp;" 15:30",IF(HOUR(B6)&gt;=10,TEXT((B6+1),"jj/mm/aaaa")&amp;" 12:00"))),IF(B6="","",IF(HOUR(B6)&lt;10,TEXT(B6+2,"jj/mm/aaaa")&amp;" 15:30",IF(HOUR(B6)&gt;=10,TEXT((B6+3),"jj/mm/aaaa")&amp;" 12:00"))))</f>
        <v>22/12/2019 15:30</v>
      </c>
      <c r="E6" s="9" t="n">
        <f aca="false">IF(SUM(WEEKDAY(B6,11)&lt;6,B6-INT(B6)&lt;10/24,C6&lt;&gt;"oui")=3,INT(B6)+2.646+IF(AND(WEEKDAY(B6,11)&gt;3,WEEKDAY(B6,11)&lt;6),2,0),IF(SUM(WEEKDAY(B6,11)&gt;=6,B6-INT(B6)&lt;10/24,C6&lt;&gt;"oui")=3,INT(B6)+2.646+IF(AND(WEEKDAY(B6,11)&gt;3,WEEKDAY(B6,11)&lt;6),2,0),IF(SUM(WEEKDAY(B6,11)&lt;6,B6-INT(B6)&gt;10/24,C6&lt;&gt;"oui")=3,INT(B6)+2.5+IF(AND(WEEKDAY(B6,11)&gt;3,WEEKDAY(B6,11)&lt;6),2,0),IF(SUM(WEEKDAY(B6,11)&gt;=6,B6-INT(B6)&gt;10/24,C6&lt;&gt;"oui")=3,INT(B6)+4.646+IF(AND(WEEKDAY(B6,11)&gt;3,WEEKDAY(B6,11)&lt;6),2,0),IF(SUM(WEEKDAY(B6,11)&lt;6,B6-INT(B6)&lt;10/24,C6="oui")=3,INT(B6)+0.646,IF(SUM(WEEKDAY(B6,11)&gt;=6,B6-INT(B6)&lt;10/24,C6="oui")=3,INT(B6)+2.646+IF(AND(WEEKDAY(B6,11)&gt;3,WEEKDAY(B6,11)&lt;6),2,0),IF(SUM(WEEKDAY(B6,11)&lt;6,B6-INT(B6)&gt;10/24,C6="oui")=3,INT(B6)+1.5+IF(AND(WEEKDAY(B6,11)&gt;=5,WEEKDAY(B6,11)&lt;=7),2,0),IF(SUM(WEEKDAY(B6,11)&gt;=5,B6-INT(B6)&gt;10/24,C6="oui")=3,INT(B6)+4.646+IF(AND(WEEKDAY(B6,11)&gt;3,WEEKDAY(B6,11)&lt;6),2,0),""))))))))</f>
        <v>43823.646</v>
      </c>
      <c r="F6" s="10"/>
      <c r="G6" s="2" t="s">
        <v>9</v>
      </c>
      <c r="H6" s="2" t="n">
        <v>30</v>
      </c>
      <c r="I6" s="2" t="n">
        <v>15</v>
      </c>
      <c r="J6" s="11" t="n">
        <v>45</v>
      </c>
    </row>
    <row r="7" customFormat="false" ht="13.8" hidden="false" customHeight="false" outlineLevel="0" collapsed="false">
      <c r="B7" s="7" t="n">
        <v>43823.40625</v>
      </c>
      <c r="C7" s="8" t="s">
        <v>4</v>
      </c>
      <c r="D7" s="6" t="str">
        <f aca="false">IF(C7="OUI",IF(B7="","",IF(HOUR(B7)&lt;10,TEXT(B7,"jj/mm/aaaa")&amp;" 15:30",IF(HOUR(B7)&gt;=10,TEXT((B7+1),"jj/mm/aaaa")&amp;" 12:00"))),IF(B7="","",IF(HOUR(B7)&lt;10,TEXT(B7+2,"jj/mm/aaaa")&amp;" 15:30",IF(HOUR(B7)&gt;=10,TEXT((B7+3),"jj/mm/aaaa")&amp;" 12:00"))))</f>
        <v>24/12/2019 15:30</v>
      </c>
      <c r="E7" s="9" t="n">
        <f aca="false">IF(SUM(WEEKDAY(B7,11)&lt;6,B7-INT(B7)&lt;10/24,C7&lt;&gt;"oui")=3,INT(B7)+2.646+IF(AND(WEEKDAY(B7,11)&gt;3,WEEKDAY(B7,11)&lt;6),2,0),IF(SUM(WEEKDAY(B7,11)&gt;=6,B7-INT(B7)&lt;10/24,C7&lt;&gt;"oui")=3,INT(B7)+2.646+IF(AND(WEEKDAY(B7,11)&gt;3,WEEKDAY(B7,11)&lt;6),2,0),IF(SUM(WEEKDAY(B7,11)&lt;6,B7-INT(B7)&gt;10/24,C7&lt;&gt;"oui")=3,INT(B7)+2.5+IF(AND(WEEKDAY(B7,11)&gt;3,WEEKDAY(B7,11)&lt;6),2,0),IF(SUM(WEEKDAY(B7,11)&gt;=6,B7-INT(B7)&gt;10/24,C7&lt;&gt;"oui")=3,INT(B7)+4.646+IF(AND(WEEKDAY(B7,11)&gt;3,WEEKDAY(B7,11)&lt;6),2,0),IF(SUM(WEEKDAY(B7,11)&lt;6,B7-INT(B7)&lt;10/24,C7="oui")=3,INT(B7)+0.646,IF(SUM(WEEKDAY(B7,11)&gt;=6,B7-INT(B7)&lt;10/24,C7="oui")=3,INT(B7)+2.646+IF(AND(WEEKDAY(B7,11)&gt;3,WEEKDAY(B7,11)&lt;6),2,0),IF(SUM(WEEKDAY(B7,11)&lt;6,B7-INT(B7)&gt;10/24,C7="oui")=3,INT(B7)+1.5+IF(AND(WEEKDAY(B7,11)&gt;=5,WEEKDAY(B7,11)&lt;=7),2,0),IF(SUM(WEEKDAY(B7,11)&gt;=5,B7-INT(B7)&gt;10/24,C7="oui")=3,INT(B7)+4.646+IF(AND(WEEKDAY(B7,11)&gt;3,WEEKDAY(B7,11)&lt;6),2,0),""))))))))</f>
        <v>43823.646</v>
      </c>
      <c r="F7" s="10"/>
    </row>
    <row r="8" customFormat="false" ht="13.8" hidden="false" customHeight="false" outlineLevel="0" collapsed="false">
      <c r="B8" s="7" t="n">
        <v>43824.40625</v>
      </c>
      <c r="C8" s="8" t="s">
        <v>4</v>
      </c>
      <c r="D8" s="6" t="str">
        <f aca="false">IF(C8="OUI",IF(B8="","",IF(HOUR(B8)&lt;10,TEXT(B8,"jj/mm/aaaa")&amp;" 15:30",IF(HOUR(B8)&gt;=10,TEXT((B8+1),"jj/mm/aaaa")&amp;" 12:00"))),IF(B8="","",IF(HOUR(B8)&lt;10,TEXT(B8+2,"jj/mm/aaaa")&amp;" 15:30",IF(HOUR(B8)&gt;=10,TEXT((B8+3),"jj/mm/aaaa")&amp;" 12:00"))))</f>
        <v>25/12/2019 15:30</v>
      </c>
      <c r="E8" s="9" t="n">
        <f aca="false">IF(SUM(WEEKDAY(B8,11)&lt;6,B8-INT(B8)&lt;10/24,C8&lt;&gt;"oui")=3,INT(B8)+2.646+IF(AND(WEEKDAY(B8,11)&gt;3,WEEKDAY(B8,11)&lt;6),2,0),IF(SUM(WEEKDAY(B8,11)&gt;=6,B8-INT(B8)&lt;10/24,C8&lt;&gt;"oui")=3,INT(B8)+2.646+IF(AND(WEEKDAY(B8,11)&gt;3,WEEKDAY(B8,11)&lt;6),2,0),IF(SUM(WEEKDAY(B8,11)&lt;6,B8-INT(B8)&gt;10/24,C8&lt;&gt;"oui")=3,INT(B8)+2.5+IF(AND(WEEKDAY(B8,11)&gt;3,WEEKDAY(B8,11)&lt;6),2,0),IF(SUM(WEEKDAY(B8,11)&gt;=6,B8-INT(B8)&gt;10/24,C8&lt;&gt;"oui")=3,INT(B8)+4.646+IF(AND(WEEKDAY(B8,11)&gt;3,WEEKDAY(B8,11)&lt;6),2,0),IF(SUM(WEEKDAY(B8,11)&lt;6,B8-INT(B8)&lt;10/24,C8="oui")=3,INT(B8)+0.646,IF(SUM(WEEKDAY(B8,11)&gt;=6,B8-INT(B8)&lt;10/24,C8="oui")=3,INT(B8)+2.646+IF(AND(WEEKDAY(B8,11)&gt;3,WEEKDAY(B8,11)&lt;6),2,0),IF(SUM(WEEKDAY(B8,11)&lt;6,B8-INT(B8)&gt;10/24,C8="oui")=3,INT(B8)+1.5+IF(AND(WEEKDAY(B8,11)&gt;=5,WEEKDAY(B8,11)&lt;=7),2,0),IF(SUM(WEEKDAY(B8,11)&gt;=5,B8-INT(B8)&gt;10/24,C8="oui")=3,INT(B8)+4.646+IF(AND(WEEKDAY(B8,11)&gt;3,WEEKDAY(B8,11)&lt;6),2,0),""))))))))</f>
        <v>43824.646</v>
      </c>
      <c r="F8" s="10"/>
    </row>
    <row r="9" customFormat="false" ht="13.8" hidden="false" customHeight="false" outlineLevel="0" collapsed="false">
      <c r="B9" s="13" t="n">
        <v>43825.40625</v>
      </c>
      <c r="C9" s="14" t="s">
        <v>10</v>
      </c>
      <c r="D9" s="6" t="str">
        <f aca="false">IF(C9="OUI",IF(B9="","",IF(HOUR(B9)&lt;10,TEXT(B9,"jj/mm/aaaa")&amp;" 15:30",IF(HOUR(B9)&gt;=10,TEXT((B9+1),"jj/mm/aaaa")&amp;" 12:00"))),IF(B9="","",IF(HOUR(B9)&lt;10,TEXT(B9+2,"jj/mm/aaaa")&amp;" 15:30",IF(HOUR(B9)&gt;=10,TEXT((B9+3),"jj/mm/aaaa")&amp;" 12:00"))))</f>
        <v>28/12/2019 15:30</v>
      </c>
      <c r="E9" s="9" t="n">
        <f aca="false">IF(SUM(WEEKDAY(B9,11)&lt;6,B9-INT(B9)&lt;10/24,C9&lt;&gt;"oui")=3,INT(B9)+2.646+IF(AND(WEEKDAY(B9,11)&gt;3,WEEKDAY(B9,11)&lt;6),2,0),IF(SUM(WEEKDAY(B9,11)&gt;=6,B9-INT(B9)&lt;10/24,C9&lt;&gt;"oui")=3,INT(B9)+2.646+IF(AND(WEEKDAY(B9,11)&gt;3,WEEKDAY(B9,11)&lt;6),2,0),IF(SUM(WEEKDAY(B9,11)&lt;6,B9-INT(B9)&gt;10/24,C9&lt;&gt;"oui")=3,INT(B9)+2.5+IF(AND(WEEKDAY(B9,11)&gt;3,WEEKDAY(B9,11)&lt;6),2,0),IF(SUM(WEEKDAY(B9,11)&gt;=6,B9-INT(B9)&gt;10/24,C9&lt;&gt;"oui")=3,INT(B9)+4.646+IF(AND(WEEKDAY(B9,11)&gt;3,WEEKDAY(B9,11)&lt;6),2,0),IF(SUM(WEEKDAY(B9,11)&lt;6,B9-INT(B9)&lt;10/24,C9="oui")=3,INT(B9)+0.646,IF(SUM(WEEKDAY(B9,11)&gt;=6,B9-INT(B9)&lt;10/24,C9="oui")=3,INT(B9)+2.646+IF(AND(WEEKDAY(B9,11)&gt;3,WEEKDAY(B9,11)&lt;6),2,0),IF(SUM(WEEKDAY(B9,11)&lt;6,B9-INT(B9)&gt;10/24,C9="oui")=3,INT(B9)+1.5+IF(AND(WEEKDAY(B9,11)&gt;=5,WEEKDAY(B9,11)&lt;=7),2,0),IF(SUM(WEEKDAY(B9,11)&gt;=5,B9-INT(B9)&gt;10/24,C9="oui")=3,INT(B9)+4.646+IF(AND(WEEKDAY(B9,11)&gt;3,WEEKDAY(B9,11)&lt;6),2,0),""))))))))</f>
        <v>43829.646</v>
      </c>
      <c r="F9" s="10"/>
    </row>
    <row r="10" customFormat="false" ht="13.8" hidden="false" customHeight="false" outlineLevel="0" collapsed="false">
      <c r="B10" s="13" t="n">
        <v>43827.40625</v>
      </c>
      <c r="C10" s="14" t="s">
        <v>10</v>
      </c>
      <c r="D10" s="6" t="str">
        <f aca="false">IF(C10="OUI",IF(B10="","",IF(HOUR(B10)&lt;10,TEXT(B10,"jj/mm/aaaa")&amp;" 15:30",IF(HOUR(B10)&gt;=10,TEXT((B10+1),"jj/mm/aaaa")&amp;" 12:00"))),IF(B10="","",IF(HOUR(B10)&lt;10,TEXT(B10+2,"jj/mm/aaaa")&amp;" 15:30",IF(HOUR(B10)&gt;=10,TEXT((B10+3),"jj/mm/aaaa")&amp;" 12:00"))))</f>
        <v>30/12/2019 15:30</v>
      </c>
      <c r="E10" s="9" t="n">
        <f aca="false">IF(SUM(WEEKDAY(B10,11)&lt;6,B10-INT(B10)&lt;10/24,C10&lt;&gt;"oui")=3,INT(B10)+2.646+IF(AND(WEEKDAY(B10,11)&gt;3,WEEKDAY(B10,11)&lt;6),2,0),IF(SUM(WEEKDAY(B10,11)&gt;=6,B10-INT(B10)&lt;10/24,C10&lt;&gt;"oui")=3,INT(B10)+2.646+IF(AND(WEEKDAY(B10,11)&gt;3,WEEKDAY(B10,11)&lt;6),2,0),IF(SUM(WEEKDAY(B10,11)&lt;6,B10-INT(B10)&gt;10/24,C10&lt;&gt;"oui")=3,INT(B10)+2.5+IF(AND(WEEKDAY(B10,11)&gt;3,WEEKDAY(B10,11)&lt;6),2,0),IF(SUM(WEEKDAY(B10,11)&gt;=6,B10-INT(B10)&gt;10/24,C10&lt;&gt;"oui")=3,INT(B10)+4.646+IF(AND(WEEKDAY(B10,11)&gt;3,WEEKDAY(B10,11)&lt;6),2,0),IF(SUM(WEEKDAY(B10,11)&lt;6,B10-INT(B10)&lt;10/24,C10="oui")=3,INT(B10)+0.646,IF(SUM(WEEKDAY(B10,11)&gt;=6,B10-INT(B10)&lt;10/24,C10="oui")=3,INT(B10)+2.646+IF(AND(WEEKDAY(B10,11)&gt;3,WEEKDAY(B10,11)&lt;6),2,0),IF(SUM(WEEKDAY(B10,11)&lt;6,B10-INT(B10)&gt;10/24,C10="oui")=3,INT(B10)+1.5+IF(AND(WEEKDAY(B10,11)&gt;=5,WEEKDAY(B10,11)&lt;=7),2,0),IF(SUM(WEEKDAY(B10,11)&gt;=5,B10-INT(B10)&gt;10/24,C10="oui")=3,INT(B10)+4.646+IF(AND(WEEKDAY(B10,11)&gt;3,WEEKDAY(B10,11)&lt;6),2,0),""))))))))</f>
        <v>43829.646</v>
      </c>
      <c r="F10" s="10"/>
    </row>
    <row r="11" customFormat="false" ht="13.8" hidden="false" customHeight="false" outlineLevel="0" collapsed="false">
      <c r="B11" s="13" t="n">
        <v>43826.40625</v>
      </c>
      <c r="C11" s="14" t="s">
        <v>10</v>
      </c>
      <c r="D11" s="6" t="str">
        <f aca="false">IF(C11="OUI",IF(B11="","",IF(HOUR(B11)&lt;10,TEXT(B11,"jj/mm/aaaa")&amp;" 15:30",IF(HOUR(B11)&gt;=10,TEXT((B11+1),"jj/mm/aaaa")&amp;" 12:00"))),IF(B11="","",IF(HOUR(B11)&lt;10,TEXT(B11+2,"jj/mm/aaaa")&amp;" 15:30",IF(HOUR(B11)&gt;=10,TEXT((B11+3),"jj/mm/aaaa")&amp;" 12:00"))))</f>
        <v>29/12/2019 15:30</v>
      </c>
      <c r="E11" s="9" t="n">
        <f aca="false">IF(SUM(WEEKDAY(B11,11)&lt;6,B11-INT(B11)&lt;10/24,C11&lt;&gt;"oui")=3,INT(B11)+2.646+IF(AND(WEEKDAY(B11,11)&gt;3,WEEKDAY(B11,11)&lt;6),2,0),IF(SUM(WEEKDAY(B11,11)&gt;=6,B11-INT(B11)&lt;10/24,C11&lt;&gt;"oui")=3,INT(B11)+2.646+IF(AND(WEEKDAY(B11,11)&gt;3,WEEKDAY(B11,11)&lt;6),2,0),IF(SUM(WEEKDAY(B11,11)&lt;6,B11-INT(B11)&gt;10/24,C11&lt;&gt;"oui")=3,INT(B11)+2.5+IF(AND(WEEKDAY(B11,11)&gt;3,WEEKDAY(B11,11)&lt;6),2,0),IF(SUM(WEEKDAY(B11,11)&gt;=6,B11-INT(B11)&gt;10/24,C11&lt;&gt;"oui")=3,INT(B11)+4.646+IF(AND(WEEKDAY(B11,11)&gt;3,WEEKDAY(B11,11)&lt;6),2,0),IF(SUM(WEEKDAY(B11,11)&lt;6,B11-INT(B11)&lt;10/24,C11="oui")=3,INT(B11)+0.646,IF(SUM(WEEKDAY(B11,11)&gt;=6,B11-INT(B11)&lt;10/24,C11="oui")=3,INT(B11)+2.646+IF(AND(WEEKDAY(B11,11)&gt;3,WEEKDAY(B11,11)&lt;6),2,0),IF(SUM(WEEKDAY(B11,11)&lt;6,B11-INT(B11)&gt;10/24,C11="oui")=3,INT(B11)+1.5+IF(AND(WEEKDAY(B11,11)&gt;=5,WEEKDAY(B11,11)&lt;=7),2,0),IF(SUM(WEEKDAY(B11,11)&gt;=5,B11-INT(B11)&gt;10/24,C11="oui")=3,INT(B11)+4.646+IF(AND(WEEKDAY(B11,11)&gt;3,WEEKDAY(B11,11)&lt;6),2,0),""))))))))</f>
        <v>43830.646</v>
      </c>
      <c r="F11" s="10"/>
    </row>
    <row r="12" customFormat="false" ht="13.8" hidden="false" customHeight="false" outlineLevel="0" collapsed="false">
      <c r="B12" s="13" t="n">
        <v>43828.40625</v>
      </c>
      <c r="C12" s="14" t="s">
        <v>10</v>
      </c>
      <c r="D12" s="6" t="str">
        <f aca="false">IF(C12="OUI",IF(B12="","",IF(HOUR(B12)&lt;10,TEXT(B12,"jj/mm/aaaa")&amp;" 15:30",IF(HOUR(B12)&gt;=10,TEXT((B12+1),"jj/mm/aaaa")&amp;" 12:00"))),IF(B12="","",IF(HOUR(B12)&lt;10,TEXT(B12+2,"jj/mm/aaaa")&amp;" 15:30",IF(HOUR(B12)&gt;=10,TEXT((B12+3),"jj/mm/aaaa")&amp;" 12:00"))))</f>
        <v>31/12/2019 15:30</v>
      </c>
      <c r="E12" s="9" t="n">
        <f aca="false">IF(SUM(WEEKDAY(B12,11)&lt;6,B12-INT(B12)&lt;10/24,C12&lt;&gt;"oui")=3,INT(B12)+2.646+IF(AND(WEEKDAY(B12,11)&gt;3,WEEKDAY(B12,11)&lt;6),2,0),IF(SUM(WEEKDAY(B12,11)&gt;=6,B12-INT(B12)&lt;10/24,C12&lt;&gt;"oui")=3,INT(B12)+2.646+IF(AND(WEEKDAY(B12,11)&gt;3,WEEKDAY(B12,11)&lt;6),2,0),IF(SUM(WEEKDAY(B12,11)&lt;6,B12-INT(B12)&gt;10/24,C12&lt;&gt;"oui")=3,INT(B12)+2.5+IF(AND(WEEKDAY(B12,11)&gt;3,WEEKDAY(B12,11)&lt;6),2,0),IF(SUM(WEEKDAY(B12,11)&gt;=6,B12-INT(B12)&gt;10/24,C12&lt;&gt;"oui")=3,INT(B12)+4.646+IF(AND(WEEKDAY(B12,11)&gt;3,WEEKDAY(B12,11)&lt;6),2,0),IF(SUM(WEEKDAY(B12,11)&lt;6,B12-INT(B12)&lt;10/24,C12="oui")=3,INT(B12)+0.646,IF(SUM(WEEKDAY(B12,11)&gt;=6,B12-INT(B12)&lt;10/24,C12="oui")=3,INT(B12)+2.646+IF(AND(WEEKDAY(B12,11)&gt;3,WEEKDAY(B12,11)&lt;6),2,0),IF(SUM(WEEKDAY(B12,11)&lt;6,B12-INT(B12)&gt;10/24,C12="oui")=3,INT(B12)+1.5+IF(AND(WEEKDAY(B12,11)&gt;=5,WEEKDAY(B12,11)&lt;=7),2,0),IF(SUM(WEEKDAY(B12,11)&gt;=5,B12-INT(B12)&gt;10/24,C12="oui")=3,INT(B12)+4.646+IF(AND(WEEKDAY(B12,11)&gt;3,WEEKDAY(B12,11)&lt;6),2,0),""))))))))</f>
        <v>43830.646</v>
      </c>
      <c r="F12" s="10"/>
    </row>
    <row r="13" customFormat="false" ht="13.8" hidden="false" customHeight="false" outlineLevel="0" collapsed="false">
      <c r="B13" s="13" t="n">
        <v>43829.40625</v>
      </c>
      <c r="C13" s="14" t="s">
        <v>10</v>
      </c>
      <c r="D13" s="6" t="str">
        <f aca="false">IF(C13="OUI",IF(B13="","",IF(HOUR(B13)&lt;10,TEXT(B13,"jj/mm/aaaa")&amp;" 15:30",IF(HOUR(B13)&gt;=10,TEXT((B13+1),"jj/mm/aaaa")&amp;" 12:00"))),IF(B13="","",IF(HOUR(B13)&lt;10,TEXT(B13+2,"jj/mm/aaaa")&amp;" 15:30",IF(HOUR(B13)&gt;=10,TEXT((B13+3),"jj/mm/aaaa")&amp;" 12:00"))))</f>
        <v>01/01/2020 15:30</v>
      </c>
      <c r="E13" s="9" t="n">
        <f aca="false">IF(SUM(WEEKDAY(B13,11)&lt;6,B13-INT(B13)&lt;10/24,C13&lt;&gt;"oui")=3,INT(B13)+2.646+IF(AND(WEEKDAY(B13,11)&gt;3,WEEKDAY(B13,11)&lt;6),2,0),IF(SUM(WEEKDAY(B13,11)&gt;=6,B13-INT(B13)&lt;10/24,C13&lt;&gt;"oui")=3,INT(B13)+2.646+IF(AND(WEEKDAY(B13,11)&gt;3,WEEKDAY(B13,11)&lt;6),2,0),IF(SUM(WEEKDAY(B13,11)&lt;6,B13-INT(B13)&gt;10/24,C13&lt;&gt;"oui")=3,INT(B13)+2.5+IF(AND(WEEKDAY(B13,11)&gt;3,WEEKDAY(B13,11)&lt;6),2,0),IF(SUM(WEEKDAY(B13,11)&gt;=6,B13-INT(B13)&gt;10/24,C13&lt;&gt;"oui")=3,INT(B13)+4.646+IF(AND(WEEKDAY(B13,11)&gt;3,WEEKDAY(B13,11)&lt;6),2,0),IF(SUM(WEEKDAY(B13,11)&lt;6,B13-INT(B13)&lt;10/24,C13="oui")=3,INT(B13)+0.646,IF(SUM(WEEKDAY(B13,11)&gt;=6,B13-INT(B13)&lt;10/24,C13="oui")=3,INT(B13)+2.646+IF(AND(WEEKDAY(B13,11)&gt;3,WEEKDAY(B13,11)&lt;6),2,0),IF(SUM(WEEKDAY(B13,11)&lt;6,B13-INT(B13)&gt;10/24,C13="oui")=3,INT(B13)+1.5+IF(AND(WEEKDAY(B13,11)&gt;=5,WEEKDAY(B13,11)&lt;=7),2,0),IF(SUM(WEEKDAY(B13,11)&gt;=5,B13-INT(B13)&gt;10/24,C13="oui")=3,INT(B13)+4.646+IF(AND(WEEKDAY(B13,11)&gt;3,WEEKDAY(B13,11)&lt;6),2,0),""))))))))</f>
        <v>43831.646</v>
      </c>
      <c r="F13" s="10"/>
    </row>
    <row r="14" customFormat="false" ht="13.8" hidden="false" customHeight="false" outlineLevel="0" collapsed="false">
      <c r="B14" s="13" t="n">
        <v>43830.40625</v>
      </c>
      <c r="C14" s="14" t="s">
        <v>10</v>
      </c>
      <c r="D14" s="6" t="str">
        <f aca="false">IF(C14="OUI",IF(B14="","",IF(HOUR(B14)&lt;10,TEXT(B14,"jj/mm/aaaa")&amp;" 15:30",IF(HOUR(B14)&gt;=10,TEXT((B14+1),"jj/mm/aaaa")&amp;" 12:00"))),IF(B14="","",IF(HOUR(B14)&lt;10,TEXT(B14+2,"jj/mm/aaaa")&amp;" 15:30",IF(HOUR(B14)&gt;=10,TEXT((B14+3),"jj/mm/aaaa")&amp;" 12:00"))))</f>
        <v>02/01/2020 15:30</v>
      </c>
      <c r="E14" s="9" t="n">
        <f aca="false">IF(SUM(WEEKDAY(B14,11)&lt;6,B14-INT(B14)&lt;10/24,C14&lt;&gt;"oui")=3,INT(B14)+2.646+IF(AND(WEEKDAY(B14,11)&gt;3,WEEKDAY(B14,11)&lt;6),2,0),IF(SUM(WEEKDAY(B14,11)&gt;=6,B14-INT(B14)&lt;10/24,C14&lt;&gt;"oui")=3,INT(B14)+2.646+IF(AND(WEEKDAY(B14,11)&gt;3,WEEKDAY(B14,11)&lt;6),2,0),IF(SUM(WEEKDAY(B14,11)&lt;6,B14-INT(B14)&gt;10/24,C14&lt;&gt;"oui")=3,INT(B14)+2.5+IF(AND(WEEKDAY(B14,11)&gt;3,WEEKDAY(B14,11)&lt;6),2,0),IF(SUM(WEEKDAY(B14,11)&gt;=6,B14-INT(B14)&gt;10/24,C14&lt;&gt;"oui")=3,INT(B14)+4.646+IF(AND(WEEKDAY(B14,11)&gt;3,WEEKDAY(B14,11)&lt;6),2,0),IF(SUM(WEEKDAY(B14,11)&lt;6,B14-INT(B14)&lt;10/24,C14="oui")=3,INT(B14)+0.646,IF(SUM(WEEKDAY(B14,11)&gt;=6,B14-INT(B14)&lt;10/24,C14="oui")=3,INT(B14)+2.646+IF(AND(WEEKDAY(B14,11)&gt;3,WEEKDAY(B14,11)&lt;6),2,0),IF(SUM(WEEKDAY(B14,11)&lt;6,B14-INT(B14)&gt;10/24,C14="oui")=3,INT(B14)+1.5+IF(AND(WEEKDAY(B14,11)&gt;=5,WEEKDAY(B14,11)&lt;=7),2,0),IF(SUM(WEEKDAY(B14,11)&gt;=5,B14-INT(B14)&gt;10/24,C14="oui")=3,INT(B14)+4.646+IF(AND(WEEKDAY(B14,11)&gt;3,WEEKDAY(B14,11)&lt;6),2,0),""))))))))</f>
        <v>43832.646</v>
      </c>
      <c r="F14" s="10"/>
    </row>
    <row r="15" customFormat="false" ht="13.8" hidden="false" customHeight="false" outlineLevel="0" collapsed="false">
      <c r="B15" s="13" t="n">
        <v>43831.40625</v>
      </c>
      <c r="C15" s="14" t="s">
        <v>10</v>
      </c>
      <c r="D15" s="6" t="str">
        <f aca="false">IF(C15="OUI",IF(B15="","",IF(HOUR(B15)&lt;10,TEXT(B15,"jj/mm/aaaa")&amp;" 15:30",IF(HOUR(B15)&gt;=10,TEXT((B15+1),"jj/mm/aaaa")&amp;" 12:00"))),IF(B15="","",IF(HOUR(B15)&lt;10,TEXT(B15+2,"jj/mm/aaaa")&amp;" 15:30",IF(HOUR(B15)&gt;=10,TEXT((B15+3),"jj/mm/aaaa")&amp;" 12:00"))))</f>
        <v>03/01/2020 15:30</v>
      </c>
      <c r="E15" s="9" t="n">
        <f aca="false">IF(SUM(WEEKDAY(B15,11)&lt;6,B15-INT(B15)&lt;10/24,C15&lt;&gt;"oui")=3,INT(B15)+2.646+IF(AND(WEEKDAY(B15,11)&gt;3,WEEKDAY(B15,11)&lt;6),2,0),IF(SUM(WEEKDAY(B15,11)&gt;=6,B15-INT(B15)&lt;10/24,C15&lt;&gt;"oui")=3,INT(B15)+2.646+IF(AND(WEEKDAY(B15,11)&gt;3,WEEKDAY(B15,11)&lt;6),2,0),IF(SUM(WEEKDAY(B15,11)&lt;6,B15-INT(B15)&gt;10/24,C15&lt;&gt;"oui")=3,INT(B15)+2.5+IF(AND(WEEKDAY(B15,11)&gt;3,WEEKDAY(B15,11)&lt;6),2,0),IF(SUM(WEEKDAY(B15,11)&gt;=6,B15-INT(B15)&gt;10/24,C15&lt;&gt;"oui")=3,INT(B15)+4.646+IF(AND(WEEKDAY(B15,11)&gt;3,WEEKDAY(B15,11)&lt;6),2,0),IF(SUM(WEEKDAY(B15,11)&lt;6,B15-INT(B15)&lt;10/24,C15="oui")=3,INT(B15)+0.646,IF(SUM(WEEKDAY(B15,11)&gt;=6,B15-INT(B15)&lt;10/24,C15="oui")=3,INT(B15)+2.646+IF(AND(WEEKDAY(B15,11)&gt;3,WEEKDAY(B15,11)&lt;6),2,0),IF(SUM(WEEKDAY(B15,11)&lt;6,B15-INT(B15)&gt;10/24,C15="oui")=3,INT(B15)+1.5+IF(AND(WEEKDAY(B15,11)&gt;=5,WEEKDAY(B15,11)&lt;=7),2,0),IF(SUM(WEEKDAY(B15,11)&gt;=5,B15-INT(B15)&gt;10/24,C15="oui")=3,INT(B15)+4.646+IF(AND(WEEKDAY(B15,11)&gt;3,WEEKDAY(B15,11)&lt;6),2,0),""))))))))</f>
        <v>43833.646</v>
      </c>
      <c r="F15" s="10"/>
    </row>
    <row r="16" customFormat="false" ht="13.8" hidden="false" customHeight="false" outlineLevel="0" collapsed="false">
      <c r="B16" s="15" t="n">
        <v>43832.4479166667</v>
      </c>
      <c r="C16" s="16" t="s">
        <v>10</v>
      </c>
      <c r="D16" s="6" t="str">
        <f aca="false">IF(C16="OUI",IF(B16="","",IF(HOUR(B16)&lt;10,TEXT(B16,"jj/mm/aaaa")&amp;" 15:30",IF(HOUR(B16)&gt;=10,TEXT((B16+1),"jj/mm/aaaa")&amp;" 12:00"))),IF(B16="","",IF(HOUR(B16)&lt;10,TEXT(B16+2,"jj/mm/aaaa")&amp;" 15:30",IF(HOUR(B16)&gt;=10,TEXT((B16+3),"jj/mm/aaaa")&amp;" 12:00"))))</f>
        <v>05/01/2020 12:00</v>
      </c>
      <c r="E16" s="9" t="n">
        <f aca="false">IF(SUM(WEEKDAY(B16,11)&lt;6,B16-INT(B16)&lt;10/24,C16&lt;&gt;"oui")=3,INT(B16)+2.646+IF(AND(WEEKDAY(B16,11)&gt;3,WEEKDAY(B16,11)&lt;6),2,0),IF(SUM(WEEKDAY(B16,11)&gt;=6,B16-INT(B16)&lt;10/24,C16&lt;&gt;"oui")=3,INT(B16)+2.646+IF(AND(WEEKDAY(B16,11)&gt;3,WEEKDAY(B16,11)&lt;6),2,0),IF(SUM(WEEKDAY(B16,11)&lt;6,B16-INT(B16)&gt;10/24,C16&lt;&gt;"oui")=3,INT(B16)+2.5+IF(AND(WEEKDAY(B16,11)&gt;3,WEEKDAY(B16,11)&lt;6),2,0),IF(SUM(WEEKDAY(B16,11)&gt;=6,B16-INT(B16)&gt;10/24,C16&lt;&gt;"oui")=3,INT(B16)+4.646+IF(AND(WEEKDAY(B16,11)&gt;3,WEEKDAY(B16,11)&lt;6),2,0),IF(SUM(WEEKDAY(B16,11)&lt;6,B16-INT(B16)&lt;10/24,C16="oui")=3,INT(B16)+0.646,IF(SUM(WEEKDAY(B16,11)&gt;=6,B16-INT(B16)&lt;10/24,C16="oui")=3,INT(B16)+2.646+IF(AND(WEEKDAY(B16,11)&gt;3,WEEKDAY(B16,11)&lt;6),2,0),IF(SUM(WEEKDAY(B16,11)&lt;6,B16-INT(B16)&gt;10/24,C16="oui")=3,INT(B16)+1.5+IF(AND(WEEKDAY(B16,11)&gt;=5,WEEKDAY(B16,11)&lt;=7),2,0),IF(SUM(WEEKDAY(B16,11)&gt;=5,B16-INT(B16)&gt;10/24,C16="oui")=3,INT(B16)+4.646+IF(AND(WEEKDAY(B16,11)&gt;3,WEEKDAY(B16,11)&lt;6),2,0),""))))))))</f>
        <v>43836.5</v>
      </c>
      <c r="F16" s="10"/>
    </row>
    <row r="17" customFormat="false" ht="13.8" hidden="false" customHeight="false" outlineLevel="0" collapsed="false">
      <c r="B17" s="15" t="n">
        <v>43833.4479166667</v>
      </c>
      <c r="C17" s="16" t="s">
        <v>10</v>
      </c>
      <c r="D17" s="6" t="str">
        <f aca="false">IF(C17="OUI",IF(B17="","",IF(HOUR(B17)&lt;10,TEXT(B17,"jj/mm/aaaa")&amp;" 15:30",IF(HOUR(B17)&gt;=10,TEXT((B17+1),"jj/mm/aaaa")&amp;" 12:00"))),IF(B17="","",IF(HOUR(B17)&lt;10,TEXT(B17+2,"jj/mm/aaaa")&amp;" 15:30",IF(HOUR(B17)&gt;=10,TEXT((B17+3),"jj/mm/aaaa")&amp;" 12:00"))))</f>
        <v>06/01/2020 12:00</v>
      </c>
      <c r="E17" s="9" t="n">
        <f aca="false">IF(SUM(WEEKDAY(B17,11)&lt;6,B17-INT(B17)&lt;10/24,C17&lt;&gt;"oui")=3,INT(B17)+2.646+IF(AND(WEEKDAY(B17,11)&gt;3,WEEKDAY(B17,11)&lt;6),2,0),IF(SUM(WEEKDAY(B17,11)&gt;=6,B17-INT(B17)&lt;10/24,C17&lt;&gt;"oui")=3,INT(B17)+2.646+IF(AND(WEEKDAY(B17,11)&gt;3,WEEKDAY(B17,11)&lt;6),2,0),IF(SUM(WEEKDAY(B17,11)&lt;6,B17-INT(B17)&gt;10/24,C17&lt;&gt;"oui")=3,INT(B17)+2.5+IF(AND(WEEKDAY(B17,11)&gt;3,WEEKDAY(B17,11)&lt;6),2,0),IF(SUM(WEEKDAY(B17,11)&gt;=6,B17-INT(B17)&gt;10/24,C17&lt;&gt;"oui")=3,INT(B17)+4.646+IF(AND(WEEKDAY(B17,11)&gt;3,WEEKDAY(B17,11)&lt;6),2,0),IF(SUM(WEEKDAY(B17,11)&lt;6,B17-INT(B17)&lt;10/24,C17="oui")=3,INT(B17)+0.646,IF(SUM(WEEKDAY(B17,11)&gt;=6,B17-INT(B17)&lt;10/24,C17="oui")=3,INT(B17)+2.646+IF(AND(WEEKDAY(B17,11)&gt;3,WEEKDAY(B17,11)&lt;6),2,0),IF(SUM(WEEKDAY(B17,11)&lt;6,B17-INT(B17)&gt;10/24,C17="oui")=3,INT(B17)+1.5+IF(AND(WEEKDAY(B17,11)&gt;=5,WEEKDAY(B17,11)&lt;=7),2,0),IF(SUM(WEEKDAY(B17,11)&gt;=5,B17-INT(B17)&gt;10/24,C17="oui")=3,INT(B17)+4.646+IF(AND(WEEKDAY(B17,11)&gt;3,WEEKDAY(B17,11)&lt;6),2,0),""))))))))</f>
        <v>43837.5</v>
      </c>
      <c r="F17" s="10"/>
    </row>
    <row r="18" customFormat="false" ht="13.8" hidden="false" customHeight="false" outlineLevel="0" collapsed="false">
      <c r="B18" s="15" t="n">
        <v>43836.4479166667</v>
      </c>
      <c r="C18" s="16" t="s">
        <v>10</v>
      </c>
      <c r="D18" s="6" t="str">
        <f aca="false">IF(C18="OUI",IF(B18="","",IF(HOUR(B18)&lt;10,TEXT(B18,"jj/mm/aaaa")&amp;" 15:30",IF(HOUR(B18)&gt;=10,TEXT((B18+1),"jj/mm/aaaa")&amp;" 12:00"))),IF(B18="","",IF(HOUR(B18)&lt;10,TEXT(B18+2,"jj/mm/aaaa")&amp;" 15:30",IF(HOUR(B18)&gt;=10,TEXT((B18+3),"jj/mm/aaaa")&amp;" 12:00"))))</f>
        <v>09/01/2020 12:00</v>
      </c>
      <c r="E18" s="9" t="n">
        <f aca="false">IF(SUM(WEEKDAY(B18,11)&lt;6,B18-INT(B18)&lt;10/24,C18&lt;&gt;"oui")=3,INT(B18)+2.646+IF(AND(WEEKDAY(B18,11)&gt;3,WEEKDAY(B18,11)&lt;6),2,0),IF(SUM(WEEKDAY(B18,11)&gt;=6,B18-INT(B18)&lt;10/24,C18&lt;&gt;"oui")=3,INT(B18)+2.646+IF(AND(WEEKDAY(B18,11)&gt;3,WEEKDAY(B18,11)&lt;6),2,0),IF(SUM(WEEKDAY(B18,11)&lt;6,B18-INT(B18)&gt;10/24,C18&lt;&gt;"oui")=3,INT(B18)+2.5+IF(AND(WEEKDAY(B18,11)&gt;3,WEEKDAY(B18,11)&lt;6),2,0),IF(SUM(WEEKDAY(B18,11)&gt;=6,B18-INT(B18)&gt;10/24,C18&lt;&gt;"oui")=3,INT(B18)+4.646+IF(AND(WEEKDAY(B18,11)&gt;3,WEEKDAY(B18,11)&lt;6),2,0),IF(SUM(WEEKDAY(B18,11)&lt;6,B18-INT(B18)&lt;10/24,C18="oui")=3,INT(B18)+0.646,IF(SUM(WEEKDAY(B18,11)&gt;=6,B18-INT(B18)&lt;10/24,C18="oui")=3,INT(B18)+2.646+IF(AND(WEEKDAY(B18,11)&gt;3,WEEKDAY(B18,11)&lt;6),2,0),IF(SUM(WEEKDAY(B18,11)&lt;6,B18-INT(B18)&gt;10/24,C18="oui")=3,INT(B18)+1.5+IF(AND(WEEKDAY(B18,11)&gt;=5,WEEKDAY(B18,11)&lt;=7),2,0),IF(SUM(WEEKDAY(B18,11)&gt;=5,B18-INT(B18)&gt;10/24,C18="oui")=3,INT(B18)+4.646+IF(AND(WEEKDAY(B18,11)&gt;3,WEEKDAY(B18,11)&lt;6),2,0),""))))))))</f>
        <v>43838.5</v>
      </c>
      <c r="F18" s="10"/>
    </row>
    <row r="19" customFormat="false" ht="13.8" hidden="false" customHeight="false" outlineLevel="0" collapsed="false">
      <c r="B19" s="15" t="n">
        <v>43834.4479166667</v>
      </c>
      <c r="C19" s="16" t="s">
        <v>10</v>
      </c>
      <c r="D19" s="6" t="str">
        <f aca="false">IF(C19="OUI",IF(B19="","",IF(HOUR(B19)&lt;10,TEXT(B19,"jj/mm/aaaa")&amp;" 15:30",IF(HOUR(B19)&gt;=10,TEXT((B19+1),"jj/mm/aaaa")&amp;" 12:00"))),IF(B19="","",IF(HOUR(B19)&lt;10,TEXT(B19+2,"jj/mm/aaaa")&amp;" 15:30",IF(HOUR(B19)&gt;=10,TEXT((B19+3),"jj/mm/aaaa")&amp;" 12:00"))))</f>
        <v>07/01/2020 12:00</v>
      </c>
      <c r="E19" s="9" t="n">
        <f aca="false">IF(SUM(WEEKDAY(B19,11)&lt;6,B19-INT(B19)&lt;10/24,C19&lt;&gt;"oui")=3,INT(B19)+2.646+IF(AND(WEEKDAY(B19,11)&gt;3,WEEKDAY(B19,11)&lt;6),2,0),IF(SUM(WEEKDAY(B19,11)&gt;=6,B19-INT(B19)&lt;10/24,C19&lt;&gt;"oui")=3,INT(B19)+2.646+IF(AND(WEEKDAY(B19,11)&gt;3,WEEKDAY(B19,11)&lt;6),2,0),IF(SUM(WEEKDAY(B19,11)&lt;6,B19-INT(B19)&gt;10/24,C19&lt;&gt;"oui")=3,INT(B19)+2.5+IF(AND(WEEKDAY(B19,11)&gt;3,WEEKDAY(B19,11)&lt;6),2,0),IF(SUM(WEEKDAY(B19,11)&gt;=6,B19-INT(B19)&gt;10/24,C19&lt;&gt;"oui")=3,INT(B19)+4.646+IF(AND(WEEKDAY(B19,11)&gt;3,WEEKDAY(B19,11)&lt;6),2,0),IF(SUM(WEEKDAY(B19,11)&lt;6,B19-INT(B19)&lt;10/24,C19="oui")=3,INT(B19)+0.646,IF(SUM(WEEKDAY(B19,11)&gt;=6,B19-INT(B19)&lt;10/24,C19="oui")=3,INT(B19)+2.646+IF(AND(WEEKDAY(B19,11)&gt;3,WEEKDAY(B19,11)&lt;6),2,0),IF(SUM(WEEKDAY(B19,11)&lt;6,B19-INT(B19)&gt;10/24,C19="oui")=3,INT(B19)+1.5+IF(AND(WEEKDAY(B19,11)&gt;=5,WEEKDAY(B19,11)&lt;=7),2,0),IF(SUM(WEEKDAY(B19,11)&gt;=5,B19-INT(B19)&gt;10/24,C19="oui")=3,INT(B19)+4.646+IF(AND(WEEKDAY(B19,11)&gt;3,WEEKDAY(B19,11)&lt;6),2,0),""))))))))</f>
        <v>43838.646</v>
      </c>
      <c r="F19" s="10"/>
    </row>
    <row r="20" customFormat="false" ht="13.8" hidden="false" customHeight="false" outlineLevel="0" collapsed="false">
      <c r="B20" s="15" t="n">
        <v>43837.4479166667</v>
      </c>
      <c r="C20" s="16" t="s">
        <v>10</v>
      </c>
      <c r="D20" s="6" t="str">
        <f aca="false">IF(C20="OUI",IF(B20="","",IF(HOUR(B20)&lt;10,TEXT(B20,"jj/mm/aaaa")&amp;" 15:30",IF(HOUR(B20)&gt;=10,TEXT((B20+1),"jj/mm/aaaa")&amp;" 12:00"))),IF(B20="","",IF(HOUR(B20)&lt;10,TEXT(B20+2,"jj/mm/aaaa")&amp;" 15:30",IF(HOUR(B20)&gt;=10,TEXT((B20+3),"jj/mm/aaaa")&amp;" 12:00"))))</f>
        <v>10/01/2020 12:00</v>
      </c>
      <c r="E20" s="9" t="n">
        <f aca="false">IF(SUM(WEEKDAY(B20,11)&lt;6,B20-INT(B20)&lt;10/24,C20&lt;&gt;"oui")=3,INT(B20)+2.646+IF(AND(WEEKDAY(B20,11)&gt;3,WEEKDAY(B20,11)&lt;6),2,0),IF(SUM(WEEKDAY(B20,11)&gt;=6,B20-INT(B20)&lt;10/24,C20&lt;&gt;"oui")=3,INT(B20)+2.646+IF(AND(WEEKDAY(B20,11)&gt;3,WEEKDAY(B20,11)&lt;6),2,0),IF(SUM(WEEKDAY(B20,11)&lt;6,B20-INT(B20)&gt;10/24,C20&lt;&gt;"oui")=3,INT(B20)+2.5+IF(AND(WEEKDAY(B20,11)&gt;3,WEEKDAY(B20,11)&lt;6),2,0),IF(SUM(WEEKDAY(B20,11)&gt;=6,B20-INT(B20)&gt;10/24,C20&lt;&gt;"oui")=3,INT(B20)+4.646+IF(AND(WEEKDAY(B20,11)&gt;3,WEEKDAY(B20,11)&lt;6),2,0),IF(SUM(WEEKDAY(B20,11)&lt;6,B20-INT(B20)&lt;10/24,C20="oui")=3,INT(B20)+0.646,IF(SUM(WEEKDAY(B20,11)&gt;=6,B20-INT(B20)&lt;10/24,C20="oui")=3,INT(B20)+2.646+IF(AND(WEEKDAY(B20,11)&gt;3,WEEKDAY(B20,11)&lt;6),2,0),IF(SUM(WEEKDAY(B20,11)&lt;6,B20-INT(B20)&gt;10/24,C20="oui")=3,INT(B20)+1.5+IF(AND(WEEKDAY(B20,11)&gt;=5,WEEKDAY(B20,11)&lt;=7),2,0),IF(SUM(WEEKDAY(B20,11)&gt;=5,B20-INT(B20)&gt;10/24,C20="oui")=3,INT(B20)+4.646+IF(AND(WEEKDAY(B20,11)&gt;3,WEEKDAY(B20,11)&lt;6),2,0),""))))))))</f>
        <v>43839.5</v>
      </c>
      <c r="F20" s="10"/>
    </row>
    <row r="21" customFormat="false" ht="13.8" hidden="false" customHeight="false" outlineLevel="0" collapsed="false">
      <c r="B21" s="15" t="n">
        <v>43835.4479166667</v>
      </c>
      <c r="C21" s="16" t="s">
        <v>10</v>
      </c>
      <c r="D21" s="6" t="str">
        <f aca="false">IF(C21="OUI",IF(B21="","",IF(HOUR(B21)&lt;10,TEXT(B21,"jj/mm/aaaa")&amp;" 15:30",IF(HOUR(B21)&gt;=10,TEXT((B21+1),"jj/mm/aaaa")&amp;" 12:00"))),IF(B21="","",IF(HOUR(B21)&lt;10,TEXT(B21+2,"jj/mm/aaaa")&amp;" 15:30",IF(HOUR(B21)&gt;=10,TEXT((B21+3),"jj/mm/aaaa")&amp;" 12:00"))))</f>
        <v>08/01/2020 12:00</v>
      </c>
      <c r="E21" s="9" t="n">
        <f aca="false">IF(SUM(WEEKDAY(B21,11)&lt;6,B21-INT(B21)&lt;10/24,C21&lt;&gt;"oui")=3,INT(B21)+2.646+IF(AND(WEEKDAY(B21,11)&gt;3,WEEKDAY(B21,11)&lt;6),2,0),IF(SUM(WEEKDAY(B21,11)&gt;=6,B21-INT(B21)&lt;10/24,C21&lt;&gt;"oui")=3,INT(B21)+2.646+IF(AND(WEEKDAY(B21,11)&gt;3,WEEKDAY(B21,11)&lt;6),2,0),IF(SUM(WEEKDAY(B21,11)&lt;6,B21-INT(B21)&gt;10/24,C21&lt;&gt;"oui")=3,INT(B21)+2.5+IF(AND(WEEKDAY(B21,11)&gt;3,WEEKDAY(B21,11)&lt;6),2,0),IF(SUM(WEEKDAY(B21,11)&gt;=6,B21-INT(B21)&gt;10/24,C21&lt;&gt;"oui")=3,INT(B21)+4.646+IF(AND(WEEKDAY(B21,11)&gt;3,WEEKDAY(B21,11)&lt;6),2,0),IF(SUM(WEEKDAY(B21,11)&lt;6,B21-INT(B21)&lt;10/24,C21="oui")=3,INT(B21)+0.646,IF(SUM(WEEKDAY(B21,11)&gt;=6,B21-INT(B21)&lt;10/24,C21="oui")=3,INT(B21)+2.646+IF(AND(WEEKDAY(B21,11)&gt;3,WEEKDAY(B21,11)&lt;6),2,0),IF(SUM(WEEKDAY(B21,11)&lt;6,B21-INT(B21)&gt;10/24,C21="oui")=3,INT(B21)+1.5+IF(AND(WEEKDAY(B21,11)&gt;=5,WEEKDAY(B21,11)&lt;=7),2,0),IF(SUM(WEEKDAY(B21,11)&gt;=5,B21-INT(B21)&gt;10/24,C21="oui")=3,INT(B21)+4.646+IF(AND(WEEKDAY(B21,11)&gt;3,WEEKDAY(B21,11)&lt;6),2,0),""))))))))</f>
        <v>43839.646</v>
      </c>
      <c r="F21" s="10"/>
    </row>
    <row r="22" customFormat="false" ht="13.8" hidden="false" customHeight="false" outlineLevel="0" collapsed="false">
      <c r="B22" s="15" t="n">
        <v>43838.4479166667</v>
      </c>
      <c r="C22" s="16" t="s">
        <v>10</v>
      </c>
      <c r="D22" s="6" t="str">
        <f aca="false">IF(C22="OUI",IF(B22="","",IF(HOUR(B22)&lt;10,TEXT(B22,"jj/mm/aaaa")&amp;" 15:30",IF(HOUR(B22)&gt;=10,TEXT((B22+1),"jj/mm/aaaa")&amp;" 12:00"))),IF(B22="","",IF(HOUR(B22)&lt;10,TEXT(B22+2,"jj/mm/aaaa")&amp;" 15:30",IF(HOUR(B22)&gt;=10,TEXT((B22+3),"jj/mm/aaaa")&amp;" 12:00"))))</f>
        <v>11/01/2020 12:00</v>
      </c>
      <c r="E22" s="9" t="n">
        <f aca="false">IF(SUM(WEEKDAY(B22,11)&lt;6,B22-INT(B22)&lt;10/24,C22&lt;&gt;"oui")=3,INT(B22)+2.646+IF(AND(WEEKDAY(B22,11)&gt;3,WEEKDAY(B22,11)&lt;6),2,0),IF(SUM(WEEKDAY(B22,11)&gt;=6,B22-INT(B22)&lt;10/24,C22&lt;&gt;"oui")=3,INT(B22)+2.646+IF(AND(WEEKDAY(B22,11)&gt;3,WEEKDAY(B22,11)&lt;6),2,0),IF(SUM(WEEKDAY(B22,11)&lt;6,B22-INT(B22)&gt;10/24,C22&lt;&gt;"oui")=3,INT(B22)+2.5+IF(AND(WEEKDAY(B22,11)&gt;3,WEEKDAY(B22,11)&lt;6),2,0),IF(SUM(WEEKDAY(B22,11)&gt;=6,B22-INT(B22)&gt;10/24,C22&lt;&gt;"oui")=3,INT(B22)+4.646+IF(AND(WEEKDAY(B22,11)&gt;3,WEEKDAY(B22,11)&lt;6),2,0),IF(SUM(WEEKDAY(B22,11)&lt;6,B22-INT(B22)&lt;10/24,C22="oui")=3,INT(B22)+0.646,IF(SUM(WEEKDAY(B22,11)&gt;=6,B22-INT(B22)&lt;10/24,C22="oui")=3,INT(B22)+2.646+IF(AND(WEEKDAY(B22,11)&gt;3,WEEKDAY(B22,11)&lt;6),2,0),IF(SUM(WEEKDAY(B22,11)&lt;6,B22-INT(B22)&gt;10/24,C22="oui")=3,INT(B22)+1.5+IF(AND(WEEKDAY(B22,11)&gt;=5,WEEKDAY(B22,11)&lt;=7),2,0),IF(SUM(WEEKDAY(B22,11)&gt;=5,B22-INT(B22)&gt;10/24,C22="oui")=3,INT(B22)+4.646+IF(AND(WEEKDAY(B22,11)&gt;3,WEEKDAY(B22,11)&lt;6),2,0),""))))))))</f>
        <v>43840.5</v>
      </c>
      <c r="F22" s="10"/>
    </row>
    <row r="23" customFormat="false" ht="13.8" hidden="false" customHeight="false" outlineLevel="0" collapsed="false">
      <c r="B23" s="17" t="n">
        <v>43839.4479166667</v>
      </c>
      <c r="C23" s="18" t="s">
        <v>4</v>
      </c>
      <c r="D23" s="6" t="str">
        <f aca="false">IF(C23="OUI",IF(B23="","",IF(HOUR(B23)&lt;10,TEXT(B23,"jj/mm/aaaa")&amp;" 15:30",IF(HOUR(B23)&gt;=10,TEXT((B23+1),"jj/mm/aaaa")&amp;" 12:00"))),IF(B23="","",IF(HOUR(B23)&lt;10,TEXT(B23+2,"jj/mm/aaaa")&amp;" 15:30",IF(HOUR(B23)&gt;=10,TEXT((B23+3),"jj/mm/aaaa")&amp;" 12:00"))))</f>
        <v>10/01/2020 12:00</v>
      </c>
      <c r="E23" s="9" t="n">
        <f aca="false">IF(SUM(WEEKDAY(B23,11)&lt;6,B23-INT(B23)&lt;10/24,C23&lt;&gt;"oui")=3,INT(B23)+2.646+IF(AND(WEEKDAY(B23,11)&gt;3,WEEKDAY(B23,11)&lt;6),2,0),IF(SUM(WEEKDAY(B23,11)&gt;=6,B23-INT(B23)&lt;10/24,C23&lt;&gt;"oui")=3,INT(B23)+2.646+IF(AND(WEEKDAY(B23,11)&gt;3,WEEKDAY(B23,11)&lt;6),2,0),IF(SUM(WEEKDAY(B23,11)&lt;6,B23-INT(B23)&gt;10/24,C23&lt;&gt;"oui")=3,INT(B23)+2.5+IF(AND(WEEKDAY(B23,11)&gt;3,WEEKDAY(B23,11)&lt;6),2,0),IF(SUM(WEEKDAY(B23,11)&gt;=6,B23-INT(B23)&gt;10/24,C23&lt;&gt;"oui")=3,INT(B23)+4.646+IF(AND(WEEKDAY(B23,11)&gt;3,WEEKDAY(B23,11)&lt;6),2,0),IF(SUM(WEEKDAY(B23,11)&lt;6,B23-INT(B23)&lt;10/24,C23="oui")=3,INT(B23)+0.646,IF(SUM(WEEKDAY(B23,11)&gt;=6,B23-INT(B23)&lt;10/24,C23="oui")=3,INT(B23)+2.646+IF(AND(WEEKDAY(B23,11)&gt;3,WEEKDAY(B23,11)&lt;6),2,0),IF(SUM(WEEKDAY(B23,11)&lt;6,B23-INT(B23)&gt;10/24,C23="oui")=3,INT(B23)+1.5+IF(AND(WEEKDAY(B23,11)&gt;=5,WEEKDAY(B23,11)&lt;=7),2,0),IF(SUM(WEEKDAY(B23,11)&gt;=5,B23-INT(B23)&gt;10/24,C23="oui")=3,INT(B23)+4.646+IF(AND(WEEKDAY(B23,11)&gt;3,WEEKDAY(B23,11)&lt;6),2,0),""))))))))</f>
        <v>43840.5</v>
      </c>
      <c r="F23" s="10"/>
    </row>
    <row r="24" customFormat="false" ht="13.8" hidden="false" customHeight="false" outlineLevel="0" collapsed="false">
      <c r="B24" s="17" t="n">
        <v>43840.4479166667</v>
      </c>
      <c r="C24" s="18" t="s">
        <v>4</v>
      </c>
      <c r="D24" s="6" t="str">
        <f aca="false">IF(C24="OUI",IF(B24="","",IF(HOUR(B24)&lt;10,TEXT(B24,"jj/mm/aaaa")&amp;" 15:30",IF(HOUR(B24)&gt;=10,TEXT((B24+1),"jj/mm/aaaa")&amp;" 12:00"))),IF(B24="","",IF(HOUR(B24)&lt;10,TEXT(B24+2,"jj/mm/aaaa")&amp;" 15:30",IF(HOUR(B24)&gt;=10,TEXT((B24+3),"jj/mm/aaaa")&amp;" 12:00"))))</f>
        <v>11/01/2020 12:00</v>
      </c>
      <c r="E24" s="9" t="n">
        <f aca="false">IF(SUM(WEEKDAY(B24,11)&lt;6,B24-INT(B24)&lt;10/24,C24&lt;&gt;"oui")=3,INT(B24)+2.646+IF(AND(WEEKDAY(B24,11)&gt;3,WEEKDAY(B24,11)&lt;6),2,0),IF(SUM(WEEKDAY(B24,11)&gt;=6,B24-INT(B24)&lt;10/24,C24&lt;&gt;"oui")=3,INT(B24)+2.646+IF(AND(WEEKDAY(B24,11)&gt;3,WEEKDAY(B24,11)&lt;6),2,0),IF(SUM(WEEKDAY(B24,11)&lt;6,B24-INT(B24)&gt;10/24,C24&lt;&gt;"oui")=3,INT(B24)+2.5+IF(AND(WEEKDAY(B24,11)&gt;3,WEEKDAY(B24,11)&lt;6),2,0),IF(SUM(WEEKDAY(B24,11)&gt;=6,B24-INT(B24)&gt;10/24,C24&lt;&gt;"oui")=3,INT(B24)+4.646+IF(AND(WEEKDAY(B24,11)&gt;3,WEEKDAY(B24,11)&lt;6),2,0),IF(SUM(WEEKDAY(B24,11)&lt;6,B24-INT(B24)&lt;10/24,C24="oui")=3,INT(B24)+0.646,IF(SUM(WEEKDAY(B24,11)&gt;=6,B24-INT(B24)&lt;10/24,C24="oui")=3,INT(B24)+2.646+IF(AND(WEEKDAY(B24,11)&gt;3,WEEKDAY(B24,11)&lt;6),2,0),IF(SUM(WEEKDAY(B24,11)&lt;6,B24-INT(B24)&gt;10/24,C24="oui")=3,INT(B24)+1.5+IF(AND(WEEKDAY(B24,11)&gt;=5,WEEKDAY(B24,11)&lt;=7),2,0),IF(SUM(WEEKDAY(B24,11)&gt;=5,B24-INT(B24)&gt;10/24,C24="oui")=3,INT(B24)+4.646+IF(AND(WEEKDAY(B24,11)&gt;3,WEEKDAY(B24,11)&lt;6),2,0),""))))))))</f>
        <v>43843.5</v>
      </c>
      <c r="F24" s="10"/>
    </row>
    <row r="25" customFormat="false" ht="13.8" hidden="false" customHeight="false" outlineLevel="0" collapsed="false">
      <c r="B25" s="17" t="n">
        <v>43843.4479166667</v>
      </c>
      <c r="C25" s="18" t="s">
        <v>4</v>
      </c>
      <c r="D25" s="6" t="str">
        <f aca="false">IF(C25="OUI",IF(B25="","",IF(HOUR(B25)&lt;10,TEXT(B25,"jj/mm/aaaa")&amp;" 15:30",IF(HOUR(B25)&gt;=10,TEXT((B25+1),"jj/mm/aaaa")&amp;" 12:00"))),IF(B25="","",IF(HOUR(B25)&lt;10,TEXT(B25+2,"jj/mm/aaaa")&amp;" 15:30",IF(HOUR(B25)&gt;=10,TEXT((B25+3),"jj/mm/aaaa")&amp;" 12:00"))))</f>
        <v>14/01/2020 12:00</v>
      </c>
      <c r="E25" s="9" t="n">
        <f aca="false">IF(SUM(WEEKDAY(B25,11)&lt;6,B25-INT(B25)&lt;10/24,C25&lt;&gt;"oui")=3,INT(B25)+2.646+IF(AND(WEEKDAY(B25,11)&gt;3,WEEKDAY(B25,11)&lt;6),2,0),IF(SUM(WEEKDAY(B25,11)&gt;=6,B25-INT(B25)&lt;10/24,C25&lt;&gt;"oui")=3,INT(B25)+2.646+IF(AND(WEEKDAY(B25,11)&gt;3,WEEKDAY(B25,11)&lt;6),2,0),IF(SUM(WEEKDAY(B25,11)&lt;6,B25-INT(B25)&gt;10/24,C25&lt;&gt;"oui")=3,INT(B25)+2.5+IF(AND(WEEKDAY(B25,11)&gt;3,WEEKDAY(B25,11)&lt;6),2,0),IF(SUM(WEEKDAY(B25,11)&gt;=6,B25-INT(B25)&gt;10/24,C25&lt;&gt;"oui")=3,INT(B25)+4.646+IF(AND(WEEKDAY(B25,11)&gt;3,WEEKDAY(B25,11)&lt;6),2,0),IF(SUM(WEEKDAY(B25,11)&lt;6,B25-INT(B25)&lt;10/24,C25="oui")=3,INT(B25)+0.646,IF(SUM(WEEKDAY(B25,11)&gt;=6,B25-INT(B25)&lt;10/24,C25="oui")=3,INT(B25)+2.646+IF(AND(WEEKDAY(B25,11)&gt;3,WEEKDAY(B25,11)&lt;6),2,0),IF(SUM(WEEKDAY(B25,11)&lt;6,B25-INT(B25)&gt;10/24,C25="oui")=3,INT(B25)+1.5+IF(AND(WEEKDAY(B25,11)&gt;=5,WEEKDAY(B25,11)&lt;=7),2,0),IF(SUM(WEEKDAY(B25,11)&gt;=5,B25-INT(B25)&gt;10/24,C25="oui")=3,INT(B25)+4.646+IF(AND(WEEKDAY(B25,11)&gt;3,WEEKDAY(B25,11)&lt;6),2,0),""))))))))</f>
        <v>43844.5</v>
      </c>
      <c r="F25" s="10"/>
    </row>
    <row r="26" customFormat="false" ht="13.8" hidden="false" customHeight="false" outlineLevel="0" collapsed="false">
      <c r="B26" s="17" t="n">
        <v>43844.4479166667</v>
      </c>
      <c r="C26" s="18" t="s">
        <v>4</v>
      </c>
      <c r="D26" s="6" t="str">
        <f aca="false">IF(C26="OUI",IF(B26="","",IF(HOUR(B26)&lt;10,TEXT(B26,"jj/mm/aaaa")&amp;" 15:30",IF(HOUR(B26)&gt;=10,TEXT((B26+1),"jj/mm/aaaa")&amp;" 12:00"))),IF(B26="","",IF(HOUR(B26)&lt;10,TEXT(B26+2,"jj/mm/aaaa")&amp;" 15:30",IF(HOUR(B26)&gt;=10,TEXT((B26+3),"jj/mm/aaaa")&amp;" 12:00"))))</f>
        <v>15/01/2020 12:00</v>
      </c>
      <c r="E26" s="9" t="n">
        <f aca="false">IF(SUM(WEEKDAY(B26,11)&lt;6,B26-INT(B26)&lt;10/24,C26&lt;&gt;"oui")=3,INT(B26)+2.646+IF(AND(WEEKDAY(B26,11)&gt;3,WEEKDAY(B26,11)&lt;6),2,0),IF(SUM(WEEKDAY(B26,11)&gt;=6,B26-INT(B26)&lt;10/24,C26&lt;&gt;"oui")=3,INT(B26)+2.646+IF(AND(WEEKDAY(B26,11)&gt;3,WEEKDAY(B26,11)&lt;6),2,0),IF(SUM(WEEKDAY(B26,11)&lt;6,B26-INT(B26)&gt;10/24,C26&lt;&gt;"oui")=3,INT(B26)+2.5+IF(AND(WEEKDAY(B26,11)&gt;3,WEEKDAY(B26,11)&lt;6),2,0),IF(SUM(WEEKDAY(B26,11)&gt;=6,B26-INT(B26)&gt;10/24,C26&lt;&gt;"oui")=3,INT(B26)+4.646+IF(AND(WEEKDAY(B26,11)&gt;3,WEEKDAY(B26,11)&lt;6),2,0),IF(SUM(WEEKDAY(B26,11)&lt;6,B26-INT(B26)&lt;10/24,C26="oui")=3,INT(B26)+0.646,IF(SUM(WEEKDAY(B26,11)&gt;=6,B26-INT(B26)&lt;10/24,C26="oui")=3,INT(B26)+2.646+IF(AND(WEEKDAY(B26,11)&gt;3,WEEKDAY(B26,11)&lt;6),2,0),IF(SUM(WEEKDAY(B26,11)&lt;6,B26-INT(B26)&gt;10/24,C26="oui")=3,INT(B26)+1.5+IF(AND(WEEKDAY(B26,11)&gt;=5,WEEKDAY(B26,11)&lt;=7),2,0),IF(SUM(WEEKDAY(B26,11)&gt;=5,B26-INT(B26)&gt;10/24,C26="oui")=3,INT(B26)+4.646+IF(AND(WEEKDAY(B26,11)&gt;3,WEEKDAY(B26,11)&lt;6),2,0),""))))))))</f>
        <v>43845.5</v>
      </c>
      <c r="F26" s="10"/>
    </row>
    <row r="27" customFormat="false" ht="13.8" hidden="false" customHeight="false" outlineLevel="0" collapsed="false">
      <c r="B27" s="17" t="n">
        <v>43841.4479166667</v>
      </c>
      <c r="C27" s="18" t="s">
        <v>4</v>
      </c>
      <c r="D27" s="6" t="str">
        <f aca="false">IF(C27="OUI",IF(B27="","",IF(HOUR(B27)&lt;10,TEXT(B27,"jj/mm/aaaa")&amp;" 15:30",IF(HOUR(B27)&gt;=10,TEXT((B27+1),"jj/mm/aaaa")&amp;" 12:00"))),IF(B27="","",IF(HOUR(B27)&lt;10,TEXT(B27+2,"jj/mm/aaaa")&amp;" 15:30",IF(HOUR(B27)&gt;=10,TEXT((B27+3),"jj/mm/aaaa")&amp;" 12:00"))))</f>
        <v>12/01/2020 12:00</v>
      </c>
      <c r="E27" s="9" t="n">
        <f aca="false">IF(SUM(WEEKDAY(B27,11)&lt;6,B27-INT(B27)&lt;10/24,C27&lt;&gt;"oui")=3,INT(B27)+2.646+IF(AND(WEEKDAY(B27,11)&gt;3,WEEKDAY(B27,11)&lt;6),2,0),IF(SUM(WEEKDAY(B27,11)&gt;=6,B27-INT(B27)&lt;10/24,C27&lt;&gt;"oui")=3,INT(B27)+2.646+IF(AND(WEEKDAY(B27,11)&gt;3,WEEKDAY(B27,11)&lt;6),2,0),IF(SUM(WEEKDAY(B27,11)&lt;6,B27-INT(B27)&gt;10/24,C27&lt;&gt;"oui")=3,INT(B27)+2.5+IF(AND(WEEKDAY(B27,11)&gt;3,WEEKDAY(B27,11)&lt;6),2,0),IF(SUM(WEEKDAY(B27,11)&gt;=6,B27-INT(B27)&gt;10/24,C27&lt;&gt;"oui")=3,INT(B27)+4.646+IF(AND(WEEKDAY(B27,11)&gt;3,WEEKDAY(B27,11)&lt;6),2,0),IF(SUM(WEEKDAY(B27,11)&lt;6,B27-INT(B27)&lt;10/24,C27="oui")=3,INT(B27)+0.646,IF(SUM(WEEKDAY(B27,11)&gt;=6,B27-INT(B27)&lt;10/24,C27="oui")=3,INT(B27)+2.646+IF(AND(WEEKDAY(B27,11)&gt;3,WEEKDAY(B27,11)&lt;6),2,0),IF(SUM(WEEKDAY(B27,11)&lt;6,B27-INT(B27)&gt;10/24,C27="oui")=3,INT(B27)+1.5+IF(AND(WEEKDAY(B27,11)&gt;=5,WEEKDAY(B27,11)&lt;=7),2,0),IF(SUM(WEEKDAY(B27,11)&gt;=5,B27-INT(B27)&gt;10/24,C27="oui")=3,INT(B27)+4.646+IF(AND(WEEKDAY(B27,11)&gt;3,WEEKDAY(B27,11)&lt;6),2,0),""))))))))</f>
        <v>43845.646</v>
      </c>
      <c r="F27" s="10"/>
    </row>
    <row r="28" customFormat="false" ht="13.8" hidden="false" customHeight="false" outlineLevel="0" collapsed="false">
      <c r="B28" s="17" t="n">
        <v>43845.4479166667</v>
      </c>
      <c r="C28" s="18" t="s">
        <v>4</v>
      </c>
      <c r="D28" s="6" t="str">
        <f aca="false">IF(C28="OUI",IF(B28="","",IF(HOUR(B28)&lt;10,TEXT(B28,"jj/mm/aaaa")&amp;" 15:30",IF(HOUR(B28)&gt;=10,TEXT((B28+1),"jj/mm/aaaa")&amp;" 12:00"))),IF(B28="","",IF(HOUR(B28)&lt;10,TEXT(B28+2,"jj/mm/aaaa")&amp;" 15:30",IF(HOUR(B28)&gt;=10,TEXT((B28+3),"jj/mm/aaaa")&amp;" 12:00"))))</f>
        <v>16/01/2020 12:00</v>
      </c>
      <c r="E28" s="9" t="n">
        <f aca="false">IF(SUM(WEEKDAY(B28,11)&lt;6,B28-INT(B28)&lt;10/24,C28&lt;&gt;"oui")=3,INT(B28)+2.646+IF(AND(WEEKDAY(B28,11)&gt;3,WEEKDAY(B28,11)&lt;6),2,0),IF(SUM(WEEKDAY(B28,11)&gt;=6,B28-INT(B28)&lt;10/24,C28&lt;&gt;"oui")=3,INT(B28)+2.646+IF(AND(WEEKDAY(B28,11)&gt;3,WEEKDAY(B28,11)&lt;6),2,0),IF(SUM(WEEKDAY(B28,11)&lt;6,B28-INT(B28)&gt;10/24,C28&lt;&gt;"oui")=3,INT(B28)+2.5+IF(AND(WEEKDAY(B28,11)&gt;3,WEEKDAY(B28,11)&lt;6),2,0),IF(SUM(WEEKDAY(B28,11)&gt;=6,B28-INT(B28)&gt;10/24,C28&lt;&gt;"oui")=3,INT(B28)+4.646+IF(AND(WEEKDAY(B28,11)&gt;3,WEEKDAY(B28,11)&lt;6),2,0),IF(SUM(WEEKDAY(B28,11)&lt;6,B28-INT(B28)&lt;10/24,C28="oui")=3,INT(B28)+0.646,IF(SUM(WEEKDAY(B28,11)&gt;=6,B28-INT(B28)&lt;10/24,C28="oui")=3,INT(B28)+2.646+IF(AND(WEEKDAY(B28,11)&gt;3,WEEKDAY(B28,11)&lt;6),2,0),IF(SUM(WEEKDAY(B28,11)&lt;6,B28-INT(B28)&gt;10/24,C28="oui")=3,INT(B28)+1.5+IF(AND(WEEKDAY(B28,11)&gt;=5,WEEKDAY(B28,11)&lt;=7),2,0),IF(SUM(WEEKDAY(B28,11)&gt;=5,B28-INT(B28)&gt;10/24,C28="oui")=3,INT(B28)+4.646+IF(AND(WEEKDAY(B28,11)&gt;3,WEEKDAY(B28,11)&lt;6),2,0),""))))))))</f>
        <v>43846.5</v>
      </c>
      <c r="F28" s="10"/>
    </row>
    <row r="29" customFormat="false" ht="13.8" hidden="false" customHeight="false" outlineLevel="0" collapsed="false">
      <c r="B29" s="17" t="n">
        <v>43842.4479166667</v>
      </c>
      <c r="C29" s="18" t="s">
        <v>4</v>
      </c>
      <c r="D29" s="6" t="str">
        <f aca="false">IF(C29="OUI",IF(B29="","",IF(HOUR(B29)&lt;10,TEXT(B29,"jj/mm/aaaa")&amp;" 15:30",IF(HOUR(B29)&gt;=10,TEXT((B29+1),"jj/mm/aaaa")&amp;" 12:00"))),IF(B29="","",IF(HOUR(B29)&lt;10,TEXT(B29+2,"jj/mm/aaaa")&amp;" 15:30",IF(HOUR(B29)&gt;=10,TEXT((B29+3),"jj/mm/aaaa")&amp;" 12:00"))))</f>
        <v>13/01/2020 12:00</v>
      </c>
      <c r="E29" s="9" t="n">
        <f aca="false">IF(SUM(WEEKDAY(B29,11)&lt;6,B29-INT(B29)&lt;10/24,C29&lt;&gt;"oui")=3,INT(B29)+2.646+IF(AND(WEEKDAY(B29,11)&gt;3,WEEKDAY(B29,11)&lt;6),2,0),IF(SUM(WEEKDAY(B29,11)&gt;=6,B29-INT(B29)&lt;10/24,C29&lt;&gt;"oui")=3,INT(B29)+2.646+IF(AND(WEEKDAY(B29,11)&gt;3,WEEKDAY(B29,11)&lt;6),2,0),IF(SUM(WEEKDAY(B29,11)&lt;6,B29-INT(B29)&gt;10/24,C29&lt;&gt;"oui")=3,INT(B29)+2.5+IF(AND(WEEKDAY(B29,11)&gt;3,WEEKDAY(B29,11)&lt;6),2,0),IF(SUM(WEEKDAY(B29,11)&gt;=6,B29-INT(B29)&gt;10/24,C29&lt;&gt;"oui")=3,INT(B29)+4.646+IF(AND(WEEKDAY(B29,11)&gt;3,WEEKDAY(B29,11)&lt;6),2,0),IF(SUM(WEEKDAY(B29,11)&lt;6,B29-INT(B29)&lt;10/24,C29="oui")=3,INT(B29)+0.646,IF(SUM(WEEKDAY(B29,11)&gt;=6,B29-INT(B29)&lt;10/24,C29="oui")=3,INT(B29)+2.646+IF(AND(WEEKDAY(B29,11)&gt;3,WEEKDAY(B29,11)&lt;6),2,0),IF(SUM(WEEKDAY(B29,11)&lt;6,B29-INT(B29)&gt;10/24,C29="oui")=3,INT(B29)+1.5+IF(AND(WEEKDAY(B29,11)&gt;=5,WEEKDAY(B29,11)&lt;=7),2,0),IF(SUM(WEEKDAY(B29,11)&gt;=5,B29-INT(B29)&gt;10/24,C29="oui")=3,INT(B29)+4.646+IF(AND(WEEKDAY(B29,11)&gt;3,WEEKDAY(B29,11)&lt;6),2,0),""))))))))</f>
        <v>43846.646</v>
      </c>
      <c r="F29" s="10"/>
    </row>
    <row r="30" s="19" customFormat="true" ht="13.8" hidden="false" customHeight="false" outlineLevel="0" collapsed="false">
      <c r="E30" s="20"/>
      <c r="G30" s="2"/>
      <c r="H30" s="2"/>
      <c r="I30" s="2"/>
      <c r="J30" s="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Holder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2019-12-23T22:00:29Z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Holder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