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false" localSheetId="0" name="_xlnm.Print_Area" vbProcedure="false">Feuil1!$A$1:$L$16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<sst xmlns="http://schemas.openxmlformats.org/spreadsheetml/2006/main" count="49" uniqueCount="37">
  <si>
    <t xml:space="preserve">nom</t>
  </si>
  <si>
    <t xml:space="preserve">prenom</t>
  </si>
  <si>
    <t xml:space="preserve">sexe</t>
  </si>
  <si>
    <t xml:space="preserve">dateN</t>
  </si>
  <si>
    <t xml:space="preserve">âge</t>
  </si>
  <si>
    <t xml:space="preserve">Nouv Cat M</t>
  </si>
  <si>
    <t xml:space="preserve">Nouv Cat F</t>
  </si>
  <si>
    <t xml:space="preserve">bf</t>
  </si>
  <si>
    <t xml:space="preserve">b</t>
  </si>
  <si>
    <t xml:space="preserve">F</t>
  </si>
  <si>
    <t xml:space="preserve">jf</t>
  </si>
  <si>
    <t xml:space="preserve">j</t>
  </si>
  <si>
    <t xml:space="preserve">if</t>
  </si>
  <si>
    <t xml:space="preserve">i</t>
  </si>
  <si>
    <t xml:space="preserve">cf</t>
  </si>
  <si>
    <t xml:space="preserve">c</t>
  </si>
  <si>
    <t xml:space="preserve">hf</t>
  </si>
  <si>
    <t xml:space="preserve">h</t>
  </si>
  <si>
    <t xml:space="preserve">df</t>
  </si>
  <si>
    <t xml:space="preserve">d</t>
  </si>
  <si>
    <t xml:space="preserve">kf</t>
  </si>
  <si>
    <t xml:space="preserve">k</t>
  </si>
  <si>
    <t xml:space="preserve">mf</t>
  </si>
  <si>
    <t xml:space="preserve">m</t>
  </si>
  <si>
    <t xml:space="preserve">am</t>
  </si>
  <si>
    <t xml:space="preserve">a</t>
  </si>
  <si>
    <t xml:space="preserve">M</t>
  </si>
  <si>
    <t xml:space="preserve">em</t>
  </si>
  <si>
    <t xml:space="preserve">e</t>
  </si>
  <si>
    <t xml:space="preserve">fm</t>
  </si>
  <si>
    <t xml:space="preserve">f</t>
  </si>
  <si>
    <t xml:space="preserve">gm</t>
  </si>
  <si>
    <t xml:space="preserve">g</t>
  </si>
  <si>
    <t xml:space="preserve">lm</t>
  </si>
  <si>
    <t xml:space="preserve">l</t>
  </si>
  <si>
    <t xml:space="preserve">nm</t>
  </si>
  <si>
    <t xml:space="preserve">n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</si>
</sst>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;@"/>
    <numFmt numFmtId="167" formatCode="0"/>
    <numFmt numFmtId="168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9"/>
      <color rgb="FF000000"/>
      <name val="Calibri"/>
      <family val="2"/>
      <charset val="1"/>
    </font>
    <font>
      <sz val="11"/>
      <color rgb="FF00008B"/>
      <name val="Calibri"/>
      <family val="2"/>
      <charset val="1"/>
    </font>
    <font>
      <sz val="11"/>
      <color rgb="FFC71585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left" vertical="bottom" textRotation="0" wrapText="false" indent="1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B"/>
      <rgbColor rgb="FF808000"/>
      <rgbColor rgb="FF800080"/>
      <rgbColor rgb="FF008080"/>
      <rgbColor rgb="FFC0C0C0"/>
      <rgbColor rgb="FF808080"/>
      <rgbColor rgb="FF9999FF"/>
      <rgbColor rgb="FFC71585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0" activeCellId="0" sqref="J10"/>
    </sheetView>
  </sheetViews>
  <sheetFormatPr defaultRowHeight="13.8" zeroHeight="false" outlineLevelRow="0" outlineLevelCol="0"/>
  <cols>
    <col collapsed="false" customWidth="true" hidden="false" outlineLevel="0" max="3" min="1" style="1" width="11.56"/>
    <col collapsed="false" customWidth="true" hidden="false" outlineLevel="0" max="4" min="4" style="2" width="11.56"/>
    <col collapsed="false" customWidth="true" hidden="false" outlineLevel="0" max="5" min="5" style="3" width="11.56"/>
    <col collapsed="false" customWidth="true" hidden="false" outlineLevel="0" max="7" min="6" style="1" width="11.56"/>
    <col collapsed="false" customWidth="true" hidden="false" outlineLevel="0" max="9" min="8" style="4" width="11.56"/>
    <col collapsed="false" customWidth="true" hidden="false" outlineLevel="0" max="10" min="10" style="5" width="11.56"/>
    <col collapsed="false" customWidth="true" hidden="false" outlineLevel="0" max="14" min="11" style="6" width="11.56"/>
    <col collapsed="false" customWidth="true" hidden="false" outlineLevel="0" max="15" min="15" style="7" width="15.56"/>
    <col collapsed="false" customWidth="true" hidden="false" outlineLevel="0" max="16" min="16" style="0" width="13.34"/>
    <col collapsed="false" customWidth="true" hidden="false" outlineLevel="0" max="1025" min="17" style="0" width="10.67"/>
  </cols>
  <sheetData>
    <row r="1" customFormat="false" ht="13.8" hidden="false" customHeight="false" outlineLevel="0" collapsed="false">
      <c r="A1" s="8" t="s">
        <v>0</v>
      </c>
      <c r="B1" s="8" t="s">
        <v>1</v>
      </c>
      <c r="C1" s="8" t="s">
        <v>2</v>
      </c>
      <c r="D1" s="9" t="s">
        <v>3</v>
      </c>
      <c r="E1" s="10" t="s">
        <v>4</v>
      </c>
      <c r="F1" s="8" t="s">
        <v>5</v>
      </c>
      <c r="G1" s="8" t="s">
        <v>6</v>
      </c>
      <c r="H1" s="11"/>
      <c r="I1" s="11"/>
      <c r="K1" s="12"/>
      <c r="L1" s="12"/>
    </row>
    <row r="2" customFormat="false" ht="13.8" hidden="false" customHeight="false" outlineLevel="0" collapsed="false">
      <c r="A2" s="8" t="s">
        <v>7</v>
      </c>
      <c r="B2" s="8" t="s">
        <v>8</v>
      </c>
      <c r="C2" s="8" t="s">
        <v>9</v>
      </c>
      <c r="D2" s="9" t="n">
        <v>36348</v>
      </c>
      <c r="E2" s="13" t="n">
        <f aca="true">IF(D2="","",YEAR(TODAY())-YEAR(D2))</f>
        <v>20</v>
      </c>
      <c r="F2" s="14" t="str">
        <f aca="false">IF(C2="M",CHOOSE(IF(E2&gt;20,1,IF(E2&gt;=18,2,IF(E2&gt;=16,3,IF(E2&gt;=14,4,IF(E2&gt;=12,5,IF(E2&gt;=10,6,IF(E2&gt;=8,7,IF(E2&gt;=5,8,"")))))))),"Senior","U20M","U17M","U15M","U13M","U11M","U9","U7"),"")</f>
        <v/>
      </c>
      <c r="G2" s="15" t="str">
        <f aca="false">IF(C2="F",CHOOSE(IF(E2&gt;20,1,IF(E2&gt;18,2,IF(E2&gt;=16,3,IF(E2&gt;=14,4,IF(E2&gt;=12,5,IF(E2&gt;=10,6,IF(E2&gt;=8,7,IF(E2&gt;=5,8,"")))))))),"Senior","U20F","U18F","U15F","U13F","U11F","U9","U7"),"")</f>
        <v>U20F</v>
      </c>
      <c r="H2" s="11"/>
      <c r="I2" s="11"/>
      <c r="P2" s="16"/>
    </row>
    <row r="3" customFormat="false" ht="13.8" hidden="false" customHeight="false" outlineLevel="0" collapsed="false">
      <c r="A3" s="8" t="s">
        <v>10</v>
      </c>
      <c r="B3" s="8" t="s">
        <v>11</v>
      </c>
      <c r="C3" s="8" t="s">
        <v>9</v>
      </c>
      <c r="D3" s="9" t="n">
        <v>36863</v>
      </c>
      <c r="E3" s="13" t="n">
        <f aca="true">IF(D3="","",YEAR(TODAY())-YEAR(D3))</f>
        <v>19</v>
      </c>
      <c r="F3" s="14" t="str">
        <f aca="false">IF(C3="M",CHOOSE(IF(E3&gt;20,1,IF(E3&gt;=18,2,IF(E3&gt;=16,3,IF(E3&gt;=14,4,IF(E3&gt;=12,5,IF(E3&gt;=10,6,IF(E3&gt;=8,7,IF(E3&gt;=5,8,"")))))))),"Senior","U20M","U17M","U15M","U13M","U11M","U9","U7"),"")</f>
        <v/>
      </c>
      <c r="G3" s="15" t="str">
        <f aca="false">IF(C3="F",CHOOSE(IF(E3&gt;20,1,IF(E3&gt;18,2,IF(E3&gt;=16,3,IF(E3&gt;=14,4,IF(E3&gt;=12,5,IF(E3&gt;=10,6,IF(E3&gt;=8,7,IF(E3&gt;=5,8,"")))))))),"Senior","U20F","U18F","U15F","U13F","U11F","U9","U7"),"")</f>
        <v>U20F</v>
      </c>
      <c r="H3" s="11"/>
      <c r="I3" s="11"/>
      <c r="P3" s="16"/>
    </row>
    <row r="4" customFormat="false" ht="13.8" hidden="false" customHeight="false" outlineLevel="0" collapsed="false">
      <c r="A4" s="8" t="s">
        <v>12</v>
      </c>
      <c r="B4" s="8" t="s">
        <v>13</v>
      </c>
      <c r="C4" s="8" t="s">
        <v>9</v>
      </c>
      <c r="D4" s="9" t="n">
        <v>36986</v>
      </c>
      <c r="E4" s="13" t="n">
        <f aca="true">IF(D4="","",YEAR(TODAY())-YEAR(D4))</f>
        <v>18</v>
      </c>
      <c r="F4" s="14" t="str">
        <f aca="false">IF(C4="M",CHOOSE(IF(E4&gt;20,1,IF(E4&gt;=18,2,IF(E4&gt;=16,3,IF(E4&gt;=14,4,IF(E4&gt;=12,5,IF(E4&gt;=10,6,IF(E4&gt;=8,7,IF(E4&gt;=5,8,"")))))))),"Senior","U20M","U17M","U15M","U13M","U11M","U9","U7"),"")</f>
        <v/>
      </c>
      <c r="G4" s="15" t="str">
        <f aca="false">IF(C4="F",CHOOSE(IF(E4&gt;20,1,IF(E4&gt;18,2,IF(E4&gt;=16,3,IF(E4&gt;=14,4,IF(E4&gt;=12,5,IF(E4&gt;=10,6,IF(E4&gt;=8,7,IF(E4&gt;=5,8,"")))))))),"Senior","U20F","U18F","U15F","U13F","U11F","U9","U7"),"")</f>
        <v>U18F</v>
      </c>
      <c r="H4" s="11"/>
      <c r="I4" s="11"/>
      <c r="P4" s="16"/>
    </row>
    <row r="5" customFormat="false" ht="13.8" hidden="false" customHeight="false" outlineLevel="0" collapsed="false">
      <c r="A5" s="8" t="s">
        <v>14</v>
      </c>
      <c r="B5" s="8" t="s">
        <v>15</v>
      </c>
      <c r="C5" s="8" t="s">
        <v>9</v>
      </c>
      <c r="D5" s="9" t="n">
        <v>37444</v>
      </c>
      <c r="E5" s="13" t="n">
        <f aca="true">IF(D5="","",YEAR(TODAY())-YEAR(D5))</f>
        <v>17</v>
      </c>
      <c r="F5" s="14" t="str">
        <f aca="false">IF(C5="M",CHOOSE(IF(E5&gt;20,1,IF(E5&gt;=18,2,IF(E5&gt;=16,3,IF(E5&gt;=14,4,IF(E5&gt;=12,5,IF(E5&gt;=10,6,IF(E5&gt;=8,7,IF(E5&gt;=5,8,"")))))))),"Senior","U20M","U17M","U15M","U13M","U11M","U9","U7"),"")</f>
        <v/>
      </c>
      <c r="G5" s="15" t="str">
        <f aca="false">IF(C5="F",CHOOSE(IF(E5&gt;20,1,IF(E5&gt;18,2,IF(E5&gt;=16,3,IF(E5&gt;=14,4,IF(E5&gt;=12,5,IF(E5&gt;=10,6,IF(E5&gt;=8,7,IF(E5&gt;=5,8,"")))))))),"Senior","U20F","U18F","U15F","U13F","U11F","U9","U7"),"")</f>
        <v>U18F</v>
      </c>
      <c r="H5" s="11"/>
      <c r="I5" s="11"/>
      <c r="P5" s="16"/>
    </row>
    <row r="6" customFormat="false" ht="13.8" hidden="false" customHeight="false" outlineLevel="0" collapsed="false">
      <c r="A6" s="8" t="s">
        <v>16</v>
      </c>
      <c r="B6" s="8" t="s">
        <v>17</v>
      </c>
      <c r="C6" s="8" t="s">
        <v>9</v>
      </c>
      <c r="D6" s="9" t="n">
        <v>37535</v>
      </c>
      <c r="E6" s="13" t="n">
        <f aca="true">IF(D6="","",YEAR(TODAY())-YEAR(D6))</f>
        <v>17</v>
      </c>
      <c r="F6" s="14" t="str">
        <f aca="false">IF(C6="M",CHOOSE(IF(E6&gt;20,1,IF(E6&gt;=18,2,IF(E6&gt;=16,3,IF(E6&gt;=14,4,IF(E6&gt;=12,5,IF(E6&gt;=10,6,IF(E6&gt;=8,7,IF(E6&gt;=5,8,"")))))))),"Senior","U20M","U17M","U15M","U13M","U11M","U9","U7"),"")</f>
        <v/>
      </c>
      <c r="G6" s="15" t="str">
        <f aca="false">IF(C6="F",CHOOSE(IF(E6&gt;20,1,IF(E6&gt;18,2,IF(E6&gt;=16,3,IF(E6&gt;=14,4,IF(E6&gt;=12,5,IF(E6&gt;=10,6,IF(E6&gt;=8,7,IF(E6&gt;=5,8,"")))))))),"Senior","U20F","U18F","U15F","U13F","U11F","U9","U7"),"")</f>
        <v>U18F</v>
      </c>
      <c r="H6" s="11"/>
      <c r="I6" s="11"/>
      <c r="P6" s="16"/>
    </row>
    <row r="7" customFormat="false" ht="13.8" hidden="false" customHeight="false" outlineLevel="0" collapsed="false">
      <c r="A7" s="8" t="s">
        <v>18</v>
      </c>
      <c r="B7" s="8" t="s">
        <v>19</v>
      </c>
      <c r="C7" s="8" t="s">
        <v>9</v>
      </c>
      <c r="D7" s="9" t="n">
        <v>37858</v>
      </c>
      <c r="E7" s="13" t="n">
        <f aca="true">IF(D7="","",YEAR(TODAY())-YEAR(D7))</f>
        <v>16</v>
      </c>
      <c r="F7" s="14" t="str">
        <f aca="false">IF(C7="M",CHOOSE(IF(E7&gt;20,1,IF(E7&gt;=18,2,IF(E7&gt;=16,3,IF(E7&gt;=14,4,IF(E7&gt;=12,5,IF(E7&gt;=10,6,IF(E7&gt;=8,7,IF(E7&gt;=5,8,"")))))))),"Senior","U20M","U17M","U15M","U13M","U11M","U9","U7"),"")</f>
        <v/>
      </c>
      <c r="G7" s="15" t="str">
        <f aca="false">IF(C7="F",CHOOSE(IF(E7&gt;20,1,IF(E7&gt;18,2,IF(E7&gt;=16,3,IF(E7&gt;=14,4,IF(E7&gt;=12,5,IF(E7&gt;=10,6,IF(E7&gt;=8,7,IF(E7&gt;=5,8,"")))))))),"Senior","U20F","U18F","U15F","U13F","U11F","U9","U7"),"")</f>
        <v>U18F</v>
      </c>
      <c r="H7" s="11"/>
      <c r="I7" s="11"/>
      <c r="P7" s="16"/>
    </row>
    <row r="8" customFormat="false" ht="13.8" hidden="false" customHeight="false" outlineLevel="0" collapsed="false">
      <c r="A8" s="8" t="s">
        <v>20</v>
      </c>
      <c r="B8" s="8" t="s">
        <v>21</v>
      </c>
      <c r="C8" s="8" t="s">
        <v>9</v>
      </c>
      <c r="D8" s="9" t="n">
        <v>38588</v>
      </c>
      <c r="E8" s="13" t="n">
        <f aca="true">IF(D8="","",YEAR(TODAY())-YEAR(D8))</f>
        <v>14</v>
      </c>
      <c r="F8" s="14" t="str">
        <f aca="false">IF(C8="M",CHOOSE(IF(E8&gt;20,1,IF(E8&gt;=18,2,IF(E8&gt;=16,3,IF(E8&gt;=14,4,IF(E8&gt;=12,5,IF(E8&gt;=10,6,IF(E8&gt;=8,7,IF(E8&gt;=5,8,"")))))))),"Senior","U20M","U17M","U15M","U13M","U11M","U9","U7"),"")</f>
        <v/>
      </c>
      <c r="G8" s="15" t="str">
        <f aca="false">IF(C8="F",CHOOSE(IF(E8&gt;20,1,IF(E8&gt;18,2,IF(E8&gt;=16,3,IF(E8&gt;=14,4,IF(E8&gt;=12,5,IF(E8&gt;=10,6,IF(E8&gt;=8,7,IF(E8&gt;=5,8,"")))))))),"Senior","U20F","U18F","U15F","U13F","U11F","U9","U7"),"")</f>
        <v>U15F</v>
      </c>
      <c r="H8" s="11"/>
      <c r="I8" s="11"/>
      <c r="P8" s="16"/>
    </row>
    <row r="9" customFormat="false" ht="13.8" hidden="false" customHeight="false" outlineLevel="0" collapsed="false">
      <c r="A9" s="8" t="s">
        <v>22</v>
      </c>
      <c r="B9" s="8" t="s">
        <v>23</v>
      </c>
      <c r="C9" s="8" t="s">
        <v>9</v>
      </c>
      <c r="D9" s="9" t="n">
        <v>41343</v>
      </c>
      <c r="E9" s="13" t="n">
        <f aca="true">IF(D9="","",YEAR(TODAY())-YEAR(D9))</f>
        <v>6</v>
      </c>
      <c r="F9" s="14" t="str">
        <f aca="false">IF(C9="M",CHOOSE(IF(E9&gt;20,1,IF(E9&gt;=18,2,IF(E9&gt;=16,3,IF(E9&gt;=14,4,IF(E9&gt;=12,5,IF(E9&gt;=10,6,IF(E9&gt;=8,7,IF(E9&gt;=5,8,"")))))))),"Senior","U20M","U17M","U15M","U13M","U11M","U9","U7"),"")</f>
        <v/>
      </c>
      <c r="G9" s="15" t="str">
        <f aca="false">IF(C9="F",CHOOSE(IF(E9&gt;20,1,IF(E9&gt;18,2,IF(E9&gt;=16,3,IF(E9&gt;=14,4,IF(E9&gt;=12,5,IF(E9&gt;=10,6,IF(E9&gt;=8,7,IF(E9&gt;=5,8,"")))))))),"Senior","U20F","U18F","U15F","U13F","U11F","U9","U7"),"")</f>
        <v>U7</v>
      </c>
      <c r="H9" s="11"/>
      <c r="I9" s="11"/>
      <c r="P9" s="16"/>
    </row>
    <row r="10" customFormat="false" ht="13.8" hidden="false" customHeight="false" outlineLevel="0" collapsed="false">
      <c r="A10" s="8" t="s">
        <v>24</v>
      </c>
      <c r="B10" s="8" t="s">
        <v>25</v>
      </c>
      <c r="C10" s="8" t="s">
        <v>26</v>
      </c>
      <c r="D10" s="9" t="n">
        <v>34962</v>
      </c>
      <c r="E10" s="13" t="n">
        <f aca="true">IF(D10="","",YEAR(TODAY())-YEAR(D10))</f>
        <v>24</v>
      </c>
      <c r="F10" s="14" t="str">
        <f aca="false">IF(C10="M",CHOOSE(IF(E10&gt;20,1,IF(E10&gt;=18,2,IF(E10&gt;=16,3,IF(E10&gt;=14,4,IF(E10&gt;=12,5,IF(E10&gt;=10,6,IF(E10&gt;=8,7,IF(E10&gt;=5,8,"")))))))),"Senior","U20M","U17M","U15M","U13M","U11M","U9","U7"),"")</f>
        <v>Senior</v>
      </c>
      <c r="G10" s="15" t="str">
        <f aca="false">IF(C10="F",CHOOSE(IF(E10&gt;20,1,IF(E10&gt;18,2,IF(E10&gt;=16,3,IF(E10&gt;=14,4,IF(E10&gt;=12,5,IF(E10&gt;=10,6,IF(E10&gt;=8,7,IF(E10&gt;=5,8,"")))))))),"Senior","U20F","U18F","U15F","U13F","U11F","U9","U7"),"")</f>
        <v/>
      </c>
      <c r="H10" s="11"/>
      <c r="I10" s="11"/>
      <c r="P10" s="16"/>
    </row>
    <row r="11" customFormat="false" ht="13.8" hidden="false" customHeight="false" outlineLevel="0" collapsed="false">
      <c r="A11" s="8" t="s">
        <v>27</v>
      </c>
      <c r="B11" s="8" t="s">
        <v>28</v>
      </c>
      <c r="C11" s="8" t="s">
        <v>26</v>
      </c>
      <c r="D11" s="9" t="n">
        <v>36521</v>
      </c>
      <c r="E11" s="13" t="n">
        <f aca="true">IF(D11="","",YEAR(TODAY())-YEAR(D11))</f>
        <v>20</v>
      </c>
      <c r="F11" s="14" t="str">
        <f aca="false">IF(C11="M",CHOOSE(IF(E11&gt;20,1,IF(E11&gt;=18,2,IF(E11&gt;=16,3,IF(E11&gt;=14,4,IF(E11&gt;=12,5,IF(E11&gt;=10,6,IF(E11&gt;=8,7,IF(E11&gt;=5,8,"")))))))),"Senior","U20M","U17M","U15M","U13M","U11M","U9","U7"),"")</f>
        <v>U20M</v>
      </c>
      <c r="G11" s="15" t="str">
        <f aca="false">IF(C11="F",CHOOSE(IF(E11&gt;20,1,IF(E11&gt;18,2,IF(E11&gt;=16,3,IF(E11&gt;=14,4,IF(E11&gt;=12,5,IF(E11&gt;=10,6,IF(E11&gt;=8,7,IF(E11&gt;=5,8,"")))))))),"Senior","U20F","U18F","U15F","U13F","U11F","U9","U7"),"")</f>
        <v/>
      </c>
      <c r="H11" s="11"/>
      <c r="I11" s="11"/>
      <c r="P11" s="16"/>
    </row>
    <row r="12" customFormat="false" ht="13.8" hidden="false" customHeight="false" outlineLevel="0" collapsed="false">
      <c r="A12" s="8" t="s">
        <v>29</v>
      </c>
      <c r="B12" s="8" t="s">
        <v>30</v>
      </c>
      <c r="C12" s="8" t="s">
        <v>26</v>
      </c>
      <c r="D12" s="9" t="n">
        <v>36682</v>
      </c>
      <c r="E12" s="13" t="n">
        <f aca="true">IF(D12="","",YEAR(TODAY())-YEAR(D12))</f>
        <v>19</v>
      </c>
      <c r="F12" s="14" t="str">
        <f aca="false">IF(C12="M",CHOOSE(IF(E12&gt;20,1,IF(E12&gt;=18,2,IF(E12&gt;=16,3,IF(E12&gt;=14,4,IF(E12&gt;=12,5,IF(E12&gt;=10,6,IF(E12&gt;=8,7,IF(E12&gt;=5,8,"")))))))),"Senior","U20M","U17M","U15M","U13M","U11M","U9","U7"),"")</f>
        <v>U20M</v>
      </c>
      <c r="G12" s="15" t="str">
        <f aca="false">IF(C12="F",CHOOSE(IF(E12&gt;20,1,IF(E12&gt;18,2,IF(E12&gt;=16,3,IF(E12&gt;=14,4,IF(E12&gt;=12,5,IF(E12&gt;=10,6,IF(E12&gt;=8,7,IF(E12&gt;=5,8,"")))))))),"Senior","U20F","U18F","U15F","U13F","U11F","U9","U7"),"")</f>
        <v/>
      </c>
      <c r="H12" s="11"/>
      <c r="I12" s="11"/>
      <c r="P12" s="16"/>
    </row>
    <row r="13" customFormat="false" ht="13.8" hidden="false" customHeight="false" outlineLevel="0" collapsed="false">
      <c r="A13" s="8" t="s">
        <v>31</v>
      </c>
      <c r="B13" s="8" t="s">
        <v>32</v>
      </c>
      <c r="C13" s="8" t="s">
        <v>26</v>
      </c>
      <c r="D13" s="9" t="n">
        <v>36903</v>
      </c>
      <c r="E13" s="13" t="n">
        <f aca="true">IF(D13="","",YEAR(TODAY())-YEAR(D13))</f>
        <v>18</v>
      </c>
      <c r="F13" s="14" t="str">
        <f aca="false">IF(C13="M",CHOOSE(IF(E13&gt;20,1,IF(E13&gt;=18,2,IF(E13&gt;=16,3,IF(E13&gt;=14,4,IF(E13&gt;=12,5,IF(E13&gt;=10,6,IF(E13&gt;=8,7,IF(E13&gt;=5,8,"")))))))),"Senior","U20M","U17M","U15M","U13M","U11M","U9","U7"),"")</f>
        <v>U20M</v>
      </c>
      <c r="G13" s="15" t="str">
        <f aca="false">IF(C13="F",CHOOSE(IF(E13&gt;20,1,IF(E13&gt;18,2,IF(E13&gt;=16,3,IF(E13&gt;=14,4,IF(E13&gt;=12,5,IF(E13&gt;=10,6,IF(E13&gt;=8,7,IF(E13&gt;=5,8,"")))))))),"Senior","U20F","U18F","U15F","U13F","U11F","U9","U7"),"")</f>
        <v/>
      </c>
      <c r="H13" s="11"/>
      <c r="I13" s="11"/>
      <c r="P13" s="16"/>
    </row>
    <row r="14" customFormat="false" ht="13.8" hidden="false" customHeight="false" outlineLevel="0" collapsed="false">
      <c r="A14" s="8" t="s">
        <v>33</v>
      </c>
      <c r="B14" s="8" t="s">
        <v>34</v>
      </c>
      <c r="C14" s="8" t="s">
        <v>26</v>
      </c>
      <c r="D14" s="9" t="n">
        <v>41011</v>
      </c>
      <c r="E14" s="13" t="n">
        <f aca="true">IF(D14="","",YEAR(TODAY())-YEAR(D14))</f>
        <v>7</v>
      </c>
      <c r="F14" s="14" t="str">
        <f aca="false">IF(C14="M",CHOOSE(IF(E14&gt;20,1,IF(E14&gt;=18,2,IF(E14&gt;=16,3,IF(E14&gt;=14,4,IF(E14&gt;=12,5,IF(E14&gt;=10,6,IF(E14&gt;=8,7,IF(E14&gt;=5,8,"")))))))),"Senior","U20M","U17M","U15M","U13M","U11M","U9","U7"),"")</f>
        <v>U7</v>
      </c>
      <c r="G14" s="15" t="str">
        <f aca="false">IF(C14="F",CHOOSE(IF(E14&gt;20,1,IF(E14&gt;18,2,IF(E14&gt;=16,3,IF(E14&gt;=14,4,IF(E14&gt;=12,5,IF(E14&gt;=10,6,IF(E14&gt;=8,7,IF(E14&gt;=5,8,"")))))))),"Senior","U20F","U18F","U15F","U13F","U11F","U9","U7"),"")</f>
        <v/>
      </c>
      <c r="H14" s="11"/>
      <c r="I14" s="11"/>
      <c r="P14" s="16"/>
    </row>
    <row r="15" customFormat="false" ht="13.8" hidden="false" customHeight="false" outlineLevel="0" collapsed="false">
      <c r="A15" s="8" t="s">
        <v>35</v>
      </c>
      <c r="B15" s="8" t="s">
        <v>36</v>
      </c>
      <c r="C15" s="8" t="s">
        <v>26</v>
      </c>
      <c r="D15" s="9" t="n">
        <v>41405</v>
      </c>
      <c r="E15" s="13" t="n">
        <f aca="true">IF(D15="","",YEAR(TODAY())-YEAR(D15))</f>
        <v>6</v>
      </c>
      <c r="F15" s="14" t="str">
        <f aca="false">IF(C15="M",CHOOSE(IF(E15&gt;20,1,IF(E15&gt;=18,2,IF(E15&gt;=16,3,IF(E15&gt;=14,4,IF(E15&gt;=12,5,IF(E15&gt;=10,6,IF(E15&gt;=8,7,IF(E15&gt;=5,8,"")))))))),"Senior","U20M","U17M","U15M","U13M","U11M","U9","U7"),"")</f>
        <v>U7</v>
      </c>
      <c r="G15" s="15" t="str">
        <f aca="false">IF(C15="F",CHOOSE(IF(E15&gt;20,1,IF(E15&gt;18,2,IF(E15&gt;=16,3,IF(E15&gt;=14,4,IF(E15&gt;=12,5,IF(E15&gt;=10,6,IF(E15&gt;=8,7,IF(E15&gt;=5,8,"")))))))),"Senior","U20F","U18F","U15F","U13F","U11F","U9","U7"),"")</f>
        <v/>
      </c>
      <c r="H15" s="11"/>
      <c r="I15" s="11"/>
      <c r="P15" s="16"/>
    </row>
    <row r="16" customFormat="false" ht="13.8" hidden="false" customHeight="false" outlineLevel="0" collapsed="false">
      <c r="P16" s="16"/>
    </row>
    <row r="17" customFormat="false" ht="13.8" hidden="false" customHeight="false" outlineLevel="0" collapsed="false">
      <c r="F17" s="17"/>
      <c r="G17" s="17"/>
      <c r="P17" s="16"/>
    </row>
    <row r="18" customFormat="false" ht="13.8" hidden="false" customHeight="false" outlineLevel="0" collapsed="false">
      <c r="E18" s="18"/>
      <c r="P18" s="16"/>
    </row>
    <row r="19" customFormat="false" ht="13.8" hidden="false" customHeight="false" outlineLevel="0" collapsed="false">
      <c r="P19" s="16"/>
    </row>
    <row r="20" customFormat="false" ht="13.8" hidden="false" customHeight="false" outlineLevel="0" collapsed="false">
      <c r="P20" s="16"/>
    </row>
    <row r="21" customFormat="false" ht="13.8" hidden="false" customHeight="false" outlineLevel="0" collapsed="false">
      <c r="D21" s="1"/>
      <c r="P21" s="16"/>
    </row>
  </sheetData>
  <printOptions headings="false" gridLines="false" gridLinesSet="true" horizontalCentered="false" verticalCentered="false"/>
  <pageMargins left="0.196527777777778" right="0.196527777777778" top="0.196527777777778" bottom="0.196527777777778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2019-07-02T15:28:14Z</dcterms:created>
  <dc:creator>mario geslin-flaviano</dc:creator>
  <dc:description/>
  <dc:language>fr-FR</dc:language>
  <cp:lastModifiedBy/>
  <dcterms:modified xsi:type="dcterms:W3CDTF">2019-07-05T23:16:33Z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