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vbaProject.bin" ContentType="application/vnd.ms-office.vbaProject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35 kms simulation " sheetId="1" state="visible" r:id="rId3"/>
    <sheet name="Seniors 1 " sheetId="2" state="visible" r:id="rId4"/>
    <sheet name="Seniors 2" sheetId="3" state="visible" r:id="rId5"/>
    <sheet name="V1" sheetId="4" state="visible" r:id="rId6"/>
    <sheet name="V2" sheetId="5" state="visible" r:id="rId7"/>
    <sheet name="Equipes" sheetId="6" state="visible" r:id="rId8"/>
  </sheets>
  <definedNames>
    <definedName function="true" hidden="false" name="Module1.ConvertTemps" vbProcedure="true"/>
    <definedName function="true" hidden="false" name="Module1.ClassementEquipes" vbProcedure="true"/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<sst xmlns="http://schemas.openxmlformats.org/spreadsheetml/2006/main" count="398" uniqueCount="109">
  <si>
    <t xml:space="preserve">SIMULATION CHAMPIONNATS DE FRANCE FSGT DE COURSE NATURE - 35 KMS</t>
  </si>
  <si>
    <t xml:space="preserve">SCRATCH</t>
  </si>
  <si>
    <t xml:space="preserve">TEMPS</t>
  </si>
  <si>
    <t xml:space="preserve">NOM</t>
  </si>
  <si>
    <t xml:space="preserve">PRENOM</t>
  </si>
  <si>
    <t xml:space="preserve">SEXE</t>
  </si>
  <si>
    <t xml:space="preserve">NE(E) EN</t>
  </si>
  <si>
    <t xml:space="preserve">CLUB</t>
  </si>
  <si>
    <t xml:space="preserve">CATE</t>
  </si>
  <si>
    <t xml:space="preserve">PLACE CATE</t>
  </si>
  <si>
    <t xml:space="preserve">sf1</t>
  </si>
  <si>
    <t xml:space="preserve">sf2</t>
  </si>
  <si>
    <t xml:space="preserve">sh1</t>
  </si>
  <si>
    <t xml:space="preserve">sh2</t>
  </si>
  <si>
    <t xml:space="preserve">vf1</t>
  </si>
  <si>
    <t xml:space="preserve">vf2</t>
  </si>
  <si>
    <t xml:space="preserve">vh1</t>
  </si>
  <si>
    <t xml:space="preserve">vh2</t>
  </si>
  <si>
    <t xml:space="preserve">Wamster</t>
  </si>
  <si>
    <t xml:space="preserve">David</t>
  </si>
  <si>
    <t xml:space="preserve">M</t>
  </si>
  <si>
    <t xml:space="preserve">asrd</t>
  </si>
  <si>
    <t xml:space="preserve">Mauvais </t>
  </si>
  <si>
    <t xml:space="preserve">Clément</t>
  </si>
  <si>
    <t xml:space="preserve">uam</t>
  </si>
  <si>
    <t xml:space="preserve">Garcia</t>
  </si>
  <si>
    <t xml:space="preserve">Maxime</t>
  </si>
  <si>
    <t xml:space="preserve">team77</t>
  </si>
  <si>
    <t xml:space="preserve">Delepine </t>
  </si>
  <si>
    <t xml:space="preserve">Sylvain</t>
  </si>
  <si>
    <t xml:space="preserve">Laurent </t>
  </si>
  <si>
    <t xml:space="preserve">Christophe</t>
  </si>
  <si>
    <t xml:space="preserve">Mauclair</t>
  </si>
  <si>
    <t xml:space="preserve">Nathalie</t>
  </si>
  <si>
    <t xml:space="preserve">F</t>
  </si>
  <si>
    <t xml:space="preserve">Bony </t>
  </si>
  <si>
    <t xml:space="preserve">Bastien</t>
  </si>
  <si>
    <t xml:space="preserve">Cambas</t>
  </si>
  <si>
    <t xml:space="preserve">Alain</t>
  </si>
  <si>
    <t xml:space="preserve">Krupka</t>
  </si>
  <si>
    <t xml:space="preserve">Fabrice</t>
  </si>
  <si>
    <t xml:space="preserve">Christelle</t>
  </si>
  <si>
    <t xml:space="preserve">Anouch</t>
  </si>
  <si>
    <t xml:space="preserve">Patricia</t>
  </si>
  <si>
    <t xml:space="preserve">Montagu</t>
  </si>
  <si>
    <t xml:space="preserve">Cyril</t>
  </si>
  <si>
    <t xml:space="preserve">Dul </t>
  </si>
  <si>
    <t xml:space="preserve">Carine</t>
  </si>
  <si>
    <t xml:space="preserve">Beaussart </t>
  </si>
  <si>
    <t xml:space="preserve">Hervé</t>
  </si>
  <si>
    <t xml:space="preserve">Bruno</t>
  </si>
  <si>
    <t xml:space="preserve">Blandine</t>
  </si>
  <si>
    <t xml:space="preserve">Lheureux </t>
  </si>
  <si>
    <t xml:space="preserve">Daniel</t>
  </si>
  <si>
    <t xml:space="preserve">se2c</t>
  </si>
  <si>
    <t xml:space="preserve">Martin</t>
  </si>
  <si>
    <t xml:space="preserve">Delphine</t>
  </si>
  <si>
    <t xml:space="preserve">Lampe</t>
  </si>
  <si>
    <t xml:space="preserve">Jean Jacques</t>
  </si>
  <si>
    <t xml:space="preserve">Trenier</t>
  </si>
  <si>
    <t xml:space="preserve">Sophie</t>
  </si>
  <si>
    <t xml:space="preserve">lcba</t>
  </si>
  <si>
    <t xml:space="preserve">Solenn</t>
  </si>
  <si>
    <t xml:space="preserve">François </t>
  </si>
  <si>
    <t xml:space="preserve">Jean Marie</t>
  </si>
  <si>
    <t xml:space="preserve">Abdesslam</t>
  </si>
  <si>
    <t xml:space="preserve">Karim</t>
  </si>
  <si>
    <t xml:space="preserve">Grassi</t>
  </si>
  <si>
    <t xml:space="preserve">Florian</t>
  </si>
  <si>
    <t xml:space="preserve">san 10</t>
  </si>
  <si>
    <t xml:space="preserve">Darragon </t>
  </si>
  <si>
    <t xml:space="preserve">Thomas</t>
  </si>
  <si>
    <t xml:space="preserve">Dumoutier </t>
  </si>
  <si>
    <t xml:space="preserve">Szulz </t>
  </si>
  <si>
    <t xml:space="preserve">Pascale</t>
  </si>
  <si>
    <t xml:space="preserve">Pousse</t>
  </si>
  <si>
    <t xml:space="preserve">Tom</t>
  </si>
  <si>
    <t xml:space="preserve">hoka outdoor</t>
  </si>
  <si>
    <t xml:space="preserve">Ochon</t>
  </si>
  <si>
    <t xml:space="preserve">Paul</t>
  </si>
  <si>
    <t xml:space="preserve">Menvussa</t>
  </si>
  <si>
    <t xml:space="preserve">Gerard</t>
  </si>
  <si>
    <t xml:space="preserve">Seur</t>
  </si>
  <si>
    <t xml:space="preserve">Sylvie</t>
  </si>
  <si>
    <t xml:space="preserve">Leo</t>
  </si>
  <si>
    <t xml:space="preserve">Stéphane</t>
  </si>
  <si>
    <t xml:space="preserve">safran nacelles</t>
  </si>
  <si>
    <t xml:space="preserve">Vatin</t>
  </si>
  <si>
    <t xml:space="preserve">Xavier</t>
  </si>
  <si>
    <t xml:space="preserve">Azziz</t>
  </si>
  <si>
    <t xml:space="preserve">Lahcen</t>
  </si>
  <si>
    <t xml:space="preserve">Pereira </t>
  </si>
  <si>
    <t xml:space="preserve">Antonio</t>
  </si>
  <si>
    <t xml:space="preserve">Lannion</t>
  </si>
  <si>
    <t xml:space="preserve">Cathy</t>
  </si>
  <si>
    <t xml:space="preserve">Nom</t>
  </si>
  <si>
    <t xml:space="preserve">Club</t>
  </si>
  <si>
    <t xml:space="preserve">Temps</t>
  </si>
  <si>
    <t xml:space="preserve">VH1</t>
  </si>
  <si>
    <t xml:space="preserve">VF1</t>
  </si>
  <si>
    <t xml:space="preserve">VH2</t>
  </si>
  <si>
    <t xml:space="preserve">VF2</t>
  </si>
  <si>
    <t xml:space="preserve">Championne de France FSGT par équipes  de course nature   35 km – Ecouves (61) 3 juin 2018 </t>
  </si>
  <si>
    <t xml:space="preserve">Scratch</t>
  </si>
  <si>
    <t xml:space="preserve">Prénom</t>
  </si>
  <si>
    <t xml:space="preserve">Sexe</t>
  </si>
  <si>
    <t xml:space="preserve">Catégorie</t>
  </si>
  <si>
    <t xml:space="preserve">Vh1</t>
  </si>
  <si>
    <t xml:space="preserve">Bromasseur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</si>
</sst>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HH:MM:SS"/>
    <numFmt numFmtId="166" formatCode="@"/>
    <numFmt numFmtId="167" formatCode="H:MM:SS"/>
  </numFmts>
  <fonts count="13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4.4"/>
      <color rgb="FFCCCCCC"/>
      <name val="Arial"/>
      <family val="2"/>
      <charset val="1"/>
    </font>
    <font>
      <b val="true"/>
      <sz val="10"/>
      <name val="Arial Narrow"/>
      <family val="2"/>
      <charset val="1"/>
    </font>
    <font>
      <sz val="11"/>
      <color rgb="FF000000"/>
      <name val="Segoe UI"/>
      <family val="0"/>
    </font>
    <font>
      <b val="true"/>
      <sz val="10"/>
      <name val="Arial"/>
      <family val="2"/>
      <charset val="1"/>
    </font>
    <font>
      <sz val="10"/>
      <name val="Arial Narrow"/>
      <family val="2"/>
      <charset val="1"/>
    </font>
    <font>
      <sz val="10"/>
      <name val="Arial"/>
      <family val="2"/>
      <charset val="1"/>
    </font>
    <font>
      <sz val="11"/>
      <color rgb="FF000000"/>
      <name val="Calibri"/>
      <family val="0"/>
      <charset val="1"/>
    </font>
    <font>
      <b val="true"/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6" fontId="8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2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12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8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5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8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CCCCC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5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T9" activeCellId="0" sqref="T9"/>
    </sheetView>
  </sheetViews>
  <sheetFormatPr defaultRowHeight="13.8" zeroHeight="false" outlineLevelRow="0" outlineLevelCol="0"/>
  <cols>
    <col collapsed="false" customWidth="true" hidden="false" outlineLevel="0" max="2" min="1" style="0" width="10.67"/>
    <col collapsed="false" customWidth="true" hidden="false" outlineLevel="0" max="3" min="3" style="0" width="18.42"/>
    <col collapsed="false" customWidth="true" hidden="false" outlineLevel="0" max="6" min="4" style="0" width="10.67"/>
    <col collapsed="false" customWidth="true" hidden="false" outlineLevel="0" max="7" min="7" style="0" width="12.55"/>
    <col collapsed="false" customWidth="true" hidden="false" outlineLevel="0" max="10" min="8" style="0" width="10.67"/>
    <col collapsed="false" customWidth="true" hidden="true" outlineLevel="0" max="12" min="11" style="1" width="2.18"/>
    <col collapsed="false" customWidth="true" hidden="true" outlineLevel="0" max="14" min="13" style="1" width="2.46"/>
    <col collapsed="false" customWidth="true" hidden="true" outlineLevel="0" max="16" min="15" style="1" width="2.18"/>
    <col collapsed="false" customWidth="true" hidden="true" outlineLevel="0" max="18" min="17" style="1" width="2.46"/>
    <col collapsed="false" customWidth="true" hidden="false" outlineLevel="0" max="1025" min="19" style="0" width="10.67"/>
  </cols>
  <sheetData>
    <row r="1" customFormat="false" ht="13.8" hidden="false" customHeight="false" outlineLevel="0" collapsed="false">
      <c r="A1" s="2" t="s">
        <v>0</v>
      </c>
      <c r="B1" s="2"/>
      <c r="C1" s="2"/>
      <c r="D1" s="2"/>
      <c r="E1" s="2"/>
      <c r="F1" s="2"/>
      <c r="G1" s="2"/>
      <c r="H1" s="2"/>
      <c r="I1" s="2"/>
      <c r="S1" s="3"/>
    </row>
    <row r="3" customFormat="false" ht="13.8" hidden="false" customHeight="false" outlineLevel="0" collapsed="false">
      <c r="A3" s="4" t="s">
        <v>1</v>
      </c>
      <c r="B3" s="5" t="s">
        <v>2</v>
      </c>
      <c r="C3" s="4" t="s">
        <v>3</v>
      </c>
      <c r="D3" s="4" t="s">
        <v>4</v>
      </c>
      <c r="E3" s="4" t="s">
        <v>5</v>
      </c>
      <c r="F3" s="4" t="s">
        <v>6</v>
      </c>
      <c r="G3" s="4" t="s">
        <v>7</v>
      </c>
      <c r="H3" s="4" t="s">
        <v>8</v>
      </c>
      <c r="I3" s="4" t="s">
        <v>9</v>
      </c>
      <c r="K3" s="6" t="s">
        <v>10</v>
      </c>
      <c r="L3" s="6" t="s">
        <v>11</v>
      </c>
      <c r="M3" s="6" t="s">
        <v>12</v>
      </c>
      <c r="N3" s="6" t="s">
        <v>13</v>
      </c>
      <c r="O3" s="6" t="s">
        <v>14</v>
      </c>
      <c r="P3" s="6" t="s">
        <v>15</v>
      </c>
      <c r="Q3" s="6" t="s">
        <v>16</v>
      </c>
      <c r="R3" s="6" t="s">
        <v>17</v>
      </c>
    </row>
    <row r="4" customFormat="false" ht="13.8" hidden="false" customHeight="false" outlineLevel="0" collapsed="false">
      <c r="A4" s="4" t="n">
        <v>1</v>
      </c>
      <c r="B4" s="5" t="n">
        <v>0.11412037037037</v>
      </c>
      <c r="C4" s="4" t="s">
        <v>18</v>
      </c>
      <c r="D4" s="4" t="s">
        <v>19</v>
      </c>
      <c r="E4" s="7" t="s">
        <v>20</v>
      </c>
      <c r="F4" s="4" t="n">
        <v>1972</v>
      </c>
      <c r="G4" s="4" t="s">
        <v>21</v>
      </c>
      <c r="H4" s="4" t="s">
        <v>16</v>
      </c>
      <c r="I4" s="8" t="n">
        <v>1</v>
      </c>
      <c r="K4" s="1" t="str">
        <f aca="false">IF($H4=K$3,ROW(),"")</f>
        <v/>
      </c>
      <c r="L4" s="1" t="str">
        <f aca="false">IF($H4=L$3,ROW(),"")</f>
        <v/>
      </c>
      <c r="M4" s="1" t="str">
        <f aca="false">IF($H4=M$3,ROW(),"")</f>
        <v/>
      </c>
      <c r="N4" s="1" t="str">
        <f aca="false">IF($H4=N$3,ROW(),"")</f>
        <v/>
      </c>
      <c r="O4" s="1" t="str">
        <f aca="false">IF($H4=O$3,ROW(),"")</f>
        <v/>
      </c>
      <c r="P4" s="1" t="str">
        <f aca="false">IF($H4=P$3,ROW(),"")</f>
        <v/>
      </c>
      <c r="Q4" s="1" t="n">
        <f aca="false">IF($H4=Q$3,ROW(),"")</f>
        <v>4</v>
      </c>
      <c r="R4" s="1" t="str">
        <f aca="false">IF($H4=R$3,ROW(),"")</f>
        <v/>
      </c>
    </row>
    <row r="5" customFormat="false" ht="13.8" hidden="false" customHeight="false" outlineLevel="0" collapsed="false">
      <c r="A5" s="4" t="n">
        <v>2</v>
      </c>
      <c r="B5" s="5" t="n">
        <v>0.114166666666667</v>
      </c>
      <c r="C5" s="4" t="s">
        <v>22</v>
      </c>
      <c r="D5" s="4" t="s">
        <v>23</v>
      </c>
      <c r="E5" s="7" t="s">
        <v>20</v>
      </c>
      <c r="F5" s="4" t="n">
        <v>1984</v>
      </c>
      <c r="G5" s="4" t="s">
        <v>24</v>
      </c>
      <c r="H5" s="4" t="s">
        <v>13</v>
      </c>
      <c r="I5" s="8" t="n">
        <v>1</v>
      </c>
      <c r="K5" s="1" t="str">
        <f aca="false">IF($H5=K$3,ROW(),"")</f>
        <v/>
      </c>
      <c r="L5" s="1" t="str">
        <f aca="false">IF($H5=L$3,ROW(),"")</f>
        <v/>
      </c>
      <c r="M5" s="1" t="str">
        <f aca="false">IF($H5=M$3,ROW(),"")</f>
        <v/>
      </c>
      <c r="N5" s="1" t="n">
        <f aca="false">IF($H5=N$3,ROW(),"")</f>
        <v>5</v>
      </c>
      <c r="O5" s="1" t="str">
        <f aca="false">IF($H5=O$3,ROW(),"")</f>
        <v/>
      </c>
      <c r="P5" s="1" t="str">
        <f aca="false">IF($H5=P$3,ROW(),"")</f>
        <v/>
      </c>
      <c r="Q5" s="1" t="str">
        <f aca="false">IF($H5=Q$3,ROW(),"")</f>
        <v/>
      </c>
      <c r="R5" s="1" t="str">
        <f aca="false">IF($H5=R$3,ROW(),"")</f>
        <v/>
      </c>
    </row>
    <row r="6" customFormat="false" ht="13.8" hidden="false" customHeight="false" outlineLevel="0" collapsed="false">
      <c r="A6" s="4" t="n">
        <v>3</v>
      </c>
      <c r="B6" s="5" t="n">
        <v>0.114247685185185</v>
      </c>
      <c r="C6" s="4" t="s">
        <v>25</v>
      </c>
      <c r="D6" s="4" t="s">
        <v>26</v>
      </c>
      <c r="E6" s="7" t="s">
        <v>20</v>
      </c>
      <c r="F6" s="4" t="n">
        <v>1977</v>
      </c>
      <c r="G6" s="4" t="s">
        <v>27</v>
      </c>
      <c r="H6" s="4" t="s">
        <v>16</v>
      </c>
      <c r="I6" s="8" t="n">
        <v>2</v>
      </c>
      <c r="K6" s="1" t="str">
        <f aca="false">IF($H6=K$3,ROW(),"")</f>
        <v/>
      </c>
      <c r="L6" s="1" t="str">
        <f aca="false">IF($H6=L$3,ROW(),"")</f>
        <v/>
      </c>
      <c r="M6" s="1" t="str">
        <f aca="false">IF($H6=M$3,ROW(),"")</f>
        <v/>
      </c>
      <c r="N6" s="1" t="str">
        <f aca="false">IF($H6=N$3,ROW(),"")</f>
        <v/>
      </c>
      <c r="O6" s="1" t="str">
        <f aca="false">IF($H6=O$3,ROW(),"")</f>
        <v/>
      </c>
      <c r="P6" s="1" t="str">
        <f aca="false">IF($H6=P$3,ROW(),"")</f>
        <v/>
      </c>
      <c r="Q6" s="1" t="n">
        <f aca="false">IF($H6=Q$3,ROW(),"")</f>
        <v>6</v>
      </c>
      <c r="R6" s="1" t="str">
        <f aca="false">IF($H6=R$3,ROW(),"")</f>
        <v/>
      </c>
    </row>
    <row r="7" customFormat="false" ht="13.8" hidden="false" customHeight="false" outlineLevel="0" collapsed="false">
      <c r="A7" s="4" t="n">
        <v>4</v>
      </c>
      <c r="B7" s="5" t="n">
        <v>0.114733796296296</v>
      </c>
      <c r="C7" s="4" t="s">
        <v>28</v>
      </c>
      <c r="D7" s="4" t="s">
        <v>29</v>
      </c>
      <c r="E7" s="7" t="s">
        <v>20</v>
      </c>
      <c r="F7" s="4" t="n">
        <v>1972</v>
      </c>
      <c r="G7" s="4" t="s">
        <v>21</v>
      </c>
      <c r="H7" s="4" t="s">
        <v>16</v>
      </c>
      <c r="I7" s="8" t="n">
        <v>3</v>
      </c>
      <c r="K7" s="1" t="str">
        <f aca="false">IF($H7=K$3,ROW(),"")</f>
        <v/>
      </c>
      <c r="L7" s="1" t="str">
        <f aca="false">IF($H7=L$3,ROW(),"")</f>
        <v/>
      </c>
      <c r="M7" s="1" t="str">
        <f aca="false">IF($H7=M$3,ROW(),"")</f>
        <v/>
      </c>
      <c r="N7" s="1" t="str">
        <f aca="false">IF($H7=N$3,ROW(),"")</f>
        <v/>
      </c>
      <c r="O7" s="1" t="str">
        <f aca="false">IF($H7=O$3,ROW(),"")</f>
        <v/>
      </c>
      <c r="P7" s="1" t="str">
        <f aca="false">IF($H7=P$3,ROW(),"")</f>
        <v/>
      </c>
      <c r="Q7" s="1" t="n">
        <f aca="false">IF($H7=Q$3,ROW(),"")</f>
        <v>7</v>
      </c>
      <c r="R7" s="1" t="str">
        <f aca="false">IF($H7=R$3,ROW(),"")</f>
        <v/>
      </c>
    </row>
    <row r="8" customFormat="false" ht="13.8" hidden="false" customHeight="false" outlineLevel="0" collapsed="false">
      <c r="A8" s="4" t="n">
        <v>5</v>
      </c>
      <c r="B8" s="5" t="n">
        <v>0.114907407407407</v>
      </c>
      <c r="C8" s="4" t="s">
        <v>30</v>
      </c>
      <c r="D8" s="4" t="s">
        <v>31</v>
      </c>
      <c r="E8" s="7" t="s">
        <v>20</v>
      </c>
      <c r="F8" s="4" t="n">
        <v>1977</v>
      </c>
      <c r="G8" s="4" t="s">
        <v>27</v>
      </c>
      <c r="H8" s="4" t="s">
        <v>16</v>
      </c>
      <c r="I8" s="8" t="n">
        <v>4</v>
      </c>
      <c r="K8" s="1" t="str">
        <f aca="false">IF($H8=K$3,ROW(),"")</f>
        <v/>
      </c>
      <c r="L8" s="1" t="str">
        <f aca="false">IF($H8=L$3,ROW(),"")</f>
        <v/>
      </c>
      <c r="M8" s="1" t="str">
        <f aca="false">IF($H8=M$3,ROW(),"")</f>
        <v/>
      </c>
      <c r="N8" s="1" t="str">
        <f aca="false">IF($H8=N$3,ROW(),"")</f>
        <v/>
      </c>
      <c r="O8" s="1" t="str">
        <f aca="false">IF($H8=O$3,ROW(),"")</f>
        <v/>
      </c>
      <c r="P8" s="1" t="str">
        <f aca="false">IF($H8=P$3,ROW(),"")</f>
        <v/>
      </c>
      <c r="Q8" s="1" t="n">
        <f aca="false">IF($H8=Q$3,ROW(),"")</f>
        <v>8</v>
      </c>
      <c r="R8" s="1" t="str">
        <f aca="false">IF($H8=R$3,ROW(),"")</f>
        <v/>
      </c>
    </row>
    <row r="9" customFormat="false" ht="13.8" hidden="false" customHeight="false" outlineLevel="0" collapsed="false">
      <c r="A9" s="4" t="n">
        <v>6</v>
      </c>
      <c r="B9" s="5" t="n">
        <v>0.115</v>
      </c>
      <c r="C9" s="4" t="s">
        <v>32</v>
      </c>
      <c r="D9" s="4" t="s">
        <v>33</v>
      </c>
      <c r="E9" s="7" t="s">
        <v>34</v>
      </c>
      <c r="F9" s="4" t="n">
        <v>1970</v>
      </c>
      <c r="G9" s="4" t="s">
        <v>24</v>
      </c>
      <c r="H9" s="4" t="s">
        <v>14</v>
      </c>
      <c r="I9" s="8" t="n">
        <v>1</v>
      </c>
      <c r="K9" s="1" t="str">
        <f aca="false">IF($H9=K$3,ROW(),"")</f>
        <v/>
      </c>
      <c r="L9" s="1" t="str">
        <f aca="false">IF($H9=L$3,ROW(),"")</f>
        <v/>
      </c>
      <c r="M9" s="1" t="str">
        <f aca="false">IF($H9=M$3,ROW(),"")</f>
        <v/>
      </c>
      <c r="N9" s="1" t="str">
        <f aca="false">IF($H9=N$3,ROW(),"")</f>
        <v/>
      </c>
      <c r="O9" s="1" t="n">
        <f aca="false">IF($H9=O$3,ROW(),"")</f>
        <v>9</v>
      </c>
      <c r="P9" s="1" t="str">
        <f aca="false">IF($H9=P$3,ROW(),"")</f>
        <v/>
      </c>
      <c r="Q9" s="1" t="str">
        <f aca="false">IF($H9=Q$3,ROW(),"")</f>
        <v/>
      </c>
      <c r="R9" s="1" t="str">
        <f aca="false">IF($H9=R$3,ROW(),"")</f>
        <v/>
      </c>
    </row>
    <row r="10" customFormat="false" ht="13.8" hidden="false" customHeight="false" outlineLevel="0" collapsed="false">
      <c r="A10" s="4" t="n">
        <v>7</v>
      </c>
      <c r="B10" s="5" t="n">
        <v>0.116550925925926</v>
      </c>
      <c r="C10" s="4" t="s">
        <v>35</v>
      </c>
      <c r="D10" s="4" t="s">
        <v>36</v>
      </c>
      <c r="E10" s="7" t="s">
        <v>20</v>
      </c>
      <c r="F10" s="4" t="n">
        <v>1971</v>
      </c>
      <c r="G10" s="4" t="s">
        <v>27</v>
      </c>
      <c r="H10" s="4" t="s">
        <v>16</v>
      </c>
      <c r="I10" s="8" t="n">
        <v>5</v>
      </c>
      <c r="K10" s="1" t="str">
        <f aca="false">IF($H10=K$3,ROW(),"")</f>
        <v/>
      </c>
      <c r="L10" s="1" t="str">
        <f aca="false">IF($H10=L$3,ROW(),"")</f>
        <v/>
      </c>
      <c r="M10" s="1" t="str">
        <f aca="false">IF($H10=M$3,ROW(),"")</f>
        <v/>
      </c>
      <c r="N10" s="1" t="str">
        <f aca="false">IF($H10=N$3,ROW(),"")</f>
        <v/>
      </c>
      <c r="O10" s="1" t="str">
        <f aca="false">IF($H10=O$3,ROW(),"")</f>
        <v/>
      </c>
      <c r="P10" s="1" t="str">
        <f aca="false">IF($H10=P$3,ROW(),"")</f>
        <v/>
      </c>
      <c r="Q10" s="1" t="n">
        <f aca="false">IF($H10=Q$3,ROW(),"")</f>
        <v>10</v>
      </c>
      <c r="R10" s="1" t="str">
        <f aca="false">IF($H10=R$3,ROW(),"")</f>
        <v/>
      </c>
    </row>
    <row r="11" customFormat="false" ht="13.8" hidden="false" customHeight="false" outlineLevel="0" collapsed="false">
      <c r="A11" s="4" t="n">
        <v>8</v>
      </c>
      <c r="B11" s="5" t="n">
        <v>0.116585648148148</v>
      </c>
      <c r="C11" s="4" t="s">
        <v>37</v>
      </c>
      <c r="D11" s="4" t="s">
        <v>38</v>
      </c>
      <c r="E11" s="7" t="s">
        <v>20</v>
      </c>
      <c r="F11" s="4" t="n">
        <v>1972</v>
      </c>
      <c r="G11" s="4" t="s">
        <v>27</v>
      </c>
      <c r="H11" s="4" t="s">
        <v>16</v>
      </c>
      <c r="I11" s="8" t="n">
        <v>6</v>
      </c>
      <c r="K11" s="1" t="str">
        <f aca="false">IF($H11=K$3,ROW(),"")</f>
        <v/>
      </c>
      <c r="L11" s="1" t="str">
        <f aca="false">IF($H11=L$3,ROW(),"")</f>
        <v/>
      </c>
      <c r="M11" s="1" t="str">
        <f aca="false">IF($H11=M$3,ROW(),"")</f>
        <v/>
      </c>
      <c r="N11" s="1" t="str">
        <f aca="false">IF($H11=N$3,ROW(),"")</f>
        <v/>
      </c>
      <c r="O11" s="1" t="str">
        <f aca="false">IF($H11=O$3,ROW(),"")</f>
        <v/>
      </c>
      <c r="P11" s="1" t="str">
        <f aca="false">IF($H11=P$3,ROW(),"")</f>
        <v/>
      </c>
      <c r="Q11" s="1" t="n">
        <f aca="false">IF($H11=Q$3,ROW(),"")</f>
        <v>11</v>
      </c>
      <c r="R11" s="1" t="str">
        <f aca="false">IF($H11=R$3,ROW(),"")</f>
        <v/>
      </c>
    </row>
    <row r="12" customFormat="false" ht="13.8" hidden="false" customHeight="false" outlineLevel="0" collapsed="false">
      <c r="A12" s="4" t="n">
        <v>9</v>
      </c>
      <c r="B12" s="5" t="n">
        <v>0.116701388888889</v>
      </c>
      <c r="C12" s="4" t="s">
        <v>39</v>
      </c>
      <c r="D12" s="4" t="s">
        <v>40</v>
      </c>
      <c r="E12" s="7" t="s">
        <v>20</v>
      </c>
      <c r="F12" s="4" t="n">
        <v>1966</v>
      </c>
      <c r="G12" s="4" t="s">
        <v>21</v>
      </c>
      <c r="H12" s="4" t="s">
        <v>17</v>
      </c>
      <c r="I12" s="8" t="n">
        <v>1</v>
      </c>
      <c r="K12" s="1" t="str">
        <f aca="false">IF($H12=K$3,ROW(),"")</f>
        <v/>
      </c>
      <c r="L12" s="1" t="str">
        <f aca="false">IF($H12=L$3,ROW(),"")</f>
        <v/>
      </c>
      <c r="M12" s="1" t="str">
        <f aca="false">IF($H12=M$3,ROW(),"")</f>
        <v/>
      </c>
      <c r="N12" s="1" t="str">
        <f aca="false">IF($H12=N$3,ROW(),"")</f>
        <v/>
      </c>
      <c r="O12" s="1" t="str">
        <f aca="false">IF($H12=O$3,ROW(),"")</f>
        <v/>
      </c>
      <c r="P12" s="1" t="str">
        <f aca="false">IF($H12=P$3,ROW(),"")</f>
        <v/>
      </c>
      <c r="Q12" s="1" t="str">
        <f aca="false">IF($H12=Q$3,ROW(),"")</f>
        <v/>
      </c>
      <c r="R12" s="1" t="n">
        <f aca="false">IF($H12=R$3,ROW(),"")</f>
        <v>12</v>
      </c>
    </row>
    <row r="13" customFormat="false" ht="13.8" hidden="false" customHeight="false" outlineLevel="0" collapsed="false">
      <c r="A13" s="4" t="n">
        <v>10</v>
      </c>
      <c r="B13" s="5" t="n">
        <v>0.116909722222222</v>
      </c>
      <c r="C13" s="4" t="s">
        <v>28</v>
      </c>
      <c r="D13" s="4" t="s">
        <v>41</v>
      </c>
      <c r="E13" s="7" t="s">
        <v>34</v>
      </c>
      <c r="F13" s="4" t="n">
        <v>1980</v>
      </c>
      <c r="G13" s="4" t="s">
        <v>27</v>
      </c>
      <c r="H13" s="4" t="s">
        <v>11</v>
      </c>
      <c r="I13" s="8" t="n">
        <v>1</v>
      </c>
      <c r="K13" s="1" t="str">
        <f aca="false">IF($H13=K$3,ROW(),"")</f>
        <v/>
      </c>
      <c r="L13" s="1" t="n">
        <f aca="false">IF($H13=L$3,ROW(),"")</f>
        <v>13</v>
      </c>
      <c r="M13" s="1" t="str">
        <f aca="false">IF($H13=M$3,ROW(),"")</f>
        <v/>
      </c>
      <c r="N13" s="1" t="str">
        <f aca="false">IF($H13=N$3,ROW(),"")</f>
        <v/>
      </c>
      <c r="O13" s="1" t="str">
        <f aca="false">IF($H13=O$3,ROW(),"")</f>
        <v/>
      </c>
      <c r="P13" s="1" t="str">
        <f aca="false">IF($H13=P$3,ROW(),"")</f>
        <v/>
      </c>
      <c r="Q13" s="1" t="str">
        <f aca="false">IF($H13=Q$3,ROW(),"")</f>
        <v/>
      </c>
      <c r="R13" s="1" t="str">
        <f aca="false">IF($H13=R$3,ROW(),"")</f>
        <v/>
      </c>
    </row>
    <row r="14" customFormat="false" ht="13.8" hidden="false" customHeight="false" outlineLevel="0" collapsed="false">
      <c r="A14" s="4" t="n">
        <v>11</v>
      </c>
      <c r="B14" s="5" t="n">
        <v>0.116921296296296</v>
      </c>
      <c r="C14" s="4" t="s">
        <v>42</v>
      </c>
      <c r="D14" s="4" t="s">
        <v>43</v>
      </c>
      <c r="E14" s="7" t="s">
        <v>34</v>
      </c>
      <c r="F14" s="4" t="n">
        <v>1984</v>
      </c>
      <c r="G14" s="4" t="s">
        <v>24</v>
      </c>
      <c r="H14" s="4" t="s">
        <v>11</v>
      </c>
      <c r="I14" s="8" t="n">
        <v>2</v>
      </c>
      <c r="K14" s="1" t="str">
        <f aca="false">IF($H14=K$3,ROW(),"")</f>
        <v/>
      </c>
      <c r="L14" s="1" t="n">
        <f aca="false">IF($H14=L$3,ROW(),"")</f>
        <v>14</v>
      </c>
      <c r="M14" s="1" t="str">
        <f aca="false">IF($H14=M$3,ROW(),"")</f>
        <v/>
      </c>
      <c r="N14" s="1" t="str">
        <f aca="false">IF($H14=N$3,ROW(),"")</f>
        <v/>
      </c>
      <c r="O14" s="1" t="str">
        <f aca="false">IF($H14=O$3,ROW(),"")</f>
        <v/>
      </c>
      <c r="P14" s="1" t="str">
        <f aca="false">IF($H14=P$3,ROW(),"")</f>
        <v/>
      </c>
      <c r="Q14" s="1" t="str">
        <f aca="false">IF($H14=Q$3,ROW(),"")</f>
        <v/>
      </c>
      <c r="R14" s="1" t="str">
        <f aca="false">IF($H14=R$3,ROW(),"")</f>
        <v/>
      </c>
    </row>
    <row r="15" customFormat="false" ht="13.8" hidden="false" customHeight="false" outlineLevel="0" collapsed="false">
      <c r="A15" s="4" t="n">
        <v>12</v>
      </c>
      <c r="B15" s="5" t="n">
        <v>0.11787037037037</v>
      </c>
      <c r="C15" s="4" t="s">
        <v>44</v>
      </c>
      <c r="D15" s="4" t="s">
        <v>45</v>
      </c>
      <c r="E15" s="7" t="s">
        <v>20</v>
      </c>
      <c r="F15" s="4" t="n">
        <v>1977</v>
      </c>
      <c r="G15" s="4" t="s">
        <v>27</v>
      </c>
      <c r="H15" s="4" t="s">
        <v>16</v>
      </c>
      <c r="I15" s="8" t="n">
        <v>7</v>
      </c>
      <c r="K15" s="1" t="str">
        <f aca="false">IF($H15=K$3,ROW(),"")</f>
        <v/>
      </c>
      <c r="L15" s="1" t="str">
        <f aca="false">IF($H15=L$3,ROW(),"")</f>
        <v/>
      </c>
      <c r="M15" s="1" t="str">
        <f aca="false">IF($H15=M$3,ROW(),"")</f>
        <v/>
      </c>
      <c r="N15" s="1" t="str">
        <f aca="false">IF($H15=N$3,ROW(),"")</f>
        <v/>
      </c>
      <c r="O15" s="1" t="str">
        <f aca="false">IF($H15=O$3,ROW(),"")</f>
        <v/>
      </c>
      <c r="P15" s="1" t="str">
        <f aca="false">IF($H15=P$3,ROW(),"")</f>
        <v/>
      </c>
      <c r="Q15" s="1" t="n">
        <f aca="false">IF($H15=Q$3,ROW(),"")</f>
        <v>15</v>
      </c>
      <c r="R15" s="1" t="str">
        <f aca="false">IF($H15=R$3,ROW(),"")</f>
        <v/>
      </c>
    </row>
    <row r="16" customFormat="false" ht="13.8" hidden="false" customHeight="false" outlineLevel="0" collapsed="false">
      <c r="A16" s="4" t="n">
        <v>13</v>
      </c>
      <c r="B16" s="5" t="n">
        <v>0.117962962962963</v>
      </c>
      <c r="C16" s="4" t="s">
        <v>46</v>
      </c>
      <c r="D16" s="4" t="s">
        <v>47</v>
      </c>
      <c r="E16" s="7" t="s">
        <v>34</v>
      </c>
      <c r="F16" s="4" t="n">
        <v>1977</v>
      </c>
      <c r="G16" s="4" t="s">
        <v>27</v>
      </c>
      <c r="H16" s="4" t="s">
        <v>14</v>
      </c>
      <c r="I16" s="8" t="n">
        <v>2</v>
      </c>
      <c r="K16" s="1" t="str">
        <f aca="false">IF($H16=K$3,ROW(),"")</f>
        <v/>
      </c>
      <c r="L16" s="1" t="str">
        <f aca="false">IF($H16=L$3,ROW(),"")</f>
        <v/>
      </c>
      <c r="M16" s="1" t="str">
        <f aca="false">IF($H16=M$3,ROW(),"")</f>
        <v/>
      </c>
      <c r="N16" s="1" t="str">
        <f aca="false">IF($H16=N$3,ROW(),"")</f>
        <v/>
      </c>
      <c r="O16" s="1" t="n">
        <f aca="false">IF($H16=O$3,ROW(),"")</f>
        <v>16</v>
      </c>
      <c r="P16" s="1" t="str">
        <f aca="false">IF($H16=P$3,ROW(),"")</f>
        <v/>
      </c>
      <c r="Q16" s="1" t="str">
        <f aca="false">IF($H16=Q$3,ROW(),"")</f>
        <v/>
      </c>
      <c r="R16" s="1" t="str">
        <f aca="false">IF($H16=R$3,ROW(),"")</f>
        <v/>
      </c>
    </row>
    <row r="17" customFormat="false" ht="13.8" hidden="false" customHeight="false" outlineLevel="0" collapsed="false">
      <c r="A17" s="4" t="n">
        <v>14</v>
      </c>
      <c r="B17" s="5" t="n">
        <v>0.118009259259259</v>
      </c>
      <c r="C17" s="4" t="s">
        <v>48</v>
      </c>
      <c r="D17" s="4" t="s">
        <v>49</v>
      </c>
      <c r="E17" s="7" t="s">
        <v>20</v>
      </c>
      <c r="F17" s="4" t="n">
        <v>1974</v>
      </c>
      <c r="G17" s="4" t="s">
        <v>24</v>
      </c>
      <c r="H17" s="4" t="s">
        <v>16</v>
      </c>
      <c r="I17" s="8" t="n">
        <v>8</v>
      </c>
      <c r="K17" s="1" t="str">
        <f aca="false">IF($H17=K$3,ROW(),"")</f>
        <v/>
      </c>
      <c r="L17" s="1" t="str">
        <f aca="false">IF($H17=L$3,ROW(),"")</f>
        <v/>
      </c>
      <c r="M17" s="1" t="str">
        <f aca="false">IF($H17=M$3,ROW(),"")</f>
        <v/>
      </c>
      <c r="N17" s="1" t="str">
        <f aca="false">IF($H17=N$3,ROW(),"")</f>
        <v/>
      </c>
      <c r="O17" s="1" t="str">
        <f aca="false">IF($H17=O$3,ROW(),"")</f>
        <v/>
      </c>
      <c r="P17" s="1" t="str">
        <f aca="false">IF($H17=P$3,ROW(),"")</f>
        <v/>
      </c>
      <c r="Q17" s="1" t="n">
        <f aca="false">IF($H17=Q$3,ROW(),"")</f>
        <v>17</v>
      </c>
      <c r="R17" s="1" t="str">
        <f aca="false">IF($H17=R$3,ROW(),"")</f>
        <v/>
      </c>
    </row>
    <row r="18" customFormat="false" ht="13.8" hidden="false" customHeight="false" outlineLevel="0" collapsed="false">
      <c r="A18" s="4" t="n">
        <v>15</v>
      </c>
      <c r="B18" s="5" t="n">
        <v>0.118414351851852</v>
      </c>
      <c r="C18" s="4" t="s">
        <v>50</v>
      </c>
      <c r="D18" s="4" t="s">
        <v>51</v>
      </c>
      <c r="E18" s="7" t="s">
        <v>34</v>
      </c>
      <c r="F18" s="4" t="n">
        <v>1970</v>
      </c>
      <c r="G18" s="4" t="s">
        <v>21</v>
      </c>
      <c r="H18" s="4" t="s">
        <v>14</v>
      </c>
      <c r="I18" s="8" t="n">
        <v>3</v>
      </c>
      <c r="K18" s="1" t="str">
        <f aca="false">IF($H18=K$3,ROW(),"")</f>
        <v/>
      </c>
      <c r="L18" s="1" t="str">
        <f aca="false">IF($H18=L$3,ROW(),"")</f>
        <v/>
      </c>
      <c r="M18" s="1" t="str">
        <f aca="false">IF($H18=M$3,ROW(),"")</f>
        <v/>
      </c>
      <c r="N18" s="1" t="str">
        <f aca="false">IF($H18=N$3,ROW(),"")</f>
        <v/>
      </c>
      <c r="O18" s="1" t="n">
        <f aca="false">IF($H18=O$3,ROW(),"")</f>
        <v>18</v>
      </c>
      <c r="P18" s="1" t="str">
        <f aca="false">IF($H18=P$3,ROW(),"")</f>
        <v/>
      </c>
      <c r="Q18" s="1" t="str">
        <f aca="false">IF($H18=Q$3,ROW(),"")</f>
        <v/>
      </c>
      <c r="R18" s="1" t="str">
        <f aca="false">IF($H18=R$3,ROW(),"")</f>
        <v/>
      </c>
    </row>
    <row r="19" customFormat="false" ht="13.8" hidden="false" customHeight="false" outlineLevel="0" collapsed="false">
      <c r="A19" s="4" t="n">
        <v>16</v>
      </c>
      <c r="B19" s="5" t="n">
        <v>0.119930555555556</v>
      </c>
      <c r="C19" s="4" t="s">
        <v>52</v>
      </c>
      <c r="D19" s="4" t="s">
        <v>53</v>
      </c>
      <c r="E19" s="7" t="s">
        <v>20</v>
      </c>
      <c r="F19" s="4" t="n">
        <v>1972</v>
      </c>
      <c r="G19" s="4" t="s">
        <v>54</v>
      </c>
      <c r="H19" s="4" t="s">
        <v>16</v>
      </c>
      <c r="I19" s="8" t="n">
        <v>9</v>
      </c>
      <c r="K19" s="1" t="str">
        <f aca="false">IF($H19=K$3,ROW(),"")</f>
        <v/>
      </c>
      <c r="L19" s="1" t="str">
        <f aca="false">IF($H19=L$3,ROW(),"")</f>
        <v/>
      </c>
      <c r="M19" s="1" t="str">
        <f aca="false">IF($H19=M$3,ROW(),"")</f>
        <v/>
      </c>
      <c r="N19" s="1" t="str">
        <f aca="false">IF($H19=N$3,ROW(),"")</f>
        <v/>
      </c>
      <c r="O19" s="1" t="str">
        <f aca="false">IF($H19=O$3,ROW(),"")</f>
        <v/>
      </c>
      <c r="P19" s="1" t="str">
        <f aca="false">IF($H19=P$3,ROW(),"")</f>
        <v/>
      </c>
      <c r="Q19" s="1" t="n">
        <f aca="false">IF($H19=Q$3,ROW(),"")</f>
        <v>19</v>
      </c>
      <c r="R19" s="1" t="str">
        <f aca="false">IF($H19=R$3,ROW(),"")</f>
        <v/>
      </c>
    </row>
    <row r="20" customFormat="false" ht="13.8" hidden="false" customHeight="false" outlineLevel="0" collapsed="false">
      <c r="A20" s="4" t="n">
        <v>17</v>
      </c>
      <c r="B20" s="5" t="n">
        <v>0.120324074074074</v>
      </c>
      <c r="C20" s="4" t="s">
        <v>55</v>
      </c>
      <c r="D20" s="4" t="s">
        <v>56</v>
      </c>
      <c r="E20" s="7" t="s">
        <v>34</v>
      </c>
      <c r="F20" s="4" t="n">
        <v>1990</v>
      </c>
      <c r="G20" s="4" t="s">
        <v>54</v>
      </c>
      <c r="H20" s="4" t="s">
        <v>10</v>
      </c>
      <c r="I20" s="8" t="n">
        <v>1</v>
      </c>
      <c r="K20" s="1" t="n">
        <f aca="false">IF($H20=K$3,ROW(),"")</f>
        <v>20</v>
      </c>
      <c r="L20" s="1" t="str">
        <f aca="false">IF($H20=L$3,ROW(),"")</f>
        <v/>
      </c>
      <c r="M20" s="1" t="str">
        <f aca="false">IF($H20=M$3,ROW(),"")</f>
        <v/>
      </c>
      <c r="N20" s="1" t="str">
        <f aca="false">IF($H20=N$3,ROW(),"")</f>
        <v/>
      </c>
      <c r="O20" s="1" t="str">
        <f aca="false">IF($H20=O$3,ROW(),"")</f>
        <v/>
      </c>
      <c r="P20" s="1" t="str">
        <f aca="false">IF($H20=P$3,ROW(),"")</f>
        <v/>
      </c>
      <c r="Q20" s="1" t="str">
        <f aca="false">IF($H20=Q$3,ROW(),"")</f>
        <v/>
      </c>
      <c r="R20" s="1" t="str">
        <f aca="false">IF($H20=R$3,ROW(),"")</f>
        <v/>
      </c>
    </row>
    <row r="21" customFormat="false" ht="13.8" hidden="false" customHeight="false" outlineLevel="0" collapsed="false">
      <c r="A21" s="4" t="n">
        <v>18</v>
      </c>
      <c r="B21" s="5" t="n">
        <v>0.120856481481482</v>
      </c>
      <c r="C21" s="7" t="s">
        <v>55</v>
      </c>
      <c r="D21" s="7" t="s">
        <v>47</v>
      </c>
      <c r="E21" s="7" t="s">
        <v>34</v>
      </c>
      <c r="F21" s="9" t="n">
        <v>1990</v>
      </c>
      <c r="G21" s="7" t="s">
        <v>54</v>
      </c>
      <c r="H21" s="4" t="s">
        <v>10</v>
      </c>
      <c r="I21" s="8" t="n">
        <v>2</v>
      </c>
      <c r="K21" s="1" t="n">
        <f aca="false">IF($H21=K$3,ROW(),"")</f>
        <v>21</v>
      </c>
      <c r="L21" s="1" t="str">
        <f aca="false">IF($H21=L$3,ROW(),"")</f>
        <v/>
      </c>
      <c r="M21" s="1" t="str">
        <f aca="false">IF($H21=M$3,ROW(),"")</f>
        <v/>
      </c>
      <c r="N21" s="1" t="str">
        <f aca="false">IF($H21=N$3,ROW(),"")</f>
        <v/>
      </c>
      <c r="O21" s="1" t="str">
        <f aca="false">IF($H21=O$3,ROW(),"")</f>
        <v/>
      </c>
      <c r="P21" s="1" t="str">
        <f aca="false">IF($H21=P$3,ROW(),"")</f>
        <v/>
      </c>
      <c r="Q21" s="1" t="str">
        <f aca="false">IF($H21=Q$3,ROW(),"")</f>
        <v/>
      </c>
      <c r="R21" s="1" t="str">
        <f aca="false">IF($H21=R$3,ROW(),"")</f>
        <v/>
      </c>
    </row>
    <row r="22" customFormat="false" ht="13.8" hidden="false" customHeight="false" outlineLevel="0" collapsed="false">
      <c r="A22" s="4" t="n">
        <v>19</v>
      </c>
      <c r="B22" s="5" t="n">
        <v>0.121678240740741</v>
      </c>
      <c r="C22" s="4" t="s">
        <v>57</v>
      </c>
      <c r="D22" s="4" t="s">
        <v>58</v>
      </c>
      <c r="E22" s="7" t="s">
        <v>20</v>
      </c>
      <c r="F22" s="4" t="n">
        <v>1974</v>
      </c>
      <c r="G22" s="4" t="s">
        <v>54</v>
      </c>
      <c r="H22" s="4" t="s">
        <v>16</v>
      </c>
      <c r="I22" s="8" t="n">
        <v>10</v>
      </c>
      <c r="K22" s="1" t="str">
        <f aca="false">IF($H22=K$3,ROW(),"")</f>
        <v/>
      </c>
      <c r="L22" s="1" t="str">
        <f aca="false">IF($H22=L$3,ROW(),"")</f>
        <v/>
      </c>
      <c r="M22" s="1" t="str">
        <f aca="false">IF($H22=M$3,ROW(),"")</f>
        <v/>
      </c>
      <c r="N22" s="1" t="str">
        <f aca="false">IF($H22=N$3,ROW(),"")</f>
        <v/>
      </c>
      <c r="O22" s="1" t="str">
        <f aca="false">IF($H22=O$3,ROW(),"")</f>
        <v/>
      </c>
      <c r="P22" s="1" t="str">
        <f aca="false">IF($H22=P$3,ROW(),"")</f>
        <v/>
      </c>
      <c r="Q22" s="1" t="n">
        <f aca="false">IF($H22=Q$3,ROW(),"")</f>
        <v>22</v>
      </c>
      <c r="R22" s="1" t="str">
        <f aca="false">IF($H22=R$3,ROW(),"")</f>
        <v/>
      </c>
    </row>
    <row r="23" customFormat="false" ht="13.8" hidden="false" customHeight="false" outlineLevel="0" collapsed="false">
      <c r="A23" s="4" t="n">
        <v>20</v>
      </c>
      <c r="B23" s="5" t="n">
        <v>0.122650462962963</v>
      </c>
      <c r="C23" s="4" t="s">
        <v>59</v>
      </c>
      <c r="D23" s="4" t="s">
        <v>60</v>
      </c>
      <c r="E23" s="7" t="s">
        <v>34</v>
      </c>
      <c r="F23" s="4" t="n">
        <v>1988</v>
      </c>
      <c r="G23" s="4" t="s">
        <v>61</v>
      </c>
      <c r="H23" s="4" t="s">
        <v>11</v>
      </c>
      <c r="I23" s="8" t="n">
        <v>3</v>
      </c>
      <c r="K23" s="1" t="str">
        <f aca="false">IF($H23=K$3,ROW(),"")</f>
        <v/>
      </c>
      <c r="L23" s="1" t="n">
        <f aca="false">IF($H23=L$3,ROW(),"")</f>
        <v>23</v>
      </c>
      <c r="M23" s="1" t="str">
        <f aca="false">IF($H23=M$3,ROW(),"")</f>
        <v/>
      </c>
      <c r="N23" s="1" t="str">
        <f aca="false">IF($H23=N$3,ROW(),"")</f>
        <v/>
      </c>
      <c r="O23" s="1" t="str">
        <f aca="false">IF($H23=O$3,ROW(),"")</f>
        <v/>
      </c>
      <c r="P23" s="1" t="str">
        <f aca="false">IF($H23=P$3,ROW(),"")</f>
        <v/>
      </c>
      <c r="Q23" s="1" t="str">
        <f aca="false">IF($H23=Q$3,ROW(),"")</f>
        <v/>
      </c>
      <c r="R23" s="1" t="str">
        <f aca="false">IF($H23=R$3,ROW(),"")</f>
        <v/>
      </c>
    </row>
    <row r="24" customFormat="false" ht="13.8" hidden="false" customHeight="false" outlineLevel="0" collapsed="false">
      <c r="A24" s="4" t="n">
        <v>21</v>
      </c>
      <c r="B24" s="5" t="n">
        <v>0.123645833333333</v>
      </c>
      <c r="C24" s="4" t="s">
        <v>59</v>
      </c>
      <c r="D24" s="4" t="s">
        <v>62</v>
      </c>
      <c r="E24" s="7" t="s">
        <v>34</v>
      </c>
      <c r="F24" s="4" t="n">
        <v>1988</v>
      </c>
      <c r="G24" s="4" t="s">
        <v>61</v>
      </c>
      <c r="H24" s="4" t="s">
        <v>11</v>
      </c>
      <c r="I24" s="8" t="n">
        <v>4</v>
      </c>
      <c r="K24" s="1" t="str">
        <f aca="false">IF($H24=K$3,ROW(),"")</f>
        <v/>
      </c>
      <c r="L24" s="1" t="n">
        <f aca="false">IF($H24=L$3,ROW(),"")</f>
        <v>24</v>
      </c>
      <c r="M24" s="1" t="str">
        <f aca="false">IF($H24=M$3,ROW(),"")</f>
        <v/>
      </c>
      <c r="N24" s="1" t="str">
        <f aca="false">IF($H24=N$3,ROW(),"")</f>
        <v/>
      </c>
      <c r="O24" s="1" t="str">
        <f aca="false">IF($H24=O$3,ROW(),"")</f>
        <v/>
      </c>
      <c r="P24" s="1" t="str">
        <f aca="false">IF($H24=P$3,ROW(),"")</f>
        <v/>
      </c>
      <c r="Q24" s="1" t="str">
        <f aca="false">IF($H24=Q$3,ROW(),"")</f>
        <v/>
      </c>
      <c r="R24" s="1" t="str">
        <f aca="false">IF($H24=R$3,ROW(),"")</f>
        <v/>
      </c>
    </row>
    <row r="25" customFormat="false" ht="13.8" hidden="false" customHeight="false" outlineLevel="0" collapsed="false">
      <c r="A25" s="4" t="n">
        <v>22</v>
      </c>
      <c r="B25" s="5" t="n">
        <v>0.124027777777778</v>
      </c>
      <c r="C25" s="4" t="s">
        <v>63</v>
      </c>
      <c r="D25" s="4" t="s">
        <v>64</v>
      </c>
      <c r="E25" s="7" t="s">
        <v>20</v>
      </c>
      <c r="F25" s="4" t="n">
        <v>1967</v>
      </c>
      <c r="G25" s="4" t="s">
        <v>61</v>
      </c>
      <c r="H25" s="4" t="s">
        <v>17</v>
      </c>
      <c r="I25" s="8" t="n">
        <v>2</v>
      </c>
      <c r="K25" s="1" t="str">
        <f aca="false">IF($H25=K$3,ROW(),"")</f>
        <v/>
      </c>
      <c r="L25" s="1" t="str">
        <f aca="false">IF($H25=L$3,ROW(),"")</f>
        <v/>
      </c>
      <c r="M25" s="1" t="str">
        <f aca="false">IF($H25=M$3,ROW(),"")</f>
        <v/>
      </c>
      <c r="N25" s="1" t="str">
        <f aca="false">IF($H25=N$3,ROW(),"")</f>
        <v/>
      </c>
      <c r="O25" s="1" t="str">
        <f aca="false">IF($H25=O$3,ROW(),"")</f>
        <v/>
      </c>
      <c r="P25" s="1" t="str">
        <f aca="false">IF($H25=P$3,ROW(),"")</f>
        <v/>
      </c>
      <c r="Q25" s="1" t="str">
        <f aca="false">IF($H25=Q$3,ROW(),"")</f>
        <v/>
      </c>
      <c r="R25" s="1" t="n">
        <f aca="false">IF($H25=R$3,ROW(),"")</f>
        <v>25</v>
      </c>
    </row>
    <row r="26" customFormat="false" ht="13.8" hidden="false" customHeight="false" outlineLevel="0" collapsed="false">
      <c r="A26" s="4" t="n">
        <v>23</v>
      </c>
      <c r="B26" s="5" t="n">
        <v>0.12431712962963</v>
      </c>
      <c r="C26" s="4" t="s">
        <v>65</v>
      </c>
      <c r="D26" s="4" t="s">
        <v>66</v>
      </c>
      <c r="E26" s="7" t="s">
        <v>20</v>
      </c>
      <c r="F26" s="4" t="n">
        <v>1969</v>
      </c>
      <c r="G26" s="4" t="s">
        <v>61</v>
      </c>
      <c r="H26" s="4" t="s">
        <v>16</v>
      </c>
      <c r="I26" s="8" t="n">
        <v>11</v>
      </c>
      <c r="K26" s="1" t="str">
        <f aca="false">IF($H26=K$3,ROW(),"")</f>
        <v/>
      </c>
      <c r="L26" s="1" t="str">
        <f aca="false">IF($H26=L$3,ROW(),"")</f>
        <v/>
      </c>
      <c r="M26" s="1" t="str">
        <f aca="false">IF($H26=M$3,ROW(),"")</f>
        <v/>
      </c>
      <c r="N26" s="1" t="str">
        <f aca="false">IF($H26=N$3,ROW(),"")</f>
        <v/>
      </c>
      <c r="O26" s="1" t="str">
        <f aca="false">IF($H26=O$3,ROW(),"")</f>
        <v/>
      </c>
      <c r="P26" s="1" t="str">
        <f aca="false">IF($H26=P$3,ROW(),"")</f>
        <v/>
      </c>
      <c r="Q26" s="1" t="n">
        <f aca="false">IF($H26=Q$3,ROW(),"")</f>
        <v>26</v>
      </c>
      <c r="R26" s="1" t="str">
        <f aca="false">IF($H26=R$3,ROW(),"")</f>
        <v/>
      </c>
    </row>
    <row r="27" customFormat="false" ht="13.8" hidden="false" customHeight="false" outlineLevel="0" collapsed="false">
      <c r="A27" s="4" t="n">
        <v>24</v>
      </c>
      <c r="B27" s="5" t="n">
        <v>0.124675925925926</v>
      </c>
      <c r="C27" s="4" t="s">
        <v>67</v>
      </c>
      <c r="D27" s="4" t="s">
        <v>68</v>
      </c>
      <c r="E27" s="7" t="s">
        <v>20</v>
      </c>
      <c r="F27" s="4" t="n">
        <v>1982</v>
      </c>
      <c r="G27" s="4" t="s">
        <v>69</v>
      </c>
      <c r="H27" s="4" t="s">
        <v>13</v>
      </c>
      <c r="I27" s="8" t="n">
        <v>2</v>
      </c>
      <c r="K27" s="1" t="str">
        <f aca="false">IF($H27=K$3,ROW(),"")</f>
        <v/>
      </c>
      <c r="L27" s="1" t="str">
        <f aca="false">IF($H27=L$3,ROW(),"")</f>
        <v/>
      </c>
      <c r="M27" s="1" t="str">
        <f aca="false">IF($H27=M$3,ROW(),"")</f>
        <v/>
      </c>
      <c r="N27" s="1" t="n">
        <f aca="false">IF($H27=N$3,ROW(),"")</f>
        <v>27</v>
      </c>
      <c r="O27" s="1" t="str">
        <f aca="false">IF($H27=O$3,ROW(),"")</f>
        <v/>
      </c>
      <c r="P27" s="1" t="str">
        <f aca="false">IF($H27=P$3,ROW(),"")</f>
        <v/>
      </c>
      <c r="Q27" s="1" t="str">
        <f aca="false">IF($H27=Q$3,ROW(),"")</f>
        <v/>
      </c>
      <c r="R27" s="1" t="str">
        <f aca="false">IF($H27=R$3,ROW(),"")</f>
        <v/>
      </c>
    </row>
    <row r="28" customFormat="false" ht="13.8" hidden="false" customHeight="false" outlineLevel="0" collapsed="false">
      <c r="A28" s="4" t="n">
        <v>25</v>
      </c>
      <c r="B28" s="5" t="n">
        <v>0.124837962962963</v>
      </c>
      <c r="C28" s="7" t="s">
        <v>70</v>
      </c>
      <c r="D28" s="7" t="s">
        <v>71</v>
      </c>
      <c r="E28" s="7" t="s">
        <v>20</v>
      </c>
      <c r="F28" s="9" t="n">
        <v>1990</v>
      </c>
      <c r="G28" s="7" t="s">
        <v>69</v>
      </c>
      <c r="H28" s="4" t="s">
        <v>12</v>
      </c>
      <c r="I28" s="8" t="n">
        <v>1</v>
      </c>
      <c r="K28" s="1" t="str">
        <f aca="false">IF($H28=K$3,ROW(),"")</f>
        <v/>
      </c>
      <c r="L28" s="1" t="str">
        <f aca="false">IF($H28=L$3,ROW(),"")</f>
        <v/>
      </c>
      <c r="M28" s="1" t="n">
        <f aca="false">IF($H28=M$3,ROW(),"")</f>
        <v>28</v>
      </c>
      <c r="N28" s="1" t="str">
        <f aca="false">IF($H28=N$3,ROW(),"")</f>
        <v/>
      </c>
      <c r="O28" s="1" t="str">
        <f aca="false">IF($H28=O$3,ROW(),"")</f>
        <v/>
      </c>
      <c r="P28" s="1" t="str">
        <f aca="false">IF($H28=P$3,ROW(),"")</f>
        <v/>
      </c>
      <c r="Q28" s="1" t="str">
        <f aca="false">IF($H28=Q$3,ROW(),"")</f>
        <v/>
      </c>
      <c r="R28" s="1" t="str">
        <f aca="false">IF($H28=R$3,ROW(),"")</f>
        <v/>
      </c>
    </row>
    <row r="29" customFormat="false" ht="13.8" hidden="false" customHeight="false" outlineLevel="0" collapsed="false">
      <c r="A29" s="4" t="n">
        <v>26</v>
      </c>
      <c r="B29" s="5" t="n">
        <v>0.124872685185185</v>
      </c>
      <c r="C29" s="4" t="s">
        <v>72</v>
      </c>
      <c r="D29" s="4" t="s">
        <v>36</v>
      </c>
      <c r="E29" s="4" t="s">
        <v>20</v>
      </c>
      <c r="F29" s="4" t="n">
        <v>1991</v>
      </c>
      <c r="G29" s="4" t="s">
        <v>69</v>
      </c>
      <c r="H29" s="4" t="s">
        <v>12</v>
      </c>
      <c r="I29" s="8" t="n">
        <v>2</v>
      </c>
      <c r="K29" s="1" t="str">
        <f aca="false">IF($H29=K$3,ROW(),"")</f>
        <v/>
      </c>
      <c r="L29" s="1" t="str">
        <f aca="false">IF($H29=L$3,ROW(),"")</f>
        <v/>
      </c>
      <c r="M29" s="1" t="n">
        <f aca="false">IF($H29=M$3,ROW(),"")</f>
        <v>29</v>
      </c>
      <c r="N29" s="1" t="str">
        <f aca="false">IF($H29=N$3,ROW(),"")</f>
        <v/>
      </c>
      <c r="O29" s="1" t="str">
        <f aca="false">IF($H29=O$3,ROW(),"")</f>
        <v/>
      </c>
      <c r="P29" s="1" t="str">
        <f aca="false">IF($H29=P$3,ROW(),"")</f>
        <v/>
      </c>
      <c r="Q29" s="1" t="str">
        <f aca="false">IF($H29=Q$3,ROW(),"")</f>
        <v/>
      </c>
      <c r="R29" s="1" t="str">
        <f aca="false">IF($H29=R$3,ROW(),"")</f>
        <v/>
      </c>
    </row>
    <row r="30" customFormat="false" ht="13.8" hidden="false" customHeight="false" outlineLevel="0" collapsed="false">
      <c r="A30" s="4" t="n">
        <v>27</v>
      </c>
      <c r="B30" s="5" t="n">
        <v>0.124930555555556</v>
      </c>
      <c r="C30" s="4" t="s">
        <v>73</v>
      </c>
      <c r="D30" s="4" t="s">
        <v>74</v>
      </c>
      <c r="E30" s="7" t="s">
        <v>34</v>
      </c>
      <c r="F30" s="4" t="n">
        <v>1968</v>
      </c>
      <c r="G30" s="4" t="s">
        <v>69</v>
      </c>
      <c r="H30" s="4" t="s">
        <v>15</v>
      </c>
      <c r="I30" s="8" t="n">
        <v>1</v>
      </c>
      <c r="K30" s="1" t="str">
        <f aca="false">IF($H30=K$3,ROW(),"")</f>
        <v/>
      </c>
      <c r="L30" s="1" t="str">
        <f aca="false">IF($H30=L$3,ROW(),"")</f>
        <v/>
      </c>
      <c r="M30" s="1" t="str">
        <f aca="false">IF($H30=M$3,ROW(),"")</f>
        <v/>
      </c>
      <c r="N30" s="1" t="str">
        <f aca="false">IF($H30=N$3,ROW(),"")</f>
        <v/>
      </c>
      <c r="O30" s="1" t="str">
        <f aca="false">IF($H30=O$3,ROW(),"")</f>
        <v/>
      </c>
      <c r="P30" s="1" t="n">
        <f aca="false">IF($H30=P$3,ROW(),"")</f>
        <v>30</v>
      </c>
      <c r="Q30" s="1" t="str">
        <f aca="false">IF($H30=Q$3,ROW(),"")</f>
        <v/>
      </c>
      <c r="R30" s="1" t="str">
        <f aca="false">IF($H30=R$3,ROW(),"")</f>
        <v/>
      </c>
    </row>
    <row r="31" customFormat="false" ht="13.8" hidden="false" customHeight="false" outlineLevel="0" collapsed="false">
      <c r="A31" s="4" t="n">
        <v>28</v>
      </c>
      <c r="B31" s="5" t="n">
        <v>0.124988425925926</v>
      </c>
      <c r="C31" s="4" t="s">
        <v>75</v>
      </c>
      <c r="D31" s="4" t="s">
        <v>76</v>
      </c>
      <c r="E31" s="7" t="s">
        <v>20</v>
      </c>
      <c r="F31" s="4" t="n">
        <v>1994</v>
      </c>
      <c r="G31" s="4" t="s">
        <v>77</v>
      </c>
      <c r="H31" s="4" t="s">
        <v>12</v>
      </c>
      <c r="I31" s="8" t="n">
        <v>3</v>
      </c>
      <c r="K31" s="1" t="str">
        <f aca="false">IF($H31=K$3,ROW(),"")</f>
        <v/>
      </c>
      <c r="L31" s="1" t="str">
        <f aca="false">IF($H31=L$3,ROW(),"")</f>
        <v/>
      </c>
      <c r="M31" s="1" t="n">
        <f aca="false">IF($H31=M$3,ROW(),"")</f>
        <v>31</v>
      </c>
      <c r="N31" s="1" t="str">
        <f aca="false">IF($H31=N$3,ROW(),"")</f>
        <v/>
      </c>
      <c r="O31" s="1" t="str">
        <f aca="false">IF($H31=O$3,ROW(),"")</f>
        <v/>
      </c>
      <c r="P31" s="1" t="str">
        <f aca="false">IF($H31=P$3,ROW(),"")</f>
        <v/>
      </c>
      <c r="Q31" s="1" t="str">
        <f aca="false">IF($H31=Q$3,ROW(),"")</f>
        <v/>
      </c>
      <c r="R31" s="1" t="str">
        <f aca="false">IF($H31=R$3,ROW(),"")</f>
        <v/>
      </c>
    </row>
    <row r="32" customFormat="false" ht="13.8" hidden="false" customHeight="false" outlineLevel="0" collapsed="false">
      <c r="A32" s="4" t="n">
        <v>29</v>
      </c>
      <c r="B32" s="10" t="n">
        <v>0.125069444444444</v>
      </c>
      <c r="C32" s="11" t="s">
        <v>78</v>
      </c>
      <c r="D32" s="11" t="s">
        <v>79</v>
      </c>
      <c r="E32" s="12" t="s">
        <v>20</v>
      </c>
      <c r="F32" s="11" t="n">
        <v>1994</v>
      </c>
      <c r="G32" s="11" t="s">
        <v>77</v>
      </c>
      <c r="H32" s="11" t="s">
        <v>12</v>
      </c>
      <c r="I32" s="13" t="n">
        <v>4</v>
      </c>
      <c r="K32" s="1" t="str">
        <f aca="false">IF($H32=K$3,ROW(),"")</f>
        <v/>
      </c>
      <c r="L32" s="1" t="str">
        <f aca="false">IF($H32=L$3,ROW(),"")</f>
        <v/>
      </c>
      <c r="M32" s="1" t="n">
        <f aca="false">IF($H32=M$3,ROW(),"")</f>
        <v>32</v>
      </c>
      <c r="N32" s="1" t="str">
        <f aca="false">IF($H32=N$3,ROW(),"")</f>
        <v/>
      </c>
      <c r="O32" s="1" t="str">
        <f aca="false">IF($H32=O$3,ROW(),"")</f>
        <v/>
      </c>
      <c r="P32" s="1" t="str">
        <f aca="false">IF($H32=P$3,ROW(),"")</f>
        <v/>
      </c>
      <c r="Q32" s="1" t="str">
        <f aca="false">IF($H32=Q$3,ROW(),"")</f>
        <v/>
      </c>
      <c r="R32" s="1" t="str">
        <f aca="false">IF($H32=R$3,ROW(),"")</f>
        <v/>
      </c>
    </row>
    <row r="33" customFormat="false" ht="13.8" hidden="false" customHeight="false" outlineLevel="0" collapsed="false">
      <c r="A33" s="4" t="n">
        <v>30</v>
      </c>
      <c r="B33" s="5" t="n">
        <v>0.125196759259259</v>
      </c>
      <c r="C33" s="4" t="s">
        <v>80</v>
      </c>
      <c r="D33" s="4" t="s">
        <v>81</v>
      </c>
      <c r="E33" s="7" t="s">
        <v>20</v>
      </c>
      <c r="F33" s="4" t="n">
        <v>1992</v>
      </c>
      <c r="G33" s="4" t="s">
        <v>77</v>
      </c>
      <c r="H33" s="4" t="s">
        <v>12</v>
      </c>
      <c r="I33" s="8" t="n">
        <v>5</v>
      </c>
      <c r="K33" s="1" t="str">
        <f aca="false">IF($H33=K$3,ROW(),"")</f>
        <v/>
      </c>
      <c r="L33" s="1" t="str">
        <f aca="false">IF($H33=L$3,ROW(),"")</f>
        <v/>
      </c>
      <c r="M33" s="1" t="n">
        <f aca="false">IF($H33=M$3,ROW(),"")</f>
        <v>33</v>
      </c>
      <c r="N33" s="1" t="str">
        <f aca="false">IF($H33=N$3,ROW(),"")</f>
        <v/>
      </c>
      <c r="O33" s="1" t="str">
        <f aca="false">IF($H33=O$3,ROW(),"")</f>
        <v/>
      </c>
      <c r="P33" s="1" t="str">
        <f aca="false">IF($H33=P$3,ROW(),"")</f>
        <v/>
      </c>
      <c r="Q33" s="1" t="str">
        <f aca="false">IF($H33=Q$3,ROW(),"")</f>
        <v/>
      </c>
      <c r="R33" s="1" t="str">
        <f aca="false">IF($H33=R$3,ROW(),"")</f>
        <v/>
      </c>
    </row>
    <row r="34" customFormat="false" ht="13.8" hidden="false" customHeight="false" outlineLevel="0" collapsed="false">
      <c r="A34" s="4" t="n">
        <v>31</v>
      </c>
      <c r="B34" s="5" t="n">
        <v>0.125277777777778</v>
      </c>
      <c r="C34" s="4" t="s">
        <v>82</v>
      </c>
      <c r="D34" s="4" t="s">
        <v>83</v>
      </c>
      <c r="E34" s="7" t="s">
        <v>34</v>
      </c>
      <c r="F34" s="4" t="n">
        <v>1989</v>
      </c>
      <c r="G34" s="4" t="s">
        <v>77</v>
      </c>
      <c r="H34" s="4" t="s">
        <v>10</v>
      </c>
      <c r="I34" s="8" t="n">
        <v>3</v>
      </c>
      <c r="K34" s="1" t="n">
        <f aca="false">IF($H34=K$3,ROW(),"")</f>
        <v>34</v>
      </c>
      <c r="L34" s="1" t="str">
        <f aca="false">IF($H34=L$3,ROW(),"")</f>
        <v/>
      </c>
      <c r="M34" s="1" t="str">
        <f aca="false">IF($H34=M$3,ROW(),"")</f>
        <v/>
      </c>
      <c r="N34" s="1" t="str">
        <f aca="false">IF($H34=N$3,ROW(),"")</f>
        <v/>
      </c>
      <c r="O34" s="1" t="str">
        <f aca="false">IF($H34=O$3,ROW(),"")</f>
        <v/>
      </c>
      <c r="P34" s="1" t="str">
        <f aca="false">IF($H34=P$3,ROW(),"")</f>
        <v/>
      </c>
      <c r="Q34" s="1" t="str">
        <f aca="false">IF($H34=Q$3,ROW(),"")</f>
        <v/>
      </c>
      <c r="R34" s="1" t="str">
        <f aca="false">IF($H34=R$3,ROW(),"")</f>
        <v/>
      </c>
    </row>
    <row r="35" customFormat="false" ht="13.8" hidden="false" customHeight="false" outlineLevel="0" collapsed="false">
      <c r="A35" s="4" t="n">
        <v>32</v>
      </c>
      <c r="B35" s="5" t="n">
        <v>0.126238425925926</v>
      </c>
      <c r="C35" s="4" t="s">
        <v>84</v>
      </c>
      <c r="D35" s="4" t="s">
        <v>85</v>
      </c>
      <c r="E35" s="7" t="s">
        <v>20</v>
      </c>
      <c r="F35" s="4" t="n">
        <v>1992</v>
      </c>
      <c r="G35" s="4" t="s">
        <v>86</v>
      </c>
      <c r="H35" s="4" t="s">
        <v>12</v>
      </c>
      <c r="I35" s="8" t="n">
        <v>6</v>
      </c>
      <c r="K35" s="1" t="str">
        <f aca="false">IF($H35=K$3,ROW(),"")</f>
        <v/>
      </c>
      <c r="L35" s="1" t="str">
        <f aca="false">IF($H35=L$3,ROW(),"")</f>
        <v/>
      </c>
      <c r="M35" s="1" t="n">
        <f aca="false">IF($H35=M$3,ROW(),"")</f>
        <v>35</v>
      </c>
      <c r="N35" s="1" t="str">
        <f aca="false">IF($H35=N$3,ROW(),"")</f>
        <v/>
      </c>
      <c r="O35" s="1" t="str">
        <f aca="false">IF($H35=O$3,ROW(),"")</f>
        <v/>
      </c>
      <c r="P35" s="1" t="str">
        <f aca="false">IF($H35=P$3,ROW(),"")</f>
        <v/>
      </c>
      <c r="Q35" s="1" t="str">
        <f aca="false">IF($H35=Q$3,ROW(),"")</f>
        <v/>
      </c>
      <c r="R35" s="1" t="str">
        <f aca="false">IF($H35=R$3,ROW(),"")</f>
        <v/>
      </c>
    </row>
    <row r="36" customFormat="false" ht="13.8" hidden="false" customHeight="false" outlineLevel="0" collapsed="false">
      <c r="A36" s="11" t="n">
        <v>33</v>
      </c>
      <c r="B36" s="10" t="n">
        <v>0.126944444444444</v>
      </c>
      <c r="C36" s="11" t="s">
        <v>87</v>
      </c>
      <c r="D36" s="11" t="s">
        <v>88</v>
      </c>
      <c r="E36" s="12" t="s">
        <v>20</v>
      </c>
      <c r="F36" s="11" t="n">
        <v>1970</v>
      </c>
      <c r="G36" s="11" t="s">
        <v>86</v>
      </c>
      <c r="H36" s="11" t="s">
        <v>16</v>
      </c>
      <c r="I36" s="13" t="n">
        <v>12</v>
      </c>
      <c r="K36" s="1" t="str">
        <f aca="false">IF($H36=K$3,ROW(),"")</f>
        <v/>
      </c>
      <c r="L36" s="1" t="str">
        <f aca="false">IF($H36=L$3,ROW(),"")</f>
        <v/>
      </c>
      <c r="M36" s="1" t="str">
        <f aca="false">IF($H36=M$3,ROW(),"")</f>
        <v/>
      </c>
      <c r="N36" s="1" t="str">
        <f aca="false">IF($H36=N$3,ROW(),"")</f>
        <v/>
      </c>
      <c r="O36" s="1" t="str">
        <f aca="false">IF($H36=O$3,ROW(),"")</f>
        <v/>
      </c>
      <c r="P36" s="1" t="str">
        <f aca="false">IF($H36=P$3,ROW(),"")</f>
        <v/>
      </c>
      <c r="Q36" s="1" t="n">
        <f aca="false">IF($H36=Q$3,ROW(),"")</f>
        <v>36</v>
      </c>
      <c r="R36" s="1" t="str">
        <f aca="false">IF($H36=R$3,ROW(),"")</f>
        <v/>
      </c>
    </row>
    <row r="37" customFormat="false" ht="13.8" hidden="false" customHeight="false" outlineLevel="0" collapsed="false">
      <c r="A37" s="11" t="n">
        <v>34</v>
      </c>
      <c r="B37" s="10" t="n">
        <v>0.127048611111111</v>
      </c>
      <c r="C37" s="11" t="s">
        <v>89</v>
      </c>
      <c r="D37" s="11" t="s">
        <v>90</v>
      </c>
      <c r="E37" s="12" t="s">
        <v>20</v>
      </c>
      <c r="F37" s="11" t="n">
        <v>1993</v>
      </c>
      <c r="G37" s="11" t="s">
        <v>86</v>
      </c>
      <c r="H37" s="11" t="s">
        <v>12</v>
      </c>
      <c r="I37" s="13" t="n">
        <v>7</v>
      </c>
      <c r="K37" s="1" t="str">
        <f aca="false">IF($H37=K$3,ROW(),"")</f>
        <v/>
      </c>
      <c r="L37" s="1" t="str">
        <f aca="false">IF($H37=L$3,ROW(),"")</f>
        <v/>
      </c>
      <c r="M37" s="1" t="n">
        <f aca="false">IF($H37=M$3,ROW(),"")</f>
        <v>37</v>
      </c>
      <c r="N37" s="1" t="str">
        <f aca="false">IF($H37=N$3,ROW(),"")</f>
        <v/>
      </c>
      <c r="O37" s="1" t="str">
        <f aca="false">IF($H37=O$3,ROW(),"")</f>
        <v/>
      </c>
      <c r="P37" s="1" t="str">
        <f aca="false">IF($H37=P$3,ROW(),"")</f>
        <v/>
      </c>
      <c r="Q37" s="1" t="str">
        <f aca="false">IF($H37=Q$3,ROW(),"")</f>
        <v/>
      </c>
      <c r="R37" s="1" t="str">
        <f aca="false">IF($H37=R$3,ROW(),"")</f>
        <v/>
      </c>
    </row>
    <row r="38" customFormat="false" ht="13.8" hidden="false" customHeight="false" outlineLevel="0" collapsed="false">
      <c r="A38" s="11" t="n">
        <v>35</v>
      </c>
      <c r="B38" s="10" t="n">
        <v>0.12755787037037</v>
      </c>
      <c r="C38" s="11" t="s">
        <v>91</v>
      </c>
      <c r="D38" s="11" t="s">
        <v>92</v>
      </c>
      <c r="E38" s="12" t="s">
        <v>20</v>
      </c>
      <c r="F38" s="11" t="n">
        <v>1979</v>
      </c>
      <c r="G38" s="11" t="s">
        <v>86</v>
      </c>
      <c r="H38" s="11" t="s">
        <v>13</v>
      </c>
      <c r="I38" s="13" t="n">
        <v>3</v>
      </c>
      <c r="K38" s="1" t="str">
        <f aca="false">IF($H38=K$3,ROW(),"")</f>
        <v/>
      </c>
      <c r="L38" s="1" t="str">
        <f aca="false">IF($H38=L$3,ROW(),"")</f>
        <v/>
      </c>
      <c r="M38" s="1" t="str">
        <f aca="false">IF($H38=M$3,ROW(),"")</f>
        <v/>
      </c>
      <c r="N38" s="1" t="n">
        <f aca="false">IF($H38=N$3,ROW(),"")</f>
        <v>38</v>
      </c>
      <c r="O38" s="1" t="str">
        <f aca="false">IF($H38=O$3,ROW(),"")</f>
        <v/>
      </c>
      <c r="P38" s="1" t="str">
        <f aca="false">IF($H38=P$3,ROW(),"")</f>
        <v/>
      </c>
      <c r="Q38" s="1" t="str">
        <f aca="false">IF($H38=Q$3,ROW(),"")</f>
        <v/>
      </c>
      <c r="R38" s="1" t="str">
        <f aca="false">IF($H38=R$3,ROW(),"")</f>
        <v/>
      </c>
    </row>
    <row r="39" customFormat="false" ht="13.8" hidden="false" customHeight="false" outlineLevel="0" collapsed="false">
      <c r="A39" s="11" t="n">
        <v>36</v>
      </c>
      <c r="B39" s="10" t="n">
        <v>0.127731481481482</v>
      </c>
      <c r="C39" s="11" t="s">
        <v>93</v>
      </c>
      <c r="D39" s="11" t="s">
        <v>94</v>
      </c>
      <c r="E39" s="12" t="s">
        <v>34</v>
      </c>
      <c r="F39" s="11" t="n">
        <v>1971</v>
      </c>
      <c r="G39" s="11" t="s">
        <v>86</v>
      </c>
      <c r="H39" s="11" t="s">
        <v>14</v>
      </c>
      <c r="I39" s="13" t="n">
        <v>4</v>
      </c>
      <c r="K39" s="1" t="str">
        <f aca="false">IF($H39=K$3,ROW(),"")</f>
        <v/>
      </c>
      <c r="L39" s="1" t="str">
        <f aca="false">IF($H39=L$3,ROW(),"")</f>
        <v/>
      </c>
      <c r="M39" s="1" t="str">
        <f aca="false">IF($H39=M$3,ROW(),"")</f>
        <v/>
      </c>
      <c r="N39" s="1" t="str">
        <f aca="false">IF($H39=N$3,ROW(),"")</f>
        <v/>
      </c>
      <c r="O39" s="1" t="n">
        <f aca="false">IF($H39=O$3,ROW(),"")</f>
        <v>39</v>
      </c>
      <c r="P39" s="1" t="str">
        <f aca="false">IF($H39=P$3,ROW(),"")</f>
        <v/>
      </c>
      <c r="Q39" s="1" t="str">
        <f aca="false">IF($H39=Q$3,ROW(),"")</f>
        <v/>
      </c>
      <c r="R39" s="1" t="str">
        <f aca="false">IF($H39=R$3,ROW(),"")</f>
        <v/>
      </c>
    </row>
    <row r="40" customFormat="false" ht="13.8" hidden="false" customHeight="false" outlineLevel="0" collapsed="false">
      <c r="A40" s="4"/>
      <c r="B40" s="5"/>
      <c r="C40" s="14"/>
      <c r="D40" s="14"/>
      <c r="E40" s="7"/>
      <c r="F40" s="4"/>
      <c r="G40" s="15"/>
      <c r="H40" s="4"/>
      <c r="I40" s="8"/>
      <c r="K40" s="1" t="str">
        <f aca="false">IF($H40=K$3,ROW(),"")</f>
        <v/>
      </c>
      <c r="L40" s="1" t="str">
        <f aca="false">IF($H40=L$3,ROW(),"")</f>
        <v/>
      </c>
      <c r="M40" s="1" t="str">
        <f aca="false">IF($H40=M$3,ROW(),"")</f>
        <v/>
      </c>
      <c r="N40" s="1" t="str">
        <f aca="false">IF($H40=N$3,ROW(),"")</f>
        <v/>
      </c>
      <c r="O40" s="1" t="str">
        <f aca="false">IF($H40=O$3,ROW(),"")</f>
        <v/>
      </c>
      <c r="P40" s="1" t="str">
        <f aca="false">IF($H40=P$3,ROW(),"")</f>
        <v/>
      </c>
      <c r="Q40" s="1" t="str">
        <f aca="false">IF($H40=Q$3,ROW(),"")</f>
        <v/>
      </c>
      <c r="R40" s="1" t="str">
        <f aca="false">IF($H40=R$3,ROW(),"")</f>
        <v/>
      </c>
    </row>
    <row r="41" customFormat="false" ht="13.8" hidden="false" customHeight="false" outlineLevel="0" collapsed="false">
      <c r="A41" s="4"/>
      <c r="B41" s="5"/>
      <c r="C41" s="14"/>
      <c r="D41" s="14"/>
      <c r="E41" s="7"/>
      <c r="F41" s="4"/>
      <c r="G41" s="15"/>
      <c r="H41" s="4"/>
      <c r="I41" s="8"/>
      <c r="K41" s="1" t="str">
        <f aca="false">IF($H41=K$3,ROW(),"")</f>
        <v/>
      </c>
      <c r="L41" s="1" t="str">
        <f aca="false">IF($H41=L$3,ROW(),"")</f>
        <v/>
      </c>
      <c r="M41" s="1" t="str">
        <f aca="false">IF($H41=M$3,ROW(),"")</f>
        <v/>
      </c>
      <c r="N41" s="1" t="str">
        <f aca="false">IF($H41=N$3,ROW(),"")</f>
        <v/>
      </c>
      <c r="O41" s="1" t="str">
        <f aca="false">IF($H41=O$3,ROW(),"")</f>
        <v/>
      </c>
      <c r="P41" s="1" t="str">
        <f aca="false">IF($H41=P$3,ROW(),"")</f>
        <v/>
      </c>
      <c r="Q41" s="1" t="str">
        <f aca="false">IF($H41=Q$3,ROW(),"")</f>
        <v/>
      </c>
      <c r="R41" s="1" t="str">
        <f aca="false">IF($H41=R$3,ROW(),"")</f>
        <v/>
      </c>
    </row>
    <row r="42" customFormat="false" ht="13.8" hidden="false" customHeight="false" outlineLevel="0" collapsed="false">
      <c r="A42" s="11"/>
      <c r="B42" s="10"/>
      <c r="C42" s="16"/>
      <c r="D42" s="16"/>
      <c r="E42" s="12"/>
      <c r="F42" s="11"/>
      <c r="G42" s="17"/>
      <c r="H42" s="11"/>
      <c r="I42" s="13"/>
      <c r="K42" s="1" t="str">
        <f aca="false">IF($H42=K$3,ROW(),"")</f>
        <v/>
      </c>
      <c r="L42" s="1" t="str">
        <f aca="false">IF($H42=L$3,ROW(),"")</f>
        <v/>
      </c>
      <c r="M42" s="1" t="str">
        <f aca="false">IF($H42=M$3,ROW(),"")</f>
        <v/>
      </c>
      <c r="N42" s="1" t="str">
        <f aca="false">IF($H42=N$3,ROW(),"")</f>
        <v/>
      </c>
      <c r="O42" s="1" t="str">
        <f aca="false">IF($H42=O$3,ROW(),"")</f>
        <v/>
      </c>
      <c r="P42" s="1" t="str">
        <f aca="false">IF($H42=P$3,ROW(),"")</f>
        <v/>
      </c>
      <c r="Q42" s="1" t="str">
        <f aca="false">IF($H42=Q$3,ROW(),"")</f>
        <v/>
      </c>
      <c r="R42" s="1" t="str">
        <f aca="false">IF($H42=R$3,ROW(),"")</f>
        <v/>
      </c>
    </row>
    <row r="43" customFormat="false" ht="13.8" hidden="false" customHeight="false" outlineLevel="0" collapsed="false">
      <c r="A43" s="11"/>
      <c r="B43" s="10"/>
      <c r="C43" s="16"/>
      <c r="D43" s="16"/>
      <c r="E43" s="12"/>
      <c r="F43" s="11"/>
      <c r="G43" s="16"/>
      <c r="H43" s="11"/>
      <c r="I43" s="13"/>
      <c r="K43" s="1" t="str">
        <f aca="false">IF($H43=K$3,ROW(),"")</f>
        <v/>
      </c>
      <c r="L43" s="1" t="str">
        <f aca="false">IF($H43=L$3,ROW(),"")</f>
        <v/>
      </c>
      <c r="M43" s="1" t="str">
        <f aca="false">IF($H43=M$3,ROW(),"")</f>
        <v/>
      </c>
      <c r="N43" s="1" t="str">
        <f aca="false">IF($H43=N$3,ROW(),"")</f>
        <v/>
      </c>
      <c r="O43" s="1" t="str">
        <f aca="false">IF($H43=O$3,ROW(),"")</f>
        <v/>
      </c>
      <c r="P43" s="1" t="str">
        <f aca="false">IF($H43=P$3,ROW(),"")</f>
        <v/>
      </c>
      <c r="Q43" s="1" t="str">
        <f aca="false">IF($H43=Q$3,ROW(),"")</f>
        <v/>
      </c>
      <c r="R43" s="1" t="str">
        <f aca="false">IF($H43=R$3,ROW(),"")</f>
        <v/>
      </c>
    </row>
    <row r="44" customFormat="false" ht="13.8" hidden="false" customHeight="false" outlineLevel="0" collapsed="false">
      <c r="A44" s="11"/>
      <c r="B44" s="10"/>
      <c r="C44" s="16"/>
      <c r="D44" s="16"/>
      <c r="E44" s="12"/>
      <c r="F44" s="11"/>
      <c r="G44" s="17"/>
      <c r="H44" s="11"/>
      <c r="I44" s="13"/>
      <c r="K44" s="1" t="str">
        <f aca="false">IF($H44=K$3,ROW(),"")</f>
        <v/>
      </c>
      <c r="L44" s="1" t="str">
        <f aca="false">IF($H44=L$3,ROW(),"")</f>
        <v/>
      </c>
      <c r="M44" s="1" t="str">
        <f aca="false">IF($H44=M$3,ROW(),"")</f>
        <v/>
      </c>
      <c r="N44" s="1" t="str">
        <f aca="false">IF($H44=N$3,ROW(),"")</f>
        <v/>
      </c>
      <c r="O44" s="1" t="str">
        <f aca="false">IF($H44=O$3,ROW(),"")</f>
        <v/>
      </c>
      <c r="P44" s="1" t="str">
        <f aca="false">IF($H44=P$3,ROW(),"")</f>
        <v/>
      </c>
      <c r="Q44" s="1" t="str">
        <f aca="false">IF($H44=Q$3,ROW(),"")</f>
        <v/>
      </c>
      <c r="R44" s="1" t="str">
        <f aca="false">IF($H44=R$3,ROW(),"")</f>
        <v/>
      </c>
    </row>
    <row r="45" customFormat="false" ht="13.8" hidden="false" customHeight="false" outlineLevel="0" collapsed="false">
      <c r="A45" s="11"/>
      <c r="B45" s="5"/>
      <c r="C45" s="14"/>
      <c r="D45" s="14"/>
      <c r="E45" s="7"/>
      <c r="F45" s="4"/>
      <c r="G45" s="15"/>
      <c r="H45" s="4"/>
      <c r="I45" s="8"/>
      <c r="K45" s="1" t="str">
        <f aca="false">IF($H45=K$3,ROW(),"")</f>
        <v/>
      </c>
      <c r="L45" s="1" t="str">
        <f aca="false">IF($H45=L$3,ROW(),"")</f>
        <v/>
      </c>
      <c r="M45" s="1" t="str">
        <f aca="false">IF($H45=M$3,ROW(),"")</f>
        <v/>
      </c>
      <c r="N45" s="1" t="str">
        <f aca="false">IF($H45=N$3,ROW(),"")</f>
        <v/>
      </c>
      <c r="O45" s="1" t="str">
        <f aca="false">IF($H45=O$3,ROW(),"")</f>
        <v/>
      </c>
      <c r="P45" s="1" t="str">
        <f aca="false">IF($H45=P$3,ROW(),"")</f>
        <v/>
      </c>
      <c r="Q45" s="1" t="str">
        <f aca="false">IF($H45=Q$3,ROW(),"")</f>
        <v/>
      </c>
      <c r="R45" s="1" t="str">
        <f aca="false">IF($H45=R$3,ROW(),"")</f>
        <v/>
      </c>
    </row>
    <row r="46" customFormat="false" ht="13.8" hidden="false" customHeight="false" outlineLevel="0" collapsed="false">
      <c r="A46" s="11"/>
      <c r="B46" s="10"/>
      <c r="C46" s="16"/>
      <c r="D46" s="16"/>
      <c r="E46" s="12"/>
      <c r="F46" s="11"/>
      <c r="G46" s="17"/>
      <c r="H46" s="11"/>
      <c r="I46" s="13"/>
      <c r="K46" s="1" t="str">
        <f aca="false">IF($H46=K$3,ROW(),"")</f>
        <v/>
      </c>
      <c r="L46" s="1" t="str">
        <f aca="false">IF($H46=L$3,ROW(),"")</f>
        <v/>
      </c>
      <c r="M46" s="1" t="str">
        <f aca="false">IF($H46=M$3,ROW(),"")</f>
        <v/>
      </c>
      <c r="N46" s="1" t="str">
        <f aca="false">IF($H46=N$3,ROW(),"")</f>
        <v/>
      </c>
      <c r="O46" s="1" t="str">
        <f aca="false">IF($H46=O$3,ROW(),"")</f>
        <v/>
      </c>
      <c r="P46" s="1" t="str">
        <f aca="false">IF($H46=P$3,ROW(),"")</f>
        <v/>
      </c>
      <c r="Q46" s="1" t="str">
        <f aca="false">IF($H46=Q$3,ROW(),"")</f>
        <v/>
      </c>
      <c r="R46" s="1" t="str">
        <f aca="false">IF($H46=R$3,ROW(),"")</f>
        <v/>
      </c>
    </row>
    <row r="47" customFormat="false" ht="13.8" hidden="false" customHeight="false" outlineLevel="0" collapsed="false">
      <c r="A47" s="11"/>
      <c r="B47" s="10"/>
      <c r="C47" s="16"/>
      <c r="D47" s="16"/>
      <c r="E47" s="12"/>
      <c r="F47" s="11"/>
      <c r="G47" s="17"/>
      <c r="H47" s="11"/>
      <c r="I47" s="13"/>
      <c r="K47" s="1" t="str">
        <f aca="false">IF($H47=K$3,ROW(),"")</f>
        <v/>
      </c>
      <c r="L47" s="1" t="str">
        <f aca="false">IF($H47=L$3,ROW(),"")</f>
        <v/>
      </c>
      <c r="M47" s="1" t="str">
        <f aca="false">IF($H47=M$3,ROW(),"")</f>
        <v/>
      </c>
      <c r="N47" s="1" t="str">
        <f aca="false">IF($H47=N$3,ROW(),"")</f>
        <v/>
      </c>
      <c r="O47" s="1" t="str">
        <f aca="false">IF($H47=O$3,ROW(),"")</f>
        <v/>
      </c>
      <c r="P47" s="1" t="str">
        <f aca="false">IF($H47=P$3,ROW(),"")</f>
        <v/>
      </c>
      <c r="Q47" s="1" t="str">
        <f aca="false">IF($H47=Q$3,ROW(),"")</f>
        <v/>
      </c>
      <c r="R47" s="1" t="str">
        <f aca="false">IF($H47=R$3,ROW(),"")</f>
        <v/>
      </c>
    </row>
    <row r="48" customFormat="false" ht="13.8" hidden="false" customHeight="false" outlineLevel="0" collapsed="false">
      <c r="A48" s="11"/>
      <c r="B48" s="10"/>
      <c r="C48" s="16"/>
      <c r="D48" s="16"/>
      <c r="E48" s="12"/>
      <c r="F48" s="11"/>
      <c r="G48" s="17"/>
      <c r="H48" s="11"/>
      <c r="I48" s="13"/>
      <c r="K48" s="1" t="str">
        <f aca="false">IF($H48=K$3,ROW(),"")</f>
        <v/>
      </c>
      <c r="L48" s="1" t="str">
        <f aca="false">IF($H48=L$3,ROW(),"")</f>
        <v/>
      </c>
      <c r="M48" s="1" t="str">
        <f aca="false">IF($H48=M$3,ROW(),"")</f>
        <v/>
      </c>
      <c r="N48" s="1" t="str">
        <f aca="false">IF($H48=N$3,ROW(),"")</f>
        <v/>
      </c>
      <c r="O48" s="1" t="str">
        <f aca="false">IF($H48=O$3,ROW(),"")</f>
        <v/>
      </c>
      <c r="P48" s="1" t="str">
        <f aca="false">IF($H48=P$3,ROW(),"")</f>
        <v/>
      </c>
      <c r="Q48" s="1" t="str">
        <f aca="false">IF($H48=Q$3,ROW(),"")</f>
        <v/>
      </c>
      <c r="R48" s="1" t="str">
        <f aca="false">IF($H48=R$3,ROW(),"")</f>
        <v/>
      </c>
    </row>
    <row r="49" customFormat="false" ht="13.8" hidden="false" customHeight="false" outlineLevel="0" collapsed="false">
      <c r="A49" s="11"/>
      <c r="B49" s="5"/>
      <c r="C49" s="14"/>
      <c r="D49" s="14"/>
      <c r="E49" s="7"/>
      <c r="F49" s="4"/>
      <c r="G49" s="15"/>
      <c r="H49" s="4"/>
      <c r="I49" s="8"/>
      <c r="K49" s="1" t="str">
        <f aca="false">IF($H49=K$3,ROW(),"")</f>
        <v/>
      </c>
      <c r="L49" s="1" t="str">
        <f aca="false">IF($H49=L$3,ROW(),"")</f>
        <v/>
      </c>
      <c r="M49" s="1" t="str">
        <f aca="false">IF($H49=M$3,ROW(),"")</f>
        <v/>
      </c>
      <c r="N49" s="1" t="str">
        <f aca="false">IF($H49=N$3,ROW(),"")</f>
        <v/>
      </c>
      <c r="O49" s="1" t="str">
        <f aca="false">IF($H49=O$3,ROW(),"")</f>
        <v/>
      </c>
      <c r="P49" s="1" t="str">
        <f aca="false">IF($H49=P$3,ROW(),"")</f>
        <v/>
      </c>
      <c r="Q49" s="1" t="str">
        <f aca="false">IF($H49=Q$3,ROW(),"")</f>
        <v/>
      </c>
      <c r="R49" s="1" t="str">
        <f aca="false">IF($H49=R$3,ROW(),"")</f>
        <v/>
      </c>
    </row>
    <row r="50" customFormat="false" ht="13.8" hidden="false" customHeight="false" outlineLevel="0" collapsed="false">
      <c r="A50" s="11"/>
      <c r="B50" s="5"/>
      <c r="C50" s="14"/>
      <c r="D50" s="14"/>
      <c r="E50" s="7"/>
      <c r="F50" s="4"/>
      <c r="G50" s="15"/>
      <c r="H50" s="4"/>
      <c r="I50" s="8"/>
      <c r="K50" s="1" t="str">
        <f aca="false">IF($H50=K$3,ROW(),"")</f>
        <v/>
      </c>
      <c r="L50" s="1" t="str">
        <f aca="false">IF($H50=L$3,ROW(),"")</f>
        <v/>
      </c>
      <c r="M50" s="1" t="str">
        <f aca="false">IF($H50=M$3,ROW(),"")</f>
        <v/>
      </c>
      <c r="N50" s="1" t="str">
        <f aca="false">IF($H50=N$3,ROW(),"")</f>
        <v/>
      </c>
      <c r="O50" s="1" t="str">
        <f aca="false">IF($H50=O$3,ROW(),"")</f>
        <v/>
      </c>
      <c r="P50" s="1" t="str">
        <f aca="false">IF($H50=P$3,ROW(),"")</f>
        <v/>
      </c>
      <c r="Q50" s="1" t="str">
        <f aca="false">IF($H50=Q$3,ROW(),"")</f>
        <v/>
      </c>
      <c r="R50" s="1" t="str">
        <f aca="false">IF($H50=R$3,ROW(),"")</f>
        <v/>
      </c>
    </row>
    <row r="51" customFormat="false" ht="13.8" hidden="false" customHeight="false" outlineLevel="0" collapsed="false">
      <c r="A51" s="11"/>
      <c r="B51" s="10"/>
      <c r="C51" s="16"/>
      <c r="D51" s="16"/>
      <c r="E51" s="12"/>
      <c r="F51" s="11"/>
      <c r="G51" s="17"/>
      <c r="H51" s="11"/>
      <c r="I51" s="13"/>
      <c r="K51" s="1" t="str">
        <f aca="false">IF($H51=K$3,ROW(),"")</f>
        <v/>
      </c>
      <c r="L51" s="1" t="str">
        <f aca="false">IF($H51=L$3,ROW(),"")</f>
        <v/>
      </c>
      <c r="M51" s="1" t="str">
        <f aca="false">IF($H51=M$3,ROW(),"")</f>
        <v/>
      </c>
      <c r="N51" s="1" t="str">
        <f aca="false">IF($H51=N$3,ROW(),"")</f>
        <v/>
      </c>
      <c r="O51" s="1" t="str">
        <f aca="false">IF($H51=O$3,ROW(),"")</f>
        <v/>
      </c>
      <c r="P51" s="1" t="str">
        <f aca="false">IF($H51=P$3,ROW(),"")</f>
        <v/>
      </c>
      <c r="Q51" s="1" t="str">
        <f aca="false">IF($H51=Q$3,ROW(),"")</f>
        <v/>
      </c>
      <c r="R51" s="1" t="str">
        <f aca="false">IF($H51=R$3,ROW(),"")</f>
        <v/>
      </c>
    </row>
    <row r="52" customFormat="false" ht="13.8" hidden="false" customHeight="false" outlineLevel="0" collapsed="false">
      <c r="A52" s="11"/>
      <c r="B52" s="10"/>
      <c r="C52" s="16"/>
      <c r="D52" s="16"/>
      <c r="E52" s="12"/>
      <c r="F52" s="11"/>
      <c r="G52" s="17"/>
      <c r="H52" s="11"/>
      <c r="I52" s="13"/>
      <c r="K52" s="1" t="str">
        <f aca="false">IF($H52=K$3,ROW(),"")</f>
        <v/>
      </c>
      <c r="L52" s="1" t="str">
        <f aca="false">IF($H52=L$3,ROW(),"")</f>
        <v/>
      </c>
      <c r="M52" s="1" t="str">
        <f aca="false">IF($H52=M$3,ROW(),"")</f>
        <v/>
      </c>
      <c r="N52" s="1" t="str">
        <f aca="false">IF($H52=N$3,ROW(),"")</f>
        <v/>
      </c>
      <c r="O52" s="1" t="str">
        <f aca="false">IF($H52=O$3,ROW(),"")</f>
        <v/>
      </c>
      <c r="P52" s="1" t="str">
        <f aca="false">IF($H52=P$3,ROW(),"")</f>
        <v/>
      </c>
      <c r="Q52" s="1" t="str">
        <f aca="false">IF($H52=Q$3,ROW(),"")</f>
        <v/>
      </c>
      <c r="R52" s="1" t="str">
        <f aca="false">IF($H52=R$3,ROW(),"")</f>
        <v/>
      </c>
    </row>
    <row r="53" customFormat="false" ht="13.8" hidden="false" customHeight="false" outlineLevel="0" collapsed="false">
      <c r="A53" s="11"/>
      <c r="B53" s="5"/>
      <c r="C53" s="14"/>
      <c r="D53" s="14"/>
      <c r="E53" s="7"/>
      <c r="F53" s="4"/>
      <c r="G53" s="15"/>
      <c r="H53" s="4"/>
      <c r="I53" s="8"/>
      <c r="K53" s="1" t="str">
        <f aca="false">IF($H53=K$3,ROW(),"")</f>
        <v/>
      </c>
      <c r="L53" s="1" t="str">
        <f aca="false">IF($H53=L$3,ROW(),"")</f>
        <v/>
      </c>
      <c r="M53" s="1" t="str">
        <f aca="false">IF($H53=M$3,ROW(),"")</f>
        <v/>
      </c>
      <c r="N53" s="1" t="str">
        <f aca="false">IF($H53=N$3,ROW(),"")</f>
        <v/>
      </c>
      <c r="O53" s="1" t="str">
        <f aca="false">IF($H53=O$3,ROW(),"")</f>
        <v/>
      </c>
      <c r="P53" s="1" t="str">
        <f aca="false">IF($H53=P$3,ROW(),"")</f>
        <v/>
      </c>
      <c r="Q53" s="1" t="str">
        <f aca="false">IF($H53=Q$3,ROW(),"")</f>
        <v/>
      </c>
      <c r="R53" s="1" t="str">
        <f aca="false">IF($H53=R$3,ROW(),"")</f>
        <v/>
      </c>
    </row>
    <row r="54" customFormat="false" ht="13.8" hidden="false" customHeight="false" outlineLevel="0" collapsed="false">
      <c r="A54" s="11"/>
      <c r="B54" s="10"/>
      <c r="C54" s="16"/>
      <c r="D54" s="16"/>
      <c r="E54" s="12"/>
      <c r="F54" s="11"/>
      <c r="G54" s="17"/>
      <c r="H54" s="11"/>
      <c r="I54" s="13"/>
      <c r="K54" s="1" t="str">
        <f aca="false">IF($H54=K$3,ROW(),"")</f>
        <v/>
      </c>
      <c r="L54" s="1" t="str">
        <f aca="false">IF($H54=L$3,ROW(),"")</f>
        <v/>
      </c>
      <c r="M54" s="1" t="str">
        <f aca="false">IF($H54=M$3,ROW(),"")</f>
        <v/>
      </c>
      <c r="N54" s="1" t="str">
        <f aca="false">IF($H54=N$3,ROW(),"")</f>
        <v/>
      </c>
      <c r="O54" s="1" t="str">
        <f aca="false">IF($H54=O$3,ROW(),"")</f>
        <v/>
      </c>
      <c r="P54" s="1" t="str">
        <f aca="false">IF($H54=P$3,ROW(),"")</f>
        <v/>
      </c>
      <c r="Q54" s="1" t="str">
        <f aca="false">IF($H54=Q$3,ROW(),"")</f>
        <v/>
      </c>
      <c r="R54" s="1" t="str">
        <f aca="false">IF($H54=R$3,ROW(),"")</f>
        <v/>
      </c>
    </row>
    <row r="55" customFormat="false" ht="13.8" hidden="false" customHeight="false" outlineLevel="0" collapsed="false">
      <c r="A55" s="11"/>
      <c r="B55" s="10"/>
      <c r="C55" s="16"/>
      <c r="D55" s="16"/>
      <c r="E55" s="12"/>
      <c r="F55" s="11"/>
      <c r="G55" s="17"/>
      <c r="H55" s="11"/>
      <c r="I55" s="13"/>
      <c r="K55" s="1" t="str">
        <f aca="false">IF($H55=K$3,ROW(),"")</f>
        <v/>
      </c>
      <c r="L55" s="1" t="str">
        <f aca="false">IF($H55=L$3,ROW(),"")</f>
        <v/>
      </c>
      <c r="M55" s="1" t="str">
        <f aca="false">IF($H55=M$3,ROW(),"")</f>
        <v/>
      </c>
      <c r="N55" s="1" t="str">
        <f aca="false">IF($H55=N$3,ROW(),"")</f>
        <v/>
      </c>
      <c r="O55" s="1" t="str">
        <f aca="false">IF($H55=O$3,ROW(),"")</f>
        <v/>
      </c>
      <c r="P55" s="1" t="str">
        <f aca="false">IF($H55=P$3,ROW(),"")</f>
        <v/>
      </c>
      <c r="Q55" s="1" t="str">
        <f aca="false">IF($H55=Q$3,ROW(),"")</f>
        <v/>
      </c>
      <c r="R55" s="1" t="str">
        <f aca="false">IF($H55=R$3,ROW(),"")</f>
        <v/>
      </c>
    </row>
    <row r="56" customFormat="false" ht="13.8" hidden="false" customHeight="false" outlineLevel="0" collapsed="false">
      <c r="A56" s="11"/>
      <c r="B56" s="10"/>
      <c r="C56" s="16"/>
      <c r="D56" s="16"/>
      <c r="E56" s="12"/>
      <c r="F56" s="11"/>
      <c r="G56" s="17"/>
      <c r="H56" s="11"/>
      <c r="I56" s="13"/>
      <c r="K56" s="1" t="str">
        <f aca="false">IF($H56=K$3,ROW(),"")</f>
        <v/>
      </c>
      <c r="L56" s="1" t="str">
        <f aca="false">IF($H56=L$3,ROW(),"")</f>
        <v/>
      </c>
      <c r="M56" s="1" t="str">
        <f aca="false">IF($H56=M$3,ROW(),"")</f>
        <v/>
      </c>
      <c r="N56" s="1" t="str">
        <f aca="false">IF($H56=N$3,ROW(),"")</f>
        <v/>
      </c>
      <c r="O56" s="1" t="str">
        <f aca="false">IF($H56=O$3,ROW(),"")</f>
        <v/>
      </c>
      <c r="P56" s="1" t="str">
        <f aca="false">IF($H56=P$3,ROW(),"")</f>
        <v/>
      </c>
      <c r="Q56" s="1" t="str">
        <f aca="false">IF($H56=Q$3,ROW(),"")</f>
        <v/>
      </c>
      <c r="R56" s="1" t="str">
        <f aca="false">IF($H56=R$3,ROW(),"")</f>
        <v/>
      </c>
    </row>
    <row r="57" customFormat="false" ht="13.8" hidden="false" customHeight="false" outlineLevel="0" collapsed="false">
      <c r="A57" s="11"/>
      <c r="B57" s="10"/>
      <c r="C57" s="16"/>
      <c r="D57" s="16"/>
      <c r="E57" s="12"/>
      <c r="F57" s="11"/>
      <c r="G57" s="17"/>
      <c r="H57" s="11"/>
      <c r="I57" s="13"/>
      <c r="K57" s="1" t="str">
        <f aca="false">IF($H57=K$3,ROW(),"")</f>
        <v/>
      </c>
      <c r="L57" s="1" t="str">
        <f aca="false">IF($H57=L$3,ROW(),"")</f>
        <v/>
      </c>
      <c r="M57" s="1" t="str">
        <f aca="false">IF($H57=M$3,ROW(),"")</f>
        <v/>
      </c>
      <c r="N57" s="1" t="str">
        <f aca="false">IF($H57=N$3,ROW(),"")</f>
        <v/>
      </c>
      <c r="O57" s="1" t="str">
        <f aca="false">IF($H57=O$3,ROW(),"")</f>
        <v/>
      </c>
      <c r="P57" s="1" t="str">
        <f aca="false">IF($H57=P$3,ROW(),"")</f>
        <v/>
      </c>
      <c r="Q57" s="1" t="str">
        <f aca="false">IF($H57=Q$3,ROW(),"")</f>
        <v/>
      </c>
      <c r="R57" s="1" t="str">
        <f aca="false">IF($H57=R$3,ROW(),"")</f>
        <v/>
      </c>
    </row>
    <row r="58" customFormat="false" ht="13.8" hidden="false" customHeight="false" outlineLevel="0" collapsed="false">
      <c r="A58" s="11"/>
      <c r="B58" s="10"/>
      <c r="C58" s="18"/>
      <c r="D58" s="18"/>
      <c r="E58" s="12"/>
      <c r="F58" s="12"/>
      <c r="G58" s="18"/>
      <c r="H58" s="12"/>
      <c r="I58" s="13"/>
      <c r="K58" s="1" t="str">
        <f aca="false">IF($H58=K$3,ROW(),"")</f>
        <v/>
      </c>
      <c r="L58" s="1" t="str">
        <f aca="false">IF($H58=L$3,ROW(),"")</f>
        <v/>
      </c>
      <c r="M58" s="1" t="str">
        <f aca="false">IF($H58=M$3,ROW(),"")</f>
        <v/>
      </c>
      <c r="N58" s="1" t="str">
        <f aca="false">IF($H58=N$3,ROW(),"")</f>
        <v/>
      </c>
      <c r="O58" s="1" t="str">
        <f aca="false">IF($H58=O$3,ROW(),"")</f>
        <v/>
      </c>
      <c r="P58" s="1" t="str">
        <f aca="false">IF($H58=P$3,ROW(),"")</f>
        <v/>
      </c>
      <c r="Q58" s="1" t="str">
        <f aca="false">IF($H58=Q$3,ROW(),"")</f>
        <v/>
      </c>
      <c r="R58" s="1" t="str">
        <f aca="false">IF($H58=R$3,ROW(),"")</f>
        <v/>
      </c>
    </row>
    <row r="59" customFormat="false" ht="13.8" hidden="false" customHeight="false" outlineLevel="0" collapsed="false">
      <c r="A59" s="11"/>
      <c r="B59" s="10"/>
      <c r="C59" s="18"/>
      <c r="D59" s="18"/>
      <c r="E59" s="12"/>
      <c r="F59" s="12"/>
      <c r="G59" s="18"/>
      <c r="H59" s="11"/>
      <c r="I59" s="13"/>
      <c r="K59" s="1" t="str">
        <f aca="false">IF($H59=K$3,ROW(),"")</f>
        <v/>
      </c>
      <c r="L59" s="1" t="str">
        <f aca="false">IF($H59=L$3,ROW(),"")</f>
        <v/>
      </c>
      <c r="M59" s="1" t="str">
        <f aca="false">IF($H59=M$3,ROW(),"")</f>
        <v/>
      </c>
      <c r="N59" s="1" t="str">
        <f aca="false">IF($H59=N$3,ROW(),"")</f>
        <v/>
      </c>
      <c r="O59" s="1" t="str">
        <f aca="false">IF($H59=O$3,ROW(),"")</f>
        <v/>
      </c>
      <c r="P59" s="1" t="str">
        <f aca="false">IF($H59=P$3,ROW(),"")</f>
        <v/>
      </c>
      <c r="Q59" s="1" t="str">
        <f aca="false">IF($H59=Q$3,ROW(),"")</f>
        <v/>
      </c>
      <c r="R59" s="1" t="str">
        <f aca="false">IF($H59=R$3,ROW(),"")</f>
        <v/>
      </c>
    </row>
  </sheetData>
  <mergeCells count="1">
    <mergeCell ref="A1:I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FFFF00"/>
    <pageSetUpPr fitToPage="false"/>
  </sheetPr>
  <dimension ref="B3:J104857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4" activeCellId="0" sqref="H4"/>
    </sheetView>
  </sheetViews>
  <sheetFormatPr defaultRowHeight="13.8" zeroHeight="false" outlineLevelRow="0" outlineLevelCol="0"/>
  <cols>
    <col collapsed="false" customWidth="true" hidden="false" outlineLevel="0" max="2" min="2" style="0" width="4.63"/>
    <col collapsed="false" customWidth="true" hidden="false" outlineLevel="0" max="3" min="3" style="0" width="17.55"/>
    <col collapsed="false" customWidth="true" hidden="false" outlineLevel="0" max="4" min="4" style="0" width="13.1"/>
    <col collapsed="false" customWidth="true" hidden="false" outlineLevel="0" max="7" min="7" style="0" width="4.21"/>
    <col collapsed="false" customWidth="true" hidden="false" outlineLevel="0" max="8" min="8" style="0" width="15.05"/>
    <col collapsed="false" customWidth="true" hidden="false" outlineLevel="0" max="9" min="9" style="0" width="13.1"/>
  </cols>
  <sheetData>
    <row r="3" customFormat="false" ht="13.8" hidden="false" customHeight="false" outlineLevel="0" collapsed="false">
      <c r="B3" s="0" t="s">
        <v>12</v>
      </c>
      <c r="C3" s="19" t="s">
        <v>95</v>
      </c>
      <c r="D3" s="19" t="s">
        <v>96</v>
      </c>
      <c r="E3" s="19" t="s">
        <v>97</v>
      </c>
      <c r="G3" s="0" t="s">
        <v>10</v>
      </c>
      <c r="H3" s="19" t="s">
        <v>95</v>
      </c>
      <c r="I3" s="19" t="s">
        <v>96</v>
      </c>
      <c r="J3" s="19" t="s">
        <v>97</v>
      </c>
    </row>
    <row r="4" customFormat="false" ht="13.8" hidden="false" customHeight="false" outlineLevel="0" collapsed="false">
      <c r="B4" s="20" t="n">
        <f aca="true">INDIRECT("'35 kms simulation '!I"&amp;SMALL('35 kms simulation '!M$4:M$59,ROW()-3),1)</f>
        <v>1</v>
      </c>
      <c r="C4" s="21" t="str">
        <f aca="true">INDIRECT("'35 kms simulation '!C"&amp;SMALL('35 kms simulation '!M$4:M$59,ROW()-3),1)&amp;" "&amp;INDIRECT("'35 kms simulation '!D"&amp;SMALL('35 kms simulation '!M$4:M$59,ROW()-3),1)</f>
        <v>Darragon  Thomas</v>
      </c>
      <c r="D4" s="21" t="str">
        <f aca="true">INDIRECT("'35 kms simulation '!G"&amp;SMALL('35 kms simulation '!M$4:M$59,ROW()-3),1)</f>
        <v>san 10</v>
      </c>
      <c r="E4" s="22" t="n">
        <f aca="true">INDIRECT("'35 kms simulation '!B"&amp;SMALL('35 kms simulation '!M$4:M$59,ROW()-3),1)</f>
        <v>0.124837962962963</v>
      </c>
      <c r="G4" s="23" t="n">
        <f aca="true">INDIRECT("'35 kms simulation '!I"&amp;SMALL('35 kms simulation '!K$4:K$59,ROW()-3),1)</f>
        <v>1</v>
      </c>
      <c r="H4" s="24" t="str">
        <f aca="true">INDIRECT("'35 kms simulation '!C"&amp;SMALL('35 kms simulation '!K$4:K$59,ROW()-3),1)&amp;" "&amp;INDIRECT("'35 kms simulation '!D"&amp;SMALL('35 kms simulation '!K$4:K$59,ROW()-3),1)</f>
        <v>Martin Delphine</v>
      </c>
      <c r="I4" s="24" t="str">
        <f aca="true">INDIRECT("'35 kms simulation '!G"&amp;SMALL('35 kms simulation '!K$4:K$59,ROW()-3),1)</f>
        <v>se2c</v>
      </c>
      <c r="J4" s="25" t="n">
        <f aca="true">INDIRECT("'35 kms simulation '!B"&amp;SMALL('35 kms simulation '!K$4:K$59,ROW()-3),1)</f>
        <v>0.120324074074074</v>
      </c>
    </row>
    <row r="5" customFormat="false" ht="13.8" hidden="false" customHeight="false" outlineLevel="0" collapsed="false">
      <c r="B5" s="20" t="n">
        <f aca="true">INDIRECT("'35 kms simulation '!I"&amp;SMALL('35 kms simulation '!M$4:M$59,ROW()-3),1)</f>
        <v>2</v>
      </c>
      <c r="C5" s="21" t="str">
        <f aca="true">INDIRECT("'35 kms simulation '!C"&amp;SMALL('35 kms simulation '!M$4:M$59,ROW()-3),1)&amp;" "&amp;INDIRECT("'35 kms simulation '!D"&amp;SMALL('35 kms simulation '!M$4:M$59,ROW()-3),1)</f>
        <v>Dumoutier  Bastien</v>
      </c>
      <c r="D5" s="21" t="str">
        <f aca="true">INDIRECT("'35 kms simulation '!G"&amp;SMALL('35 kms simulation '!M$4:M$59,ROW()-3),1)</f>
        <v>san 10</v>
      </c>
      <c r="E5" s="22" t="n">
        <f aca="true">INDIRECT("'35 kms simulation '!B"&amp;SMALL('35 kms simulation '!M$4:M$59,ROW()-3),1)</f>
        <v>0.124872685185185</v>
      </c>
      <c r="G5" s="23" t="n">
        <f aca="true">INDIRECT("'35 kms simulation '!I"&amp;SMALL('35 kms simulation '!K$4:K$59,ROW()-3),1)</f>
        <v>2</v>
      </c>
      <c r="H5" s="24" t="str">
        <f aca="true">INDIRECT("'35 kms simulation '!C"&amp;SMALL('35 kms simulation '!K$4:K$59,ROW()-3),1)&amp;" "&amp;INDIRECT("'35 kms simulation '!D"&amp;SMALL('35 kms simulation '!K$4:K$59,ROW()-3),1)</f>
        <v>Martin Carine</v>
      </c>
      <c r="I5" s="24" t="str">
        <f aca="true">INDIRECT("'35 kms simulation '!G"&amp;SMALL('35 kms simulation '!K$4:K$59,ROW()-3),1)</f>
        <v>se2c</v>
      </c>
      <c r="J5" s="25" t="n">
        <f aca="true">INDIRECT("'35 kms simulation '!B"&amp;SMALL('35 kms simulation '!K$4:K$59,ROW()-3),1)</f>
        <v>0.120856481481482</v>
      </c>
    </row>
    <row r="6" customFormat="false" ht="13.8" hidden="false" customHeight="false" outlineLevel="0" collapsed="false">
      <c r="B6" s="20" t="n">
        <f aca="true">INDIRECT("'35 kms simulation '!I"&amp;SMALL('35 kms simulation '!M$4:M$59,ROW()-3),1)</f>
        <v>3</v>
      </c>
      <c r="C6" s="21" t="str">
        <f aca="true">INDIRECT("'35 kms simulation '!C"&amp;SMALL('35 kms simulation '!M$4:M$59,ROW()-3),1)&amp;" "&amp;INDIRECT("'35 kms simulation '!D"&amp;SMALL('35 kms simulation '!M$4:M$59,ROW()-3),1)</f>
        <v>Pousse Tom</v>
      </c>
      <c r="D6" s="21" t="str">
        <f aca="true">INDIRECT("'35 kms simulation '!G"&amp;SMALL('35 kms simulation '!M$4:M$59,ROW()-3),1)</f>
        <v>hoka outdoor</v>
      </c>
      <c r="E6" s="22" t="n">
        <f aca="true">INDIRECT("'35 kms simulation '!B"&amp;SMALL('35 kms simulation '!M$4:M$59,ROW()-3),1)</f>
        <v>0.124988425925926</v>
      </c>
      <c r="G6" s="23" t="n">
        <f aca="true">INDIRECT("'35 kms simulation '!I"&amp;SMALL('35 kms simulation '!K$4:K$59,ROW()-3),1)</f>
        <v>3</v>
      </c>
      <c r="H6" s="24" t="str">
        <f aca="true">INDIRECT("'35 kms simulation '!C"&amp;SMALL('35 kms simulation '!K$4:K$59,ROW()-3),1)&amp;" "&amp;INDIRECT("'35 kms simulation '!D"&amp;SMALL('35 kms simulation '!K$4:K$59,ROW()-3),1)</f>
        <v>Seur Sylvie</v>
      </c>
      <c r="I6" s="24" t="str">
        <f aca="true">INDIRECT("'35 kms simulation '!G"&amp;SMALL('35 kms simulation '!K$4:K$59,ROW()-3),1)</f>
        <v>hoka outdoor</v>
      </c>
      <c r="J6" s="25" t="n">
        <f aca="true">INDIRECT("'35 kms simulation '!B"&amp;SMALL('35 kms simulation '!K$4:K$59,ROW()-3),1)</f>
        <v>0.125277777777778</v>
      </c>
    </row>
    <row r="7" customFormat="false" ht="13.8" hidden="false" customHeight="false" outlineLevel="0" collapsed="false">
      <c r="B7" s="20" t="n">
        <f aca="true">INDIRECT("'35 kms simulation '!I"&amp;SMALL('35 kms simulation '!M$4:M$59,ROW()-3),1)</f>
        <v>4</v>
      </c>
      <c r="C7" s="21" t="str">
        <f aca="true">INDIRECT("'35 kms simulation '!C"&amp;SMALL('35 kms simulation '!M$4:M$59,ROW()-3),1)&amp;" "&amp;INDIRECT("'35 kms simulation '!D"&amp;SMALL('35 kms simulation '!M$4:M$59,ROW()-3),1)</f>
        <v>Ochon Paul</v>
      </c>
      <c r="D7" s="21" t="str">
        <f aca="true">INDIRECT("'35 kms simulation '!G"&amp;SMALL('35 kms simulation '!M$4:M$59,ROW()-3),1)</f>
        <v>hoka outdoor</v>
      </c>
      <c r="E7" s="22" t="n">
        <f aca="true">INDIRECT("'35 kms simulation '!B"&amp;SMALL('35 kms simulation '!M$4:M$59,ROW()-3),1)</f>
        <v>0.125069444444444</v>
      </c>
      <c r="G7" s="26"/>
      <c r="H7" s="27"/>
      <c r="I7" s="27"/>
      <c r="J7" s="28"/>
    </row>
    <row r="8" customFormat="false" ht="13.8" hidden="false" customHeight="false" outlineLevel="0" collapsed="false">
      <c r="B8" s="20" t="n">
        <f aca="true">INDIRECT("'35 kms simulation '!I"&amp;SMALL('35 kms simulation '!M$4:M$59,ROW()-3),1)</f>
        <v>5</v>
      </c>
      <c r="C8" s="21" t="str">
        <f aca="true">INDIRECT("'35 kms simulation '!C"&amp;SMALL('35 kms simulation '!M$4:M$59,ROW()-3),1)&amp;" "&amp;INDIRECT("'35 kms simulation '!D"&amp;SMALL('35 kms simulation '!M$4:M$59,ROW()-3),1)</f>
        <v>Menvussa Gerard</v>
      </c>
      <c r="D8" s="21" t="str">
        <f aca="true">INDIRECT("'35 kms simulation '!G"&amp;SMALL('35 kms simulation '!M$4:M$59,ROW()-3),1)</f>
        <v>hoka outdoor</v>
      </c>
      <c r="E8" s="22" t="n">
        <f aca="true">INDIRECT("'35 kms simulation '!B"&amp;SMALL('35 kms simulation '!M$4:M$59,ROW()-3),1)</f>
        <v>0.125196759259259</v>
      </c>
      <c r="G8" s="26"/>
      <c r="H8" s="27"/>
      <c r="I8" s="27"/>
      <c r="J8" s="28"/>
    </row>
    <row r="9" customFormat="false" ht="13.8" hidden="false" customHeight="false" outlineLevel="0" collapsed="false">
      <c r="B9" s="20" t="n">
        <f aca="true">INDIRECT("'35 kms simulation '!I"&amp;SMALL('35 kms simulation '!M$4:M$59,ROW()-3),1)</f>
        <v>6</v>
      </c>
      <c r="C9" s="21" t="str">
        <f aca="true">INDIRECT("'35 kms simulation '!C"&amp;SMALL('35 kms simulation '!M$4:M$59,ROW()-3),1)&amp;" "&amp;INDIRECT("'35 kms simulation '!D"&amp;SMALL('35 kms simulation '!M$4:M$59,ROW()-3),1)</f>
        <v>Leo Stéphane</v>
      </c>
      <c r="D9" s="21" t="str">
        <f aca="true">INDIRECT("'35 kms simulation '!G"&amp;SMALL('35 kms simulation '!M$4:M$59,ROW()-3),1)</f>
        <v>safran nacelles</v>
      </c>
      <c r="E9" s="22" t="n">
        <f aca="true">INDIRECT("'35 kms simulation '!B"&amp;SMALL('35 kms simulation '!M$4:M$59,ROW()-3),1)</f>
        <v>0.126238425925926</v>
      </c>
      <c r="G9" s="26"/>
      <c r="H9" s="27"/>
      <c r="I9" s="27"/>
      <c r="J9" s="28"/>
    </row>
    <row r="10" customFormat="false" ht="13.8" hidden="false" customHeight="false" outlineLevel="0" collapsed="false">
      <c r="B10" s="20" t="n">
        <f aca="true">INDIRECT("'35 kms simulation '!I"&amp;SMALL('35 kms simulation '!M$4:M$59,ROW()-3),1)</f>
        <v>7</v>
      </c>
      <c r="C10" s="21" t="str">
        <f aca="true">INDIRECT("'35 kms simulation '!C"&amp;SMALL('35 kms simulation '!M$4:M$59,ROW()-3),1)&amp;" "&amp;INDIRECT("'35 kms simulation '!D"&amp;SMALL('35 kms simulation '!M$4:M$59,ROW()-3),1)</f>
        <v>Azziz Lahcen</v>
      </c>
      <c r="D10" s="21" t="str">
        <f aca="true">INDIRECT("'35 kms simulation '!G"&amp;SMALL('35 kms simulation '!M$4:M$59,ROW()-3),1)</f>
        <v>safran nacelles</v>
      </c>
      <c r="E10" s="22" t="n">
        <f aca="true">INDIRECT("'35 kms simulation '!B"&amp;SMALL('35 kms simulation '!M$4:M$59,ROW()-3),1)</f>
        <v>0.127048611111111</v>
      </c>
      <c r="G10" s="26"/>
      <c r="H10" s="27"/>
      <c r="I10" s="27"/>
      <c r="J10" s="28"/>
    </row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tabColor rgb="FFFFFF00"/>
    <pageSetUpPr fitToPage="false"/>
  </sheetPr>
  <dimension ref="B3:J1048576"/>
  <sheetViews>
    <sheetView showFormulas="false" showGridLines="true" showRowColHeaders="true" showZeros="true" rightToLeft="false" tabSelected="true" showOutlineSymbols="true" defaultGridColor="true" view="normal" topLeftCell="A4" colorId="64" zoomScale="100" zoomScaleNormal="100" zoomScalePageLayoutView="100" workbookViewId="0">
      <selection pane="topLeft" activeCell="H13" activeCellId="0" sqref="H13"/>
    </sheetView>
  </sheetViews>
  <sheetFormatPr defaultRowHeight="13.8" zeroHeight="false" outlineLevelRow="0" outlineLevelCol="0"/>
  <cols>
    <col collapsed="false" customWidth="true" hidden="false" outlineLevel="0" max="2" min="2" style="0" width="4.63"/>
    <col collapsed="false" customWidth="true" hidden="false" outlineLevel="0" max="3" min="3" style="0" width="17.55"/>
    <col collapsed="false" customWidth="true" hidden="false" outlineLevel="0" max="4" min="4" style="0" width="13.1"/>
    <col collapsed="false" customWidth="true" hidden="false" outlineLevel="0" max="7" min="7" style="0" width="4.21"/>
    <col collapsed="false" customWidth="true" hidden="false" outlineLevel="0" max="8" min="8" style="0" width="17.27"/>
    <col collapsed="false" customWidth="true" hidden="false" outlineLevel="0" max="9" min="9" style="0" width="13.1"/>
  </cols>
  <sheetData>
    <row r="3" customFormat="false" ht="13.8" hidden="false" customHeight="false" outlineLevel="0" collapsed="false">
      <c r="B3" s="0" t="s">
        <v>13</v>
      </c>
      <c r="C3" s="19" t="s">
        <v>95</v>
      </c>
      <c r="D3" s="19" t="s">
        <v>96</v>
      </c>
      <c r="E3" s="19" t="s">
        <v>97</v>
      </c>
      <c r="G3" s="0" t="s">
        <v>11</v>
      </c>
      <c r="H3" s="19" t="s">
        <v>95</v>
      </c>
      <c r="I3" s="19" t="s">
        <v>96</v>
      </c>
      <c r="J3" s="19" t="s">
        <v>97</v>
      </c>
    </row>
    <row r="4" customFormat="false" ht="13.8" hidden="false" customHeight="false" outlineLevel="0" collapsed="false">
      <c r="B4" s="20" t="n">
        <f aca="true">INDIRECT("'35 kms simulation '!I"&amp;SMALL('35 kms simulation '!N$4:N$59,ROW()-3),1)</f>
        <v>1</v>
      </c>
      <c r="C4" s="21" t="str">
        <f aca="true">INDIRECT("'35 kms simulation '!C"&amp;SMALL('35 kms simulation '!N$4:N$59,ROW()-3),1)&amp;" "&amp;INDIRECT("'35 kms simulation '!D"&amp;SMALL('35 kms simulation '!N$4:N$59,ROW()-3),1)</f>
        <v>Mauvais  Clément</v>
      </c>
      <c r="D4" s="21" t="str">
        <f aca="true">INDIRECT("'35 kms simulation '!G"&amp;SMALL('35 kms simulation '!N$4:N$59,ROW()-3),1)</f>
        <v>uam</v>
      </c>
      <c r="E4" s="22" t="n">
        <f aca="true">INDIRECT("'35 kms simulation '!B"&amp;SMALL('35 kms simulation '!N$4:N$59,ROW()-3),1)</f>
        <v>0.114166666666667</v>
      </c>
      <c r="G4" s="23" t="n">
        <f aca="true">INDIRECT("'35 kms simulation '!I"&amp;SMALL('35 kms simulation '!L$4:L$59,ROW()-3),1)</f>
        <v>1</v>
      </c>
      <c r="H4" s="24" t="str">
        <f aca="true">INDIRECT("'35 kms simulation '!C"&amp;SMALL('35 kms simulation '!L$4:L$59,ROW()-3),1)&amp;" "&amp;INDIRECT("'35 kms simulation '!D"&amp;SMALL('35 kms simulation '!L$4:L$59,ROW()-3),1)</f>
        <v>Delepine  Christelle</v>
      </c>
      <c r="I4" s="24" t="str">
        <f aca="true">INDIRECT("'35 kms simulation '!G"&amp;SMALL('35 kms simulation '!L$4:L$59,ROW()-3),1)</f>
        <v>team77</v>
      </c>
      <c r="J4" s="25" t="n">
        <f aca="true">INDIRECT("'35 kms simulation '!B"&amp;SMALL('35 kms simulation '!L$4:L$59,ROW()-3),1)</f>
        <v>0.116909722222222</v>
      </c>
    </row>
    <row r="5" customFormat="false" ht="13.8" hidden="false" customHeight="false" outlineLevel="0" collapsed="false">
      <c r="B5" s="20" t="n">
        <f aca="true">INDIRECT("'35 kms simulation '!I"&amp;SMALL('35 kms simulation '!N$4:N$59,ROW()-3),1)</f>
        <v>2</v>
      </c>
      <c r="C5" s="21" t="str">
        <f aca="true">INDIRECT("'35 kms simulation '!C"&amp;SMALL('35 kms simulation '!N$4:N$59,ROW()-3),1)&amp;" "&amp;INDIRECT("'35 kms simulation '!D"&amp;SMALL('35 kms simulation '!N$4:N$59,ROW()-3),1)</f>
        <v>Grassi Florian</v>
      </c>
      <c r="D5" s="21" t="str">
        <f aca="true">INDIRECT("'35 kms simulation '!G"&amp;SMALL('35 kms simulation '!N$4:N$59,ROW()-3),1)</f>
        <v>san 10</v>
      </c>
      <c r="E5" s="22" t="n">
        <f aca="true">INDIRECT("'35 kms simulation '!B"&amp;SMALL('35 kms simulation '!N$4:N$59,ROW()-3),1)</f>
        <v>0.124675925925926</v>
      </c>
      <c r="G5" s="23" t="n">
        <f aca="true">INDIRECT("'35 kms simulation '!I"&amp;SMALL('35 kms simulation '!L$4:L$59,ROW()-3),1)</f>
        <v>2</v>
      </c>
      <c r="H5" s="24" t="str">
        <f aca="true">INDIRECT("'35 kms simulation '!C"&amp;SMALL('35 kms simulation '!L$4:L$59,ROW()-3),1)&amp;" "&amp;INDIRECT("'35 kms simulation '!D"&amp;SMALL('35 kms simulation '!L$4:L$59,ROW()-3),1)</f>
        <v>Anouch Patricia</v>
      </c>
      <c r="I5" s="24" t="str">
        <f aca="true">INDIRECT("'35 kms simulation '!G"&amp;SMALL('35 kms simulation '!L$4:L$59,ROW()-3),1)</f>
        <v>uam</v>
      </c>
      <c r="J5" s="25" t="n">
        <f aca="true">INDIRECT("'35 kms simulation '!B"&amp;SMALL('35 kms simulation '!L$4:L$59,ROW()-3),1)</f>
        <v>0.116921296296296</v>
      </c>
    </row>
    <row r="6" customFormat="false" ht="13.8" hidden="false" customHeight="false" outlineLevel="0" collapsed="false">
      <c r="B6" s="20" t="n">
        <f aca="true">INDIRECT("'35 kms simulation '!I"&amp;SMALL('35 kms simulation '!N$4:N$59,ROW()-3),1)</f>
        <v>3</v>
      </c>
      <c r="C6" s="21" t="str">
        <f aca="true">INDIRECT("'35 kms simulation '!C"&amp;SMALL('35 kms simulation '!N$4:N$59,ROW()-3),1)&amp;" "&amp;INDIRECT("'35 kms simulation '!D"&amp;SMALL('35 kms simulation '!N$4:N$59,ROW()-3),1)</f>
        <v>Pereira  Antonio</v>
      </c>
      <c r="D6" s="21" t="str">
        <f aca="true">INDIRECT("'35 kms simulation '!G"&amp;SMALL('35 kms simulation '!N$4:N$59,ROW()-3),1)</f>
        <v>safran nacelles</v>
      </c>
      <c r="E6" s="22" t="n">
        <f aca="true">INDIRECT("'35 kms simulation '!B"&amp;SMALL('35 kms simulation '!N$4:N$59,ROW()-3),1)</f>
        <v>0.12755787037037</v>
      </c>
      <c r="G6" s="23" t="n">
        <f aca="true">INDIRECT("'35 kms simulation '!I"&amp;SMALL('35 kms simulation '!L$4:L$59,ROW()-3),1)</f>
        <v>3</v>
      </c>
      <c r="H6" s="24" t="str">
        <f aca="true">INDIRECT("'35 kms simulation '!C"&amp;SMALL('35 kms simulation '!L$4:L$59,ROW()-3),1)&amp;" "&amp;INDIRECT("'35 kms simulation '!D"&amp;SMALL('35 kms simulation '!L$4:L$59,ROW()-3),1)</f>
        <v>Trenier Sophie</v>
      </c>
      <c r="I6" s="24" t="str">
        <f aca="true">INDIRECT("'35 kms simulation '!G"&amp;SMALL('35 kms simulation '!L$4:L$59,ROW()-3),1)</f>
        <v>lcba</v>
      </c>
      <c r="J6" s="25" t="n">
        <f aca="true">INDIRECT("'35 kms simulation '!B"&amp;SMALL('35 kms simulation '!L$4:L$59,ROW()-3),1)</f>
        <v>0.122650462962963</v>
      </c>
    </row>
    <row r="7" customFormat="false" ht="13.8" hidden="false" customHeight="false" outlineLevel="0" collapsed="false">
      <c r="B7" s="29"/>
      <c r="C7" s="30"/>
      <c r="D7" s="30"/>
      <c r="E7" s="31"/>
      <c r="G7" s="23" t="n">
        <f aca="true">INDIRECT("'35 kms simulation '!I"&amp;SMALL('35 kms simulation '!L$4:L$59,ROW()-3),1)</f>
        <v>4</v>
      </c>
      <c r="H7" s="24" t="str">
        <f aca="true">INDIRECT("'35 kms simulation '!C"&amp;SMALL('35 kms simulation '!L$4:L$59,ROW()-3),1)&amp;" "&amp;INDIRECT("'35 kms simulation '!D"&amp;SMALL('35 kms simulation '!L$4:L$59,ROW()-3),1)</f>
        <v>Trenier Solenn</v>
      </c>
      <c r="I7" s="24" t="str">
        <f aca="true">INDIRECT("'35 kms simulation '!G"&amp;SMALL('35 kms simulation '!L$4:L$59,ROW()-3),1)</f>
        <v>lcba</v>
      </c>
      <c r="J7" s="25" t="n">
        <f aca="true">INDIRECT("'35 kms simulation '!B"&amp;SMALL('35 kms simulation '!L$4:L$59,ROW()-3),1)</f>
        <v>0.123645833333333</v>
      </c>
    </row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tabColor rgb="FFFFC000"/>
    <pageSetUpPr fitToPage="false"/>
  </sheetPr>
  <dimension ref="B3:J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4" activeCellId="0" sqref="J4"/>
    </sheetView>
  </sheetViews>
  <sheetFormatPr defaultRowHeight="13.8" zeroHeight="false" outlineLevelRow="0" outlineLevelCol="0"/>
  <cols>
    <col collapsed="false" customWidth="false" hidden="false" outlineLevel="0" max="1" min="1" style="32" width="11.52"/>
    <col collapsed="false" customWidth="true" hidden="false" outlineLevel="0" max="2" min="2" style="32" width="4.9"/>
    <col collapsed="false" customWidth="true" hidden="false" outlineLevel="0" max="3" min="3" style="32" width="18.24"/>
    <col collapsed="false" customWidth="true" hidden="false" outlineLevel="0" max="4" min="4" style="32" width="13.8"/>
    <col collapsed="false" customWidth="true" hidden="false" outlineLevel="0" max="5" min="5" style="32" width="9.35"/>
    <col collapsed="false" customWidth="false" hidden="false" outlineLevel="0" max="6" min="6" style="32" width="11.52"/>
    <col collapsed="false" customWidth="true" hidden="false" outlineLevel="0" max="7" min="7" style="32" width="4.63"/>
    <col collapsed="false" customWidth="true" hidden="false" outlineLevel="0" max="8" min="8" style="32" width="17.27"/>
    <col collapsed="false" customWidth="true" hidden="false" outlineLevel="0" max="9" min="9" style="32" width="13.8"/>
    <col collapsed="false" customWidth="true" hidden="false" outlineLevel="0" max="10" min="10" style="32" width="9.35"/>
    <col collapsed="false" customWidth="true" hidden="false" outlineLevel="0" max="1025" min="11" style="0" width="10.67"/>
  </cols>
  <sheetData>
    <row r="3" customFormat="false" ht="13.8" hidden="false" customHeight="false" outlineLevel="0" collapsed="false">
      <c r="B3" s="32" t="s">
        <v>98</v>
      </c>
      <c r="C3" s="19" t="s">
        <v>95</v>
      </c>
      <c r="D3" s="19" t="s">
        <v>96</v>
      </c>
      <c r="E3" s="19" t="s">
        <v>97</v>
      </c>
      <c r="G3" s="32" t="s">
        <v>99</v>
      </c>
      <c r="H3" s="19" t="s">
        <v>95</v>
      </c>
      <c r="I3" s="19" t="s">
        <v>96</v>
      </c>
      <c r="J3" s="19" t="s">
        <v>97</v>
      </c>
    </row>
    <row r="4" customFormat="false" ht="13.8" hidden="false" customHeight="false" outlineLevel="0" collapsed="false">
      <c r="B4" s="24" t="n">
        <f aca="true">INDIRECT("'35 kms simulation '!I"&amp;SMALL('35 kms simulation '!Q$4:Q$59,ROW()-3),1)</f>
        <v>1</v>
      </c>
      <c r="C4" s="33" t="str">
        <f aca="true">INDIRECT("'35 kms simulation '!C"&amp;SMALL('35 kms simulation '!Q$4:Q$59,ROW()-3),1)&amp;" "&amp;INDIRECT("'35 kms simulation '!D"&amp;SMALL('35 kms simulation '!Q$4:Q$59,ROW()-3),1)</f>
        <v>Wamster David</v>
      </c>
      <c r="D4" s="24" t="str">
        <f aca="true">INDIRECT("'35 kms simulation '!G"&amp;SMALL('35 kms simulation '!Q$4:Q$59,ROW()-3),1)</f>
        <v>asrd</v>
      </c>
      <c r="E4" s="25" t="n">
        <f aca="true">INDIRECT("'35 kms simulation '!B"&amp;SMALL('35 kms simulation '!Q$4:Q$59,ROW()-3),1)</f>
        <v>0.11412037037037</v>
      </c>
      <c r="G4" s="34" t="n">
        <f aca="true">INDIRECT("'35 kms simulation '!I"&amp;SMALL('35 kms simulation '!O$4:O$59,ROW()-3),1)</f>
        <v>1</v>
      </c>
      <c r="H4" s="33" t="str">
        <f aca="true">INDIRECT("'35 kms simulation '!C"&amp;SMALL('35 kms simulation '!O$4:O$59,ROW()-3),1)&amp;" "&amp;INDIRECT("'35 kms simulation '!D"&amp;SMALL('35 kms simulation '!O$4:O$59,ROW()-3),1)</f>
        <v>Mauclair Nathalie</v>
      </c>
      <c r="I4" s="24" t="str">
        <f aca="true">INDIRECT("'35 kms simulation '!G"&amp;SMALL('35 kms simulation '!O$4:O$59,ROW()-3),1)</f>
        <v>uam</v>
      </c>
      <c r="J4" s="25" t="n">
        <f aca="true">INDIRECT("'35 kms simulation '!B"&amp;SMALL('35 kms simulation '!O$4:O$59,ROW()-3),1)</f>
        <v>0.115</v>
      </c>
    </row>
    <row r="5" customFormat="false" ht="13.8" hidden="false" customHeight="false" outlineLevel="0" collapsed="false">
      <c r="B5" s="24" t="n">
        <f aca="true">INDIRECT("'35 kms simulation '!I"&amp;SMALL('35 kms simulation '!Q$4:Q$59,ROW()-3),1)</f>
        <v>2</v>
      </c>
      <c r="C5" s="33" t="str">
        <f aca="true">INDIRECT("'35 kms simulation '!C"&amp;SMALL('35 kms simulation '!Q$4:Q$59,ROW()-3),1)&amp;" "&amp;INDIRECT("'35 kms simulation '!D"&amp;SMALL('35 kms simulation '!Q$4:Q$59,ROW()-3),1)</f>
        <v>Garcia Maxime</v>
      </c>
      <c r="D5" s="24" t="str">
        <f aca="true">INDIRECT("'35 kms simulation '!G"&amp;SMALL('35 kms simulation '!Q$4:Q$59,ROW()-3),1)</f>
        <v>team77</v>
      </c>
      <c r="E5" s="25" t="n">
        <f aca="true">INDIRECT("'35 kms simulation '!B"&amp;SMALL('35 kms simulation '!Q$4:Q$59,ROW()-3),1)</f>
        <v>0.114247685185185</v>
      </c>
      <c r="G5" s="34" t="n">
        <f aca="true">INDIRECT("'35 kms simulation '!I"&amp;SMALL('35 kms simulation '!O$4:O$59,ROW()-3),1)</f>
        <v>2</v>
      </c>
      <c r="H5" s="33" t="str">
        <f aca="true">INDIRECT("'35 kms simulation '!C"&amp;SMALL('35 kms simulation '!O$4:O$59,ROW()-3),1)&amp;" "&amp;INDIRECT("'35 kms simulation '!D"&amp;SMALL('35 kms simulation '!O$4:O$59,ROW()-3),1)</f>
        <v>Dul  Carine</v>
      </c>
      <c r="I5" s="24" t="str">
        <f aca="true">INDIRECT("'35 kms simulation '!G"&amp;SMALL('35 kms simulation '!O$4:O$59,ROW()-3),1)</f>
        <v>team77</v>
      </c>
      <c r="J5" s="25" t="n">
        <f aca="true">INDIRECT("'35 kms simulation '!B"&amp;SMALL('35 kms simulation '!O$4:O$59,ROW()-3),1)</f>
        <v>0.117962962962963</v>
      </c>
    </row>
    <row r="6" customFormat="false" ht="13.8" hidden="false" customHeight="false" outlineLevel="0" collapsed="false">
      <c r="B6" s="24" t="n">
        <f aca="true">INDIRECT("'35 kms simulation '!I"&amp;SMALL('35 kms simulation '!Q$4:Q$59,ROW()-3),1)</f>
        <v>3</v>
      </c>
      <c r="C6" s="33" t="str">
        <f aca="true">INDIRECT("'35 kms simulation '!C"&amp;SMALL('35 kms simulation '!Q$4:Q$59,ROW()-3),1)&amp;" "&amp;INDIRECT("'35 kms simulation '!D"&amp;SMALL('35 kms simulation '!Q$4:Q$59,ROW()-3),1)</f>
        <v>Delepine  Sylvain</v>
      </c>
      <c r="D6" s="24" t="str">
        <f aca="true">INDIRECT("'35 kms simulation '!G"&amp;SMALL('35 kms simulation '!Q$4:Q$59,ROW()-3),1)</f>
        <v>asrd</v>
      </c>
      <c r="E6" s="25" t="n">
        <f aca="true">INDIRECT("'35 kms simulation '!B"&amp;SMALL('35 kms simulation '!Q$4:Q$59,ROW()-3),1)</f>
        <v>0.114733796296296</v>
      </c>
      <c r="G6" s="34" t="n">
        <f aca="true">INDIRECT("'35 kms simulation '!I"&amp;SMALL('35 kms simulation '!O$4:O$59,ROW()-3),1)</f>
        <v>3</v>
      </c>
      <c r="H6" s="33" t="str">
        <f aca="true">INDIRECT("'35 kms simulation '!C"&amp;SMALL('35 kms simulation '!O$4:O$59,ROW()-3),1)&amp;" "&amp;INDIRECT("'35 kms simulation '!D"&amp;SMALL('35 kms simulation '!O$4:O$59,ROW()-3),1)</f>
        <v>Bruno Blandine</v>
      </c>
      <c r="I6" s="24" t="str">
        <f aca="true">INDIRECT("'35 kms simulation '!G"&amp;SMALL('35 kms simulation '!O$4:O$59,ROW()-3),1)</f>
        <v>asrd</v>
      </c>
      <c r="J6" s="25" t="n">
        <f aca="true">INDIRECT("'35 kms simulation '!B"&amp;SMALL('35 kms simulation '!O$4:O$59,ROW()-3),1)</f>
        <v>0.118414351851852</v>
      </c>
    </row>
    <row r="7" customFormat="false" ht="13.8" hidden="false" customHeight="false" outlineLevel="0" collapsed="false">
      <c r="B7" s="24" t="n">
        <f aca="true">INDIRECT("'35 kms simulation '!I"&amp;SMALL('35 kms simulation '!Q$4:Q$59,ROW()-3),1)</f>
        <v>4</v>
      </c>
      <c r="C7" s="33" t="str">
        <f aca="true">INDIRECT("'35 kms simulation '!C"&amp;SMALL('35 kms simulation '!Q$4:Q$59,ROW()-3),1)&amp;" "&amp;INDIRECT("'35 kms simulation '!D"&amp;SMALL('35 kms simulation '!Q$4:Q$59,ROW()-3),1)</f>
        <v>Laurent  Christophe</v>
      </c>
      <c r="D7" s="24" t="str">
        <f aca="true">INDIRECT("'35 kms simulation '!G"&amp;SMALL('35 kms simulation '!Q$4:Q$59,ROW()-3),1)</f>
        <v>team77</v>
      </c>
      <c r="E7" s="25" t="n">
        <f aca="true">INDIRECT("'35 kms simulation '!B"&amp;SMALL('35 kms simulation '!Q$4:Q$59,ROW()-3),1)</f>
        <v>0.114907407407407</v>
      </c>
      <c r="G7" s="34" t="n">
        <f aca="true">INDIRECT("'35 kms simulation '!I"&amp;SMALL('35 kms simulation '!O$4:O$59,ROW()-3),1)</f>
        <v>4</v>
      </c>
      <c r="H7" s="33" t="str">
        <f aca="true">INDIRECT("'35 kms simulation '!C"&amp;SMALL('35 kms simulation '!O$4:O$59,ROW()-3),1)&amp;" "&amp;INDIRECT("'35 kms simulation '!D"&amp;SMALL('35 kms simulation '!O$4:O$59,ROW()-3),1)</f>
        <v>Lannion Cathy</v>
      </c>
      <c r="I7" s="24" t="str">
        <f aca="true">INDIRECT("'35 kms simulation '!G"&amp;SMALL('35 kms simulation '!O$4:O$59,ROW()-3),1)</f>
        <v>safran nacelles</v>
      </c>
      <c r="J7" s="25" t="n">
        <f aca="true">INDIRECT("'35 kms simulation '!B"&amp;SMALL('35 kms simulation '!O$4:O$59,ROW()-3),1)</f>
        <v>0.127731481481482</v>
      </c>
    </row>
    <row r="8" customFormat="false" ht="13.8" hidden="false" customHeight="false" outlineLevel="0" collapsed="false">
      <c r="B8" s="24" t="n">
        <f aca="true">INDIRECT("'35 kms simulation '!I"&amp;SMALL('35 kms simulation '!Q$4:Q$59,ROW()-3),1)</f>
        <v>5</v>
      </c>
      <c r="C8" s="33" t="str">
        <f aca="true">INDIRECT("'35 kms simulation '!C"&amp;SMALL('35 kms simulation '!Q$4:Q$59,ROW()-3),1)&amp;" "&amp;INDIRECT("'35 kms simulation '!D"&amp;SMALL('35 kms simulation '!Q$4:Q$59,ROW()-3),1)</f>
        <v>Bony  Bastien</v>
      </c>
      <c r="D8" s="24" t="str">
        <f aca="true">INDIRECT("'35 kms simulation '!G"&amp;SMALL('35 kms simulation '!Q$4:Q$59,ROW()-3),1)</f>
        <v>team77</v>
      </c>
      <c r="E8" s="25" t="n">
        <f aca="true">INDIRECT("'35 kms simulation '!B"&amp;SMALL('35 kms simulation '!Q$4:Q$59,ROW()-3),1)</f>
        <v>0.116550925925926</v>
      </c>
      <c r="G8" s="27"/>
      <c r="H8" s="35"/>
      <c r="I8" s="27"/>
      <c r="J8" s="28"/>
    </row>
    <row r="9" customFormat="false" ht="13.8" hidden="false" customHeight="false" outlineLevel="0" collapsed="false">
      <c r="B9" s="24" t="n">
        <f aca="true">INDIRECT("'35 kms simulation '!I"&amp;SMALL('35 kms simulation '!Q$4:Q$59,ROW()-3),1)</f>
        <v>6</v>
      </c>
      <c r="C9" s="33" t="str">
        <f aca="true">INDIRECT("'35 kms simulation '!C"&amp;SMALL('35 kms simulation '!Q$4:Q$59,ROW()-3),1)&amp;" "&amp;INDIRECT("'35 kms simulation '!D"&amp;SMALL('35 kms simulation '!Q$4:Q$59,ROW()-3),1)</f>
        <v>Cambas Alain</v>
      </c>
      <c r="D9" s="24" t="str">
        <f aca="true">INDIRECT("'35 kms simulation '!G"&amp;SMALL('35 kms simulation '!Q$4:Q$59,ROW()-3),1)</f>
        <v>team77</v>
      </c>
      <c r="E9" s="25" t="n">
        <f aca="true">INDIRECT("'35 kms simulation '!B"&amp;SMALL('35 kms simulation '!Q$4:Q$59,ROW()-3),1)</f>
        <v>0.116585648148148</v>
      </c>
      <c r="G9" s="27"/>
      <c r="H9" s="35"/>
      <c r="I9" s="27"/>
      <c r="J9" s="28"/>
    </row>
    <row r="10" customFormat="false" ht="13.8" hidden="false" customHeight="false" outlineLevel="0" collapsed="false">
      <c r="B10" s="24" t="n">
        <f aca="true">INDIRECT("'35 kms simulation '!I"&amp;SMALL('35 kms simulation '!Q$4:Q$59,ROW()-3),1)</f>
        <v>7</v>
      </c>
      <c r="C10" s="33" t="str">
        <f aca="true">INDIRECT("'35 kms simulation '!C"&amp;SMALL('35 kms simulation '!Q$4:Q$59,ROW()-3),1)&amp;" "&amp;INDIRECT("'35 kms simulation '!D"&amp;SMALL('35 kms simulation '!Q$4:Q$59,ROW()-3),1)</f>
        <v>Montagu Cyril</v>
      </c>
      <c r="D10" s="24" t="str">
        <f aca="true">INDIRECT("'35 kms simulation '!G"&amp;SMALL('35 kms simulation '!Q$4:Q$59,ROW()-3),1)</f>
        <v>team77</v>
      </c>
      <c r="E10" s="25" t="n">
        <f aca="true">INDIRECT("'35 kms simulation '!B"&amp;SMALL('35 kms simulation '!Q$4:Q$59,ROW()-3),1)</f>
        <v>0.11787037037037</v>
      </c>
      <c r="G10" s="27"/>
      <c r="H10" s="35"/>
      <c r="I10" s="27"/>
      <c r="J10" s="28"/>
    </row>
    <row r="11" customFormat="false" ht="13.8" hidden="false" customHeight="false" outlineLevel="0" collapsed="false">
      <c r="B11" s="24" t="n">
        <f aca="true">INDIRECT("'35 kms simulation '!I"&amp;SMALL('35 kms simulation '!Q$4:Q$59,ROW()-3),1)</f>
        <v>8</v>
      </c>
      <c r="C11" s="33" t="str">
        <f aca="true">INDIRECT("'35 kms simulation '!C"&amp;SMALL('35 kms simulation '!Q$4:Q$59,ROW()-3),1)&amp;" "&amp;INDIRECT("'35 kms simulation '!D"&amp;SMALL('35 kms simulation '!Q$4:Q$59,ROW()-3),1)</f>
        <v>Beaussart  Hervé</v>
      </c>
      <c r="D11" s="24" t="str">
        <f aca="true">INDIRECT("'35 kms simulation '!G"&amp;SMALL('35 kms simulation '!Q$4:Q$59,ROW()-3),1)</f>
        <v>uam</v>
      </c>
      <c r="E11" s="25" t="n">
        <f aca="true">INDIRECT("'35 kms simulation '!B"&amp;SMALL('35 kms simulation '!Q$4:Q$59,ROW()-3),1)</f>
        <v>0.118009259259259</v>
      </c>
      <c r="G11" s="27"/>
      <c r="H11" s="35"/>
      <c r="I11" s="27"/>
      <c r="J11" s="28"/>
    </row>
    <row r="12" customFormat="false" ht="13.8" hidden="false" customHeight="false" outlineLevel="0" collapsed="false">
      <c r="B12" s="24" t="n">
        <f aca="true">INDIRECT("'35 kms simulation '!I"&amp;SMALL('35 kms simulation '!Q$4:Q$59,ROW()-3),1)</f>
        <v>9</v>
      </c>
      <c r="C12" s="33" t="str">
        <f aca="true">INDIRECT("'35 kms simulation '!C"&amp;SMALL('35 kms simulation '!Q$4:Q$59,ROW()-3),1)&amp;" "&amp;INDIRECT("'35 kms simulation '!D"&amp;SMALL('35 kms simulation '!Q$4:Q$59,ROW()-3),1)</f>
        <v>Lheureux  Daniel</v>
      </c>
      <c r="D12" s="24" t="str">
        <f aca="true">INDIRECT("'35 kms simulation '!G"&amp;SMALL('35 kms simulation '!Q$4:Q$59,ROW()-3),1)</f>
        <v>se2c</v>
      </c>
      <c r="E12" s="25" t="n">
        <f aca="true">INDIRECT("'35 kms simulation '!B"&amp;SMALL('35 kms simulation '!Q$4:Q$59,ROW()-3),1)</f>
        <v>0.119930555555556</v>
      </c>
      <c r="G12" s="27"/>
      <c r="H12" s="35"/>
      <c r="I12" s="27"/>
      <c r="J12" s="28"/>
    </row>
    <row r="13" customFormat="false" ht="13.8" hidden="false" customHeight="false" outlineLevel="0" collapsed="false">
      <c r="B13" s="24" t="n">
        <f aca="true">INDIRECT("'35 kms simulation '!I"&amp;SMALL('35 kms simulation '!Q$4:Q$59,ROW()-3),1)</f>
        <v>10</v>
      </c>
      <c r="C13" s="33" t="str">
        <f aca="true">INDIRECT("'35 kms simulation '!C"&amp;SMALL('35 kms simulation '!Q$4:Q$59,ROW()-3),1)&amp;" "&amp;INDIRECT("'35 kms simulation '!D"&amp;SMALL('35 kms simulation '!Q$4:Q$59,ROW()-3),1)</f>
        <v>Lampe Jean Jacques</v>
      </c>
      <c r="D13" s="24" t="str">
        <f aca="true">INDIRECT("'35 kms simulation '!G"&amp;SMALL('35 kms simulation '!Q$4:Q$59,ROW()-3),1)</f>
        <v>se2c</v>
      </c>
      <c r="E13" s="25" t="n">
        <f aca="true">INDIRECT("'35 kms simulation '!B"&amp;SMALL('35 kms simulation '!Q$4:Q$59,ROW()-3),1)</f>
        <v>0.121678240740741</v>
      </c>
      <c r="G13" s="27"/>
      <c r="H13" s="35"/>
      <c r="I13" s="27"/>
      <c r="J13" s="28"/>
    </row>
    <row r="14" customFormat="false" ht="13.8" hidden="false" customHeight="false" outlineLevel="0" collapsed="false">
      <c r="B14" s="24" t="n">
        <f aca="true">INDIRECT("'35 kms simulation '!I"&amp;SMALL('35 kms simulation '!Q$4:Q$59,ROW()-3),1)</f>
        <v>11</v>
      </c>
      <c r="C14" s="33" t="str">
        <f aca="true">INDIRECT("'35 kms simulation '!C"&amp;SMALL('35 kms simulation '!Q$4:Q$59,ROW()-3),1)&amp;" "&amp;INDIRECT("'35 kms simulation '!D"&amp;SMALL('35 kms simulation '!Q$4:Q$59,ROW()-3),1)</f>
        <v>Abdesslam Karim</v>
      </c>
      <c r="D14" s="24" t="str">
        <f aca="true">INDIRECT("'35 kms simulation '!G"&amp;SMALL('35 kms simulation '!Q$4:Q$59,ROW()-3),1)</f>
        <v>lcba</v>
      </c>
      <c r="E14" s="25" t="n">
        <f aca="true">INDIRECT("'35 kms simulation '!B"&amp;SMALL('35 kms simulation '!Q$4:Q$59,ROW()-3),1)</f>
        <v>0.12431712962963</v>
      </c>
      <c r="G14" s="27"/>
      <c r="H14" s="35"/>
      <c r="I14" s="27"/>
      <c r="J14" s="28"/>
    </row>
    <row r="15" customFormat="false" ht="13.8" hidden="false" customHeight="false" outlineLevel="0" collapsed="false">
      <c r="B15" s="24" t="n">
        <f aca="true">INDIRECT("'35 kms simulation '!I"&amp;SMALL('35 kms simulation '!Q$4:Q$59,ROW()-3),1)</f>
        <v>12</v>
      </c>
      <c r="C15" s="33" t="str">
        <f aca="true">INDIRECT("'35 kms simulation '!C"&amp;SMALL('35 kms simulation '!Q$4:Q$59,ROW()-3),1)&amp;" "&amp;INDIRECT("'35 kms simulation '!D"&amp;SMALL('35 kms simulation '!Q$4:Q$59,ROW()-3),1)</f>
        <v>Vatin Xavier</v>
      </c>
      <c r="D15" s="24" t="str">
        <f aca="true">INDIRECT("'35 kms simulation '!G"&amp;SMALL('35 kms simulation '!Q$4:Q$59,ROW()-3),1)</f>
        <v>safran nacelles</v>
      </c>
      <c r="E15" s="25" t="n">
        <f aca="true">INDIRECT("'35 kms simulation '!B"&amp;SMALL('35 kms simulation '!Q$4:Q$59,ROW()-3),1)</f>
        <v>0.126944444444444</v>
      </c>
      <c r="G15" s="27"/>
      <c r="H15" s="35"/>
      <c r="I15" s="27"/>
      <c r="J15" s="28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tabColor rgb="FFFFC000"/>
    <pageSetUpPr fitToPage="false"/>
  </sheetPr>
  <dimension ref="B3:J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3" activeCellId="0" sqref="I23"/>
    </sheetView>
  </sheetViews>
  <sheetFormatPr defaultRowHeight="13.8" zeroHeight="false" outlineLevelRow="0" outlineLevelCol="0"/>
  <cols>
    <col collapsed="false" customWidth="false" hidden="false" outlineLevel="0" max="1" min="1" style="32" width="11.52"/>
    <col collapsed="false" customWidth="true" hidden="false" outlineLevel="0" max="2" min="2" style="32" width="4.9"/>
    <col collapsed="false" customWidth="true" hidden="false" outlineLevel="0" max="3" min="3" style="32" width="18.38"/>
    <col collapsed="false" customWidth="true" hidden="false" outlineLevel="0" max="4" min="4" style="32" width="13.8"/>
    <col collapsed="false" customWidth="true" hidden="false" outlineLevel="0" max="5" min="5" style="32" width="9.35"/>
    <col collapsed="false" customWidth="false" hidden="false" outlineLevel="0" max="6" min="6" style="32" width="11.52"/>
    <col collapsed="false" customWidth="true" hidden="false" outlineLevel="0" max="7" min="7" style="32" width="4.63"/>
    <col collapsed="false" customWidth="true" hidden="false" outlineLevel="0" max="8" min="8" style="32" width="17.27"/>
    <col collapsed="false" customWidth="true" hidden="false" outlineLevel="0" max="9" min="9" style="32" width="8.1"/>
    <col collapsed="false" customWidth="true" hidden="false" outlineLevel="0" max="10" min="10" style="32" width="9.35"/>
    <col collapsed="false" customWidth="true" hidden="false" outlineLevel="0" max="1025" min="11" style="0" width="10.67"/>
  </cols>
  <sheetData>
    <row r="3" customFormat="false" ht="13.8" hidden="false" customHeight="false" outlineLevel="0" collapsed="false">
      <c r="B3" s="32" t="s">
        <v>100</v>
      </c>
      <c r="C3" s="19" t="s">
        <v>95</v>
      </c>
      <c r="D3" s="19" t="s">
        <v>96</v>
      </c>
      <c r="E3" s="19" t="s">
        <v>97</v>
      </c>
      <c r="G3" s="32" t="s">
        <v>101</v>
      </c>
      <c r="H3" s="19" t="s">
        <v>95</v>
      </c>
      <c r="I3" s="19" t="s">
        <v>96</v>
      </c>
      <c r="J3" s="19" t="s">
        <v>97</v>
      </c>
    </row>
    <row r="4" customFormat="false" ht="13.8" hidden="false" customHeight="false" outlineLevel="0" collapsed="false">
      <c r="B4" s="24" t="n">
        <f aca="true">INDIRECT("'35 kms simulation '!I"&amp;SMALL('35 kms simulation '!R$4:R$59,ROW()-3),1)</f>
        <v>1</v>
      </c>
      <c r="C4" s="33" t="str">
        <f aca="true">INDIRECT("'35 kms simulation '!C"&amp;SMALL('35 kms simulation '!R$4:R$59,ROW()-3),1)&amp;" "&amp;INDIRECT("'35 kms simulation '!D"&amp;SMALL('35 kms simulation '!R$4:R$59,ROW()-3),1)</f>
        <v>Krupka Fabrice</v>
      </c>
      <c r="D4" s="24" t="str">
        <f aca="true">INDIRECT("'35 kms simulation '!G"&amp;SMALL('35 kms simulation '!R$4:R$59,ROW()-3),1)</f>
        <v>asrd</v>
      </c>
      <c r="E4" s="25" t="n">
        <f aca="true">INDIRECT("'35 kms simulation '!B"&amp;SMALL('35 kms simulation '!R$4:R$59,ROW()-3),1)</f>
        <v>0.116701388888889</v>
      </c>
      <c r="G4" s="34" t="n">
        <f aca="true">INDIRECT("'35 kms simulation '!I"&amp;SMALL('35 kms simulation '!P$4:P$59,ROW()-3),1)</f>
        <v>1</v>
      </c>
      <c r="H4" s="33" t="str">
        <f aca="true">INDIRECT("'35 kms simulation '!C"&amp;SMALL('35 kms simulation '!P$4:P$59,ROW()-3),1)&amp;" "&amp;INDIRECT("'35 kms simulation '!D"&amp;SMALL('35 kms simulation '!P$4:P$59,ROW()-3),1)</f>
        <v>Szulz  Pascale</v>
      </c>
      <c r="I4" s="24" t="str">
        <f aca="true">INDIRECT("'35 kms simulation '!G"&amp;SMALL('35 kms simulation '!P$4:P$59,ROW()-3),1)</f>
        <v>san 10</v>
      </c>
      <c r="J4" s="25" t="n">
        <f aca="true">INDIRECT("'35 kms simulation '!B"&amp;SMALL('35 kms simulation '!P$4:P$59,ROW()-3),1)</f>
        <v>0.124930555555556</v>
      </c>
    </row>
    <row r="5" customFormat="false" ht="13.8" hidden="false" customHeight="false" outlineLevel="0" collapsed="false">
      <c r="B5" s="24" t="n">
        <f aca="true">INDIRECT("'35 kms simulation '!I"&amp;SMALL('35 kms simulation '!R$4:R$59,ROW()-3),1)</f>
        <v>2</v>
      </c>
      <c r="C5" s="33" t="str">
        <f aca="true">INDIRECT("'35 kms simulation '!C"&amp;SMALL('35 kms simulation '!R$4:R$59,ROW()-3),1)&amp;" "&amp;INDIRECT("'35 kms simulation '!D"&amp;SMALL('35 kms simulation '!R$4:R$59,ROW()-3),1)</f>
        <v>François  Jean Marie</v>
      </c>
      <c r="D5" s="24" t="str">
        <f aca="true">INDIRECT("'35 kms simulation '!G"&amp;SMALL('35 kms simulation '!R$4:R$59,ROW()-3),1)</f>
        <v>lcba</v>
      </c>
      <c r="E5" s="25" t="n">
        <f aca="true">INDIRECT("'35 kms simulation '!B"&amp;SMALL('35 kms simulation '!R$4:R$59,ROW()-3),1)</f>
        <v>0.124027777777778</v>
      </c>
      <c r="G5" s="27"/>
      <c r="H5" s="35"/>
      <c r="I5" s="27"/>
      <c r="J5" s="28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3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7" activeCellId="0" sqref="C7"/>
    </sheetView>
  </sheetViews>
  <sheetFormatPr defaultRowHeight="15" zeroHeight="false" outlineLevelRow="0" outlineLevelCol="0"/>
  <cols>
    <col collapsed="false" customWidth="true" hidden="false" outlineLevel="0" max="7" min="1" style="0" width="10.67"/>
    <col collapsed="false" customWidth="true" hidden="false" outlineLevel="0" max="8" min="8" style="0" width="14.15"/>
    <col collapsed="false" customWidth="true" hidden="false" outlineLevel="0" max="1025" min="9" style="0" width="10.67"/>
  </cols>
  <sheetData>
    <row r="1" customFormat="false" ht="13.8" hidden="false" customHeight="false" outlineLevel="0" collapsed="false">
      <c r="A1" s="36" t="s">
        <v>102</v>
      </c>
      <c r="B1" s="36"/>
      <c r="C1" s="36"/>
      <c r="D1" s="36"/>
      <c r="E1" s="36"/>
      <c r="F1" s="36"/>
      <c r="G1" s="36"/>
      <c r="H1" s="36"/>
    </row>
    <row r="2" customFormat="false" ht="15" hidden="false" customHeight="false" outlineLevel="0" collapsed="false">
      <c r="B2" s="37"/>
      <c r="C2" s="38"/>
      <c r="D2" s="39"/>
      <c r="E2" s="39"/>
      <c r="F2" s="39"/>
      <c r="G2" s="39"/>
      <c r="H2" s="39"/>
    </row>
    <row r="3" customFormat="false" ht="15.75" hidden="false" customHeight="false" outlineLevel="0" collapsed="false">
      <c r="A3" s="33" t="s">
        <v>103</v>
      </c>
      <c r="B3" s="40" t="s">
        <v>97</v>
      </c>
      <c r="C3" s="40"/>
      <c r="D3" s="33" t="s">
        <v>95</v>
      </c>
      <c r="E3" s="33" t="s">
        <v>104</v>
      </c>
      <c r="F3" s="33" t="s">
        <v>105</v>
      </c>
      <c r="G3" s="33" t="s">
        <v>106</v>
      </c>
      <c r="H3" s="33" t="s">
        <v>96</v>
      </c>
    </row>
    <row r="4" customFormat="false" ht="13.8" hidden="false" customHeight="false" outlineLevel="0" collapsed="false">
      <c r="A4" s="41" t="n">
        <v>1</v>
      </c>
      <c r="B4" s="42" t="n">
        <v>0.462615740740741</v>
      </c>
      <c r="C4" s="43" t="n">
        <v>0.114247685185185</v>
      </c>
      <c r="D4" s="44" t="s">
        <v>25</v>
      </c>
      <c r="E4" s="44" t="s">
        <v>26</v>
      </c>
      <c r="F4" s="45" t="s">
        <v>20</v>
      </c>
      <c r="G4" s="45" t="s">
        <v>16</v>
      </c>
      <c r="H4" s="46" t="s">
        <v>27</v>
      </c>
    </row>
    <row r="5" customFormat="false" ht="13.8" hidden="false" customHeight="false" outlineLevel="0" collapsed="false">
      <c r="A5" s="41"/>
      <c r="B5" s="42"/>
      <c r="C5" s="22" t="n">
        <v>0.114907407407407</v>
      </c>
      <c r="D5" s="20" t="s">
        <v>30</v>
      </c>
      <c r="E5" s="20" t="s">
        <v>31</v>
      </c>
      <c r="F5" s="33" t="s">
        <v>20</v>
      </c>
      <c r="G5" s="33" t="s">
        <v>16</v>
      </c>
      <c r="H5" s="47" t="s">
        <v>27</v>
      </c>
    </row>
    <row r="6" customFormat="false" ht="13.8" hidden="false" customHeight="false" outlineLevel="0" collapsed="false">
      <c r="A6" s="41"/>
      <c r="B6" s="42"/>
      <c r="C6" s="22" t="n">
        <v>0.116550925925926</v>
      </c>
      <c r="D6" s="20" t="s">
        <v>35</v>
      </c>
      <c r="E6" s="20" t="s">
        <v>36</v>
      </c>
      <c r="F6" s="33" t="s">
        <v>20</v>
      </c>
      <c r="G6" s="33" t="s">
        <v>16</v>
      </c>
      <c r="H6" s="47" t="s">
        <v>27</v>
      </c>
    </row>
    <row r="7" customFormat="false" ht="13.8" hidden="false" customHeight="false" outlineLevel="0" collapsed="false">
      <c r="A7" s="41"/>
      <c r="B7" s="42"/>
      <c r="C7" s="48" t="n">
        <v>0.116909722222222</v>
      </c>
      <c r="D7" s="49" t="s">
        <v>28</v>
      </c>
      <c r="E7" s="49" t="s">
        <v>41</v>
      </c>
      <c r="F7" s="50" t="s">
        <v>34</v>
      </c>
      <c r="G7" s="50" t="s">
        <v>11</v>
      </c>
      <c r="H7" s="51" t="s">
        <v>27</v>
      </c>
    </row>
    <row r="8" customFormat="false" ht="13.8" hidden="false" customHeight="false" outlineLevel="0" collapsed="false">
      <c r="A8" s="41" t="n">
        <v>2</v>
      </c>
      <c r="B8" s="42" t="n">
        <v>0.463969907407407</v>
      </c>
      <c r="C8" s="43" t="n">
        <v>0.11412037037037</v>
      </c>
      <c r="D8" s="44" t="s">
        <v>18</v>
      </c>
      <c r="E8" s="44" t="s">
        <v>19</v>
      </c>
      <c r="F8" s="45" t="s">
        <v>20</v>
      </c>
      <c r="G8" s="45" t="s">
        <v>107</v>
      </c>
      <c r="H8" s="46" t="s">
        <v>21</v>
      </c>
    </row>
    <row r="9" customFormat="false" ht="13.8" hidden="false" customHeight="false" outlineLevel="0" collapsed="false">
      <c r="A9" s="41"/>
      <c r="B9" s="42"/>
      <c r="C9" s="22" t="n">
        <v>0.114733796296296</v>
      </c>
      <c r="D9" s="20" t="s">
        <v>28</v>
      </c>
      <c r="E9" s="20" t="s">
        <v>29</v>
      </c>
      <c r="F9" s="33" t="s">
        <v>20</v>
      </c>
      <c r="G9" s="33" t="s">
        <v>16</v>
      </c>
      <c r="H9" s="47" t="s">
        <v>21</v>
      </c>
    </row>
    <row r="10" customFormat="false" ht="13.8" hidden="false" customHeight="false" outlineLevel="0" collapsed="false">
      <c r="A10" s="41"/>
      <c r="B10" s="42"/>
      <c r="C10" s="22" t="n">
        <v>0.116701388888889</v>
      </c>
      <c r="D10" s="20" t="s">
        <v>39</v>
      </c>
      <c r="E10" s="20" t="s">
        <v>40</v>
      </c>
      <c r="F10" s="33" t="s">
        <v>20</v>
      </c>
      <c r="G10" s="33" t="s">
        <v>17</v>
      </c>
      <c r="H10" s="47" t="s">
        <v>21</v>
      </c>
    </row>
    <row r="11" customFormat="false" ht="13.8" hidden="false" customHeight="false" outlineLevel="0" collapsed="false">
      <c r="A11" s="41"/>
      <c r="B11" s="42"/>
      <c r="C11" s="48" t="n">
        <v>0.118414351851852</v>
      </c>
      <c r="D11" s="49" t="s">
        <v>50</v>
      </c>
      <c r="E11" s="49" t="s">
        <v>51</v>
      </c>
      <c r="F11" s="50" t="s">
        <v>34</v>
      </c>
      <c r="G11" s="50" t="s">
        <v>14</v>
      </c>
      <c r="H11" s="51" t="s">
        <v>21</v>
      </c>
    </row>
    <row r="12" customFormat="false" ht="13.8" hidden="false" customHeight="false" outlineLevel="0" collapsed="false">
      <c r="A12" s="41" t="n">
        <v>3</v>
      </c>
      <c r="B12" s="42" t="n">
        <v>0.464097222222222</v>
      </c>
      <c r="C12" s="43" t="n">
        <v>0.114166666666667</v>
      </c>
      <c r="D12" s="44" t="s">
        <v>22</v>
      </c>
      <c r="E12" s="44" t="s">
        <v>23</v>
      </c>
      <c r="F12" s="45" t="s">
        <v>20</v>
      </c>
      <c r="G12" s="45" t="s">
        <v>13</v>
      </c>
      <c r="H12" s="46" t="s">
        <v>24</v>
      </c>
    </row>
    <row r="13" customFormat="false" ht="13.8" hidden="false" customHeight="false" outlineLevel="0" collapsed="false">
      <c r="A13" s="41"/>
      <c r="B13" s="42"/>
      <c r="C13" s="22" t="n">
        <v>0.115</v>
      </c>
      <c r="D13" s="20" t="s">
        <v>32</v>
      </c>
      <c r="E13" s="20" t="s">
        <v>33</v>
      </c>
      <c r="F13" s="33" t="s">
        <v>34</v>
      </c>
      <c r="G13" s="33" t="s">
        <v>14</v>
      </c>
      <c r="H13" s="47" t="s">
        <v>24</v>
      </c>
    </row>
    <row r="14" customFormat="false" ht="13.8" hidden="false" customHeight="false" outlineLevel="0" collapsed="false">
      <c r="A14" s="41"/>
      <c r="B14" s="42"/>
      <c r="C14" s="22" t="n">
        <v>0.116921296296296</v>
      </c>
      <c r="D14" s="20" t="s">
        <v>42</v>
      </c>
      <c r="E14" s="20" t="s">
        <v>43</v>
      </c>
      <c r="F14" s="33" t="s">
        <v>34</v>
      </c>
      <c r="G14" s="33" t="s">
        <v>11</v>
      </c>
      <c r="H14" s="47" t="s">
        <v>24</v>
      </c>
    </row>
    <row r="15" customFormat="false" ht="13.8" hidden="false" customHeight="false" outlineLevel="0" collapsed="false">
      <c r="A15" s="41"/>
      <c r="B15" s="42"/>
      <c r="C15" s="48" t="n">
        <v>0.118009259259259</v>
      </c>
      <c r="D15" s="49" t="s">
        <v>48</v>
      </c>
      <c r="E15" s="49" t="s">
        <v>49</v>
      </c>
      <c r="F15" s="50" t="s">
        <v>20</v>
      </c>
      <c r="G15" s="50" t="s">
        <v>16</v>
      </c>
      <c r="H15" s="51" t="s">
        <v>24</v>
      </c>
    </row>
    <row r="16" customFormat="false" ht="13.8" hidden="false" customHeight="false" outlineLevel="0" collapsed="false">
      <c r="A16" s="41" t="n">
        <v>4</v>
      </c>
      <c r="B16" s="42" t="n">
        <v>0.482789351851852</v>
      </c>
      <c r="C16" s="43" t="n">
        <v>0.119930555555556</v>
      </c>
      <c r="D16" s="44" t="s">
        <v>52</v>
      </c>
      <c r="E16" s="44" t="s">
        <v>53</v>
      </c>
      <c r="F16" s="45" t="s">
        <v>20</v>
      </c>
      <c r="G16" s="45" t="s">
        <v>16</v>
      </c>
      <c r="H16" s="46" t="s">
        <v>54</v>
      </c>
    </row>
    <row r="17" customFormat="false" ht="13.8" hidden="false" customHeight="false" outlineLevel="0" collapsed="false">
      <c r="A17" s="41"/>
      <c r="B17" s="42"/>
      <c r="C17" s="22" t="n">
        <v>0.120324074074074</v>
      </c>
      <c r="D17" s="20" t="s">
        <v>55</v>
      </c>
      <c r="E17" s="20" t="s">
        <v>56</v>
      </c>
      <c r="F17" s="33" t="s">
        <v>34</v>
      </c>
      <c r="G17" s="33" t="s">
        <v>10</v>
      </c>
      <c r="H17" s="47" t="s">
        <v>54</v>
      </c>
    </row>
    <row r="18" customFormat="false" ht="13.8" hidden="false" customHeight="false" outlineLevel="0" collapsed="false">
      <c r="A18" s="41"/>
      <c r="B18" s="42"/>
      <c r="C18" s="22" t="n">
        <v>0.120856481481482</v>
      </c>
      <c r="D18" s="20" t="s">
        <v>55</v>
      </c>
      <c r="E18" s="20" t="s">
        <v>47</v>
      </c>
      <c r="F18" s="33" t="s">
        <v>34</v>
      </c>
      <c r="G18" s="33" t="s">
        <v>10</v>
      </c>
      <c r="H18" s="47" t="s">
        <v>54</v>
      </c>
    </row>
    <row r="19" customFormat="false" ht="13.8" hidden="false" customHeight="false" outlineLevel="0" collapsed="false">
      <c r="A19" s="41"/>
      <c r="B19" s="42"/>
      <c r="C19" s="48" t="n">
        <v>0.121678240740741</v>
      </c>
      <c r="D19" s="49" t="s">
        <v>57</v>
      </c>
      <c r="E19" s="49" t="s">
        <v>58</v>
      </c>
      <c r="F19" s="50" t="s">
        <v>20</v>
      </c>
      <c r="G19" s="50" t="s">
        <v>16</v>
      </c>
      <c r="H19" s="51" t="s">
        <v>54</v>
      </c>
    </row>
    <row r="20" customFormat="false" ht="13.8" hidden="false" customHeight="false" outlineLevel="0" collapsed="false">
      <c r="A20" s="41" t="n">
        <v>5</v>
      </c>
      <c r="B20" s="42" t="n">
        <v>0.494641203703704</v>
      </c>
      <c r="C20" s="43" t="n">
        <v>0.122650462962963</v>
      </c>
      <c r="D20" s="44" t="s">
        <v>59</v>
      </c>
      <c r="E20" s="44" t="s">
        <v>60</v>
      </c>
      <c r="F20" s="45" t="s">
        <v>34</v>
      </c>
      <c r="G20" s="45" t="s">
        <v>11</v>
      </c>
      <c r="H20" s="46" t="s">
        <v>61</v>
      </c>
    </row>
    <row r="21" customFormat="false" ht="13.8" hidden="false" customHeight="false" outlineLevel="0" collapsed="false">
      <c r="A21" s="41"/>
      <c r="B21" s="42"/>
      <c r="C21" s="22" t="n">
        <v>0.123645833333333</v>
      </c>
      <c r="D21" s="20" t="s">
        <v>59</v>
      </c>
      <c r="E21" s="20" t="s">
        <v>62</v>
      </c>
      <c r="F21" s="33" t="s">
        <v>34</v>
      </c>
      <c r="G21" s="33" t="s">
        <v>11</v>
      </c>
      <c r="H21" s="47" t="s">
        <v>61</v>
      </c>
    </row>
    <row r="22" customFormat="false" ht="13.8" hidden="false" customHeight="false" outlineLevel="0" collapsed="false">
      <c r="A22" s="41"/>
      <c r="B22" s="42"/>
      <c r="C22" s="22" t="n">
        <v>0.124027777777778</v>
      </c>
      <c r="D22" s="20" t="s">
        <v>63</v>
      </c>
      <c r="E22" s="20" t="s">
        <v>64</v>
      </c>
      <c r="F22" s="33" t="s">
        <v>20</v>
      </c>
      <c r="G22" s="33" t="s">
        <v>17</v>
      </c>
      <c r="H22" s="47" t="s">
        <v>61</v>
      </c>
    </row>
    <row r="23" customFormat="false" ht="13.8" hidden="false" customHeight="false" outlineLevel="0" collapsed="false">
      <c r="A23" s="41"/>
      <c r="B23" s="42"/>
      <c r="C23" s="48" t="n">
        <v>0.12431712962963</v>
      </c>
      <c r="D23" s="49" t="s">
        <v>65</v>
      </c>
      <c r="E23" s="49" t="s">
        <v>66</v>
      </c>
      <c r="F23" s="50" t="s">
        <v>20</v>
      </c>
      <c r="G23" s="50" t="s">
        <v>16</v>
      </c>
      <c r="H23" s="51" t="s">
        <v>61</v>
      </c>
    </row>
    <row r="24" customFormat="false" ht="13.8" hidden="false" customHeight="false" outlineLevel="0" collapsed="false">
      <c r="A24" s="41" t="n">
        <v>6</v>
      </c>
      <c r="B24" s="42" t="n">
        <v>0.49931712962963</v>
      </c>
      <c r="C24" s="43" t="n">
        <v>0.124675925925926</v>
      </c>
      <c r="D24" s="44" t="s">
        <v>67</v>
      </c>
      <c r="E24" s="44" t="s">
        <v>68</v>
      </c>
      <c r="F24" s="45" t="s">
        <v>20</v>
      </c>
      <c r="G24" s="45" t="s">
        <v>13</v>
      </c>
      <c r="H24" s="46" t="s">
        <v>69</v>
      </c>
    </row>
    <row r="25" customFormat="false" ht="13.8" hidden="false" customHeight="false" outlineLevel="0" collapsed="false">
      <c r="A25" s="41"/>
      <c r="B25" s="42"/>
      <c r="C25" s="22" t="n">
        <v>0.124837962962963</v>
      </c>
      <c r="D25" s="20" t="s">
        <v>70</v>
      </c>
      <c r="E25" s="20" t="s">
        <v>71</v>
      </c>
      <c r="F25" s="33" t="s">
        <v>20</v>
      </c>
      <c r="G25" s="33" t="s">
        <v>12</v>
      </c>
      <c r="H25" s="47" t="s">
        <v>69</v>
      </c>
    </row>
    <row r="26" customFormat="false" ht="13.8" hidden="false" customHeight="false" outlineLevel="0" collapsed="false">
      <c r="A26" s="41"/>
      <c r="B26" s="42"/>
      <c r="C26" s="22" t="n">
        <v>0.124872685185185</v>
      </c>
      <c r="D26" s="20" t="s">
        <v>72</v>
      </c>
      <c r="E26" s="20" t="s">
        <v>36</v>
      </c>
      <c r="F26" s="33" t="s">
        <v>20</v>
      </c>
      <c r="G26" s="33" t="s">
        <v>12</v>
      </c>
      <c r="H26" s="47" t="s">
        <v>69</v>
      </c>
    </row>
    <row r="27" customFormat="false" ht="13.8" hidden="false" customHeight="false" outlineLevel="0" collapsed="false">
      <c r="A27" s="41"/>
      <c r="B27" s="42"/>
      <c r="C27" s="48" t="n">
        <v>0.124930555555556</v>
      </c>
      <c r="D27" s="49" t="s">
        <v>73</v>
      </c>
      <c r="E27" s="49" t="s">
        <v>74</v>
      </c>
      <c r="F27" s="50" t="s">
        <v>34</v>
      </c>
      <c r="G27" s="50" t="s">
        <v>15</v>
      </c>
      <c r="H27" s="51" t="s">
        <v>69</v>
      </c>
    </row>
    <row r="28" customFormat="false" ht="13.8" hidden="false" customHeight="false" outlineLevel="0" collapsed="false">
      <c r="A28" s="41" t="n">
        <v>7</v>
      </c>
      <c r="B28" s="42" t="n">
        <v>0.500532407407407</v>
      </c>
      <c r="C28" s="43" t="n">
        <v>0.124988425925926</v>
      </c>
      <c r="D28" s="44" t="s">
        <v>75</v>
      </c>
      <c r="E28" s="44" t="s">
        <v>76</v>
      </c>
      <c r="F28" s="45" t="s">
        <v>20</v>
      </c>
      <c r="G28" s="45" t="s">
        <v>12</v>
      </c>
      <c r="H28" s="46" t="s">
        <v>77</v>
      </c>
    </row>
    <row r="29" customFormat="false" ht="13.8" hidden="false" customHeight="false" outlineLevel="0" collapsed="false">
      <c r="A29" s="41"/>
      <c r="B29" s="42"/>
      <c r="C29" s="22" t="n">
        <v>0.125069444444444</v>
      </c>
      <c r="D29" s="20" t="s">
        <v>78</v>
      </c>
      <c r="E29" s="20" t="s">
        <v>79</v>
      </c>
      <c r="F29" s="33" t="s">
        <v>20</v>
      </c>
      <c r="G29" s="33" t="s">
        <v>12</v>
      </c>
      <c r="H29" s="47" t="s">
        <v>77</v>
      </c>
    </row>
    <row r="30" customFormat="false" ht="13.8" hidden="false" customHeight="false" outlineLevel="0" collapsed="false">
      <c r="A30" s="41"/>
      <c r="B30" s="42"/>
      <c r="C30" s="22" t="n">
        <v>0.125196759259259</v>
      </c>
      <c r="D30" s="20" t="s">
        <v>80</v>
      </c>
      <c r="E30" s="20" t="s">
        <v>81</v>
      </c>
      <c r="F30" s="33" t="s">
        <v>20</v>
      </c>
      <c r="G30" s="33" t="s">
        <v>12</v>
      </c>
      <c r="H30" s="47" t="s">
        <v>77</v>
      </c>
    </row>
    <row r="31" customFormat="false" ht="13.8" hidden="false" customHeight="false" outlineLevel="0" collapsed="false">
      <c r="A31" s="41"/>
      <c r="B31" s="42"/>
      <c r="C31" s="48" t="n">
        <v>0.125277777777778</v>
      </c>
      <c r="D31" s="49" t="s">
        <v>108</v>
      </c>
      <c r="E31" s="49" t="s">
        <v>83</v>
      </c>
      <c r="F31" s="50" t="s">
        <v>34</v>
      </c>
      <c r="G31" s="50" t="s">
        <v>10</v>
      </c>
      <c r="H31" s="51" t="s">
        <v>77</v>
      </c>
    </row>
    <row r="32" customFormat="false" ht="13.8" hidden="false" customHeight="false" outlineLevel="0" collapsed="false">
      <c r="A32" s="41" t="n">
        <v>8</v>
      </c>
      <c r="B32" s="42" t="n">
        <v>0.507962962962963</v>
      </c>
      <c r="C32" s="43" t="n">
        <v>0.126238425925926</v>
      </c>
      <c r="D32" s="44" t="s">
        <v>84</v>
      </c>
      <c r="E32" s="44" t="s">
        <v>85</v>
      </c>
      <c r="F32" s="45" t="s">
        <v>20</v>
      </c>
      <c r="G32" s="45" t="s">
        <v>12</v>
      </c>
      <c r="H32" s="46" t="s">
        <v>86</v>
      </c>
    </row>
    <row r="33" customFormat="false" ht="13.8" hidden="false" customHeight="false" outlineLevel="0" collapsed="false">
      <c r="A33" s="41"/>
      <c r="B33" s="42"/>
      <c r="C33" s="22" t="n">
        <v>0.126944444444444</v>
      </c>
      <c r="D33" s="20" t="s">
        <v>87</v>
      </c>
      <c r="E33" s="20" t="s">
        <v>88</v>
      </c>
      <c r="F33" s="33" t="s">
        <v>20</v>
      </c>
      <c r="G33" s="33" t="s">
        <v>16</v>
      </c>
      <c r="H33" s="47" t="s">
        <v>86</v>
      </c>
    </row>
    <row r="34" customFormat="false" ht="13.8" hidden="false" customHeight="false" outlineLevel="0" collapsed="false">
      <c r="A34" s="41"/>
      <c r="B34" s="42"/>
      <c r="C34" s="22" t="n">
        <v>0.127048611111111</v>
      </c>
      <c r="D34" s="20" t="s">
        <v>89</v>
      </c>
      <c r="E34" s="20" t="s">
        <v>90</v>
      </c>
      <c r="F34" s="33" t="s">
        <v>20</v>
      </c>
      <c r="G34" s="33" t="s">
        <v>12</v>
      </c>
      <c r="H34" s="47" t="s">
        <v>86</v>
      </c>
    </row>
    <row r="35" customFormat="false" ht="13.8" hidden="false" customHeight="false" outlineLevel="0" collapsed="false">
      <c r="A35" s="41"/>
      <c r="B35" s="42"/>
      <c r="C35" s="48" t="n">
        <v>0.127731481481482</v>
      </c>
      <c r="D35" s="49" t="s">
        <v>93</v>
      </c>
      <c r="E35" s="49" t="s">
        <v>94</v>
      </c>
      <c r="F35" s="50" t="s">
        <v>34</v>
      </c>
      <c r="G35" s="50" t="s">
        <v>14</v>
      </c>
      <c r="H35" s="51" t="s">
        <v>86</v>
      </c>
    </row>
  </sheetData>
  <mergeCells count="18">
    <mergeCell ref="A1:H1"/>
    <mergeCell ref="B3:C3"/>
    <mergeCell ref="A4:A7"/>
    <mergeCell ref="B4:B7"/>
    <mergeCell ref="A8:A11"/>
    <mergeCell ref="B8:B11"/>
    <mergeCell ref="A12:A15"/>
    <mergeCell ref="B12:B15"/>
    <mergeCell ref="A16:A19"/>
    <mergeCell ref="B16:B19"/>
    <mergeCell ref="A20:A23"/>
    <mergeCell ref="B20:B23"/>
    <mergeCell ref="A24:A27"/>
    <mergeCell ref="B24:B27"/>
    <mergeCell ref="A28:A31"/>
    <mergeCell ref="B28:B31"/>
    <mergeCell ref="A32:A35"/>
    <mergeCell ref="B32:B35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LibreOffice/6.0.4.2$Windows_X86_64 LibreOffice_project/9b0d9b32d5dcda91d2f1a96dc04c645c450872bf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2018-06-12T14:19:10Z</dcterms:created>
  <dc:creator>Chris</dc:creator>
  <dc:description/>
  <dc:language>fr-FR</dc:language>
  <cp:lastModifiedBy/>
  <dcterms:modified xsi:type="dcterms:W3CDTF">2018-06-16T23:12:18Z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