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vbaProject.bin" ContentType="application/vnd.ms-office.vbaProject"/>
  <Override PartName="/xl/comments1.xml" ContentType="application/vnd.openxmlformats-officedocument.spreadsheetml.comments+xml"/>
  <Override PartName="/xl/drawings/vmlDrawing1.vml" ContentType="application/vnd.openxmlformats-officedocument.vmlDrawing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Liste AF à compléter par DATES" sheetId="1" state="visible" r:id="rId3"/>
    <sheet name="Feuille2" sheetId="2" state="visible" r:id="rId4"/>
  </sheets>
  <externalReferences>
    <externalReference r:id="rId5"/>
  </externalReferences>
  <definedNames>
    <definedName function="false" hidden="true" localSheetId="0" name="_xlnm._FilterDatabase" vbProcedure="false">'Liste AF à compléter par DATES'!$A$2:$BA$2</definedName>
    <definedName function="false" hidden="false" name="NUM_LIGNE" vbProcedure="false">'[1]A AER 3 1 00 SURVIEMER'!$N$24</definedName>
    <definedName function="false" hidden="false" name="plDatas" vbProcedure="false">OFFSET('Liste AF à compléter par DATES'!$A$2:$N$2,,,COUNTA('Liste AF à compléter par DATES'!$A:$A)-1,)</definedName>
    <definedName function="false" hidden="false" localSheetId="0" name="_xlnm._FilterDatabase" vbProcedure="false">'Liste AF à compléter par DATES'!$A$2:$BA$2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1.xml><?xml version="1.0" encoding="utf-8"?>
<comments xmlns="http://schemas.openxmlformats.org/spreadsheetml/2006/main" xmlns:xdr="http://schemas.openxmlformats.org/drawingml/2006/spreadsheetDrawing">
  <authors>
    <author/>
  </authors>
  <commentList>
    <comment ref="AI3" authorId="0">
      <text>
        <r>
          <rPr>
            <sz val="9"/>
            <color rgb="FF000000"/>
            <rFont val="Tahoma"/>
            <family val="2"/>
            <charset val="1"/>
          </rPr>
          <t xml:space="preserve">Cuisinier QP17, ligne 10</t>
        </r>
      </text>
    </comment>
    <comment ref="AI18" authorId="0">
      <text>
        <r>
          <rPr>
            <sz val="9"/>
            <color rgb="FF000000"/>
            <rFont val="Tahoma"/>
            <family val="2"/>
            <charset val="1"/>
          </rPr>
          <t xml:space="preserve">CB RI83, ligne 3</t>
        </r>
      </text>
    </comment>
    <comment ref="AI30" authorId="0">
      <text>
        <r>
          <rPr>
            <sz val="9"/>
            <color rgb="FF000000"/>
            <rFont val="Tahoma"/>
            <family val="2"/>
            <charset val="1"/>
          </rPr>
          <t xml:space="preserve">CB RI83, ligne 3</t>
        </r>
      </text>
    </comment>
  </commentList>
</comments>
</file>

<file path=xl/sharedStrings.xml><?xml version="1.0" encoding="utf-8"?>
<sst xmlns="http://schemas.openxmlformats.org/spreadsheetml/2006/main" count="242" uniqueCount="98">
  <si>
    <t xml:space="preserve">RENSEIGNEMENTS SUR LES FORMATIONS (Nom, Session, Lieu, Dates ETC.).</t>
  </si>
  <si>
    <t xml:space="preserve">PARTIE RESERVEE</t>
  </si>
  <si>
    <t xml:space="preserve">Zone verrouillée</t>
  </si>
  <si>
    <t xml:space="preserve">CR</t>
  </si>
  <si>
    <t xml:space="preserve">PV</t>
  </si>
  <si>
    <t xml:space="preserve">Le fichier navette a été généré le 07/07/2017 à 11 Heures et 32 Minutes</t>
  </si>
  <si>
    <t xml:space="preserve">Formation</t>
  </si>
  <si>
    <t xml:space="preserve">Place</t>
  </si>
  <si>
    <t xml:space="preserve">NUM SESSION</t>
  </si>
  <si>
    <t xml:space="preserve">PARTIE SESSION</t>
  </si>
  <si>
    <t xml:space="preserve">   CODE SESSION</t>
  </si>
  <si>
    <t xml:space="preserve">LIEU</t>
  </si>
  <si>
    <t xml:space="preserve">DATE
DEBUT</t>
  </si>
  <si>
    <t xml:space="preserve">FIN
DEBUT</t>
  </si>
  <si>
    <t xml:space="preserve">NBR CANDIDATURE</t>
  </si>
  <si>
    <t xml:space="preserve">NUM DES PLACES</t>
  </si>
  <si>
    <t xml:space="preserve">Civilité</t>
  </si>
  <si>
    <t xml:space="preserve">NOM</t>
  </si>
  <si>
    <t xml:space="preserve">PRENOM</t>
  </si>
  <si>
    <t xml:space="preserve">Identification</t>
  </si>
  <si>
    <t xml:space="preserve">Form</t>
  </si>
  <si>
    <t xml:space="preserve">Origine inscription</t>
  </si>
  <si>
    <t xml:space="preserve">Remarques ou observations particulières</t>
  </si>
  <si>
    <t xml:space="preserve">VERROUILLE </t>
  </si>
  <si>
    <t xml:space="preserve">N° enregistrement</t>
  </si>
  <si>
    <t xml:space="preserve">CODE AF</t>
  </si>
  <si>
    <t xml:space="preserve">CODE DIPLÔME</t>
  </si>
  <si>
    <t xml:space="preserve">N° de semaine</t>
  </si>
  <si>
    <t xml:space="preserve">N° F</t>
  </si>
  <si>
    <t xml:space="preserve">N°A</t>
  </si>
  <si>
    <t xml:space="preserve">Lien F</t>
  </si>
  <si>
    <t xml:space="preserve">Lien A</t>
  </si>
  <si>
    <t xml:space="preserve">Lien code sesssion</t>
  </si>
  <si>
    <t xml:space="preserve">Lien fiche RAF</t>
  </si>
  <si>
    <t xml:space="preserve">Lien vers enregistrement</t>
  </si>
  <si>
    <t xml:space="preserve">Lien Sy</t>
  </si>
  <si>
    <t xml:space="preserve">Remarques 1</t>
  </si>
  <si>
    <t xml:space="preserve">Obsersations</t>
  </si>
  <si>
    <t xml:space="preserve">Date saisie
candidat</t>
  </si>
  <si>
    <t xml:space="preserve">Heure saisie
candidat</t>
  </si>
  <si>
    <t xml:space="preserve">E1</t>
  </si>
  <si>
    <t xml:space="preserve">EC</t>
  </si>
  <si>
    <t xml:space="preserve">F1</t>
  </si>
  <si>
    <t xml:space="preserve">RD</t>
  </si>
  <si>
    <t xml:space="preserve">DATE</t>
  </si>
  <si>
    <t xml:space="preserve">REF P</t>
  </si>
  <si>
    <t xml:space="preserve">NOTE</t>
  </si>
  <si>
    <t xml:space="preserve">RECUS</t>
  </si>
  <si>
    <t xml:space="preserve">CB</t>
  </si>
  <si>
    <t xml:space="preserve">RI83</t>
  </si>
  <si>
    <t xml:space="preserve">PARIS</t>
  </si>
  <si>
    <t xml:space="preserve">N° 1</t>
  </si>
  <si>
    <t xml:space="preserve">Dupont</t>
  </si>
  <si>
    <t xml:space="preserve">Eric</t>
  </si>
  <si>
    <t xml:space="preserve">N° 2</t>
  </si>
  <si>
    <t xml:space="preserve">Martin</t>
  </si>
  <si>
    <t xml:space="preserve">Jean</t>
  </si>
  <si>
    <t xml:space="preserve">QV49</t>
  </si>
  <si>
    <t xml:space="preserve">BORDEAUX</t>
  </si>
  <si>
    <t xml:space="preserve">Philippe</t>
  </si>
  <si>
    <t xml:space="preserve">Opérateur</t>
  </si>
  <si>
    <t xml:space="preserve">RT15</t>
  </si>
  <si>
    <t xml:space="preserve">LYON</t>
  </si>
  <si>
    <t xml:space="preserve">Marie</t>
  </si>
  <si>
    <t xml:space="preserve">Paul</t>
  </si>
  <si>
    <t xml:space="preserve">Boulanger</t>
  </si>
  <si>
    <t xml:space="preserve">SH63</t>
  </si>
  <si>
    <t xml:space="preserve">ROYAN</t>
  </si>
  <si>
    <t xml:space="preserve">Bateau</t>
  </si>
  <si>
    <t xml:space="preserve">Poissonnier</t>
  </si>
  <si>
    <t xml:space="preserve">QZ17</t>
  </si>
  <si>
    <t xml:space="preserve">METZ</t>
  </si>
  <si>
    <t xml:space="preserve">Etienne</t>
  </si>
  <si>
    <t xml:space="preserve">N° 3</t>
  </si>
  <si>
    <t xml:space="preserve">N° 4</t>
  </si>
  <si>
    <t xml:space="preserve">Robert</t>
  </si>
  <si>
    <t xml:space="preserve">N° 5</t>
  </si>
  <si>
    <t xml:space="preserve">N° 6</t>
  </si>
  <si>
    <t xml:space="preserve">Cuisinier</t>
  </si>
  <si>
    <t xml:space="preserve">QP17</t>
  </si>
  <si>
    <t xml:space="preserve">TOURS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</si>
  <si>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</si>
  <si>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</si>
  <si>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</si>
  <si>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</si>
  <si>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</si>
  <si>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</si>
  <si>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</si>
  <si>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</si>
  <si>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</si>
  <si>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</si>
  <si>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 xml:space="preserve">SZ63</t>
  </si>
  <si>
    <t xml:space="preserve">Rame</t>
  </si>
  <si>
    <t xml:space="preserve">Fortis</t>
  </si>
  <si>
    <t xml:space="preserve">QP27</t>
  </si>
  <si>
    <t xml:space="preserve">SZ68</t>
  </si>
  <si>
    <t xml:space="preserve">SH73</t>
  </si>
  <si>
    <t xml:space="preserve">TZ17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</si>
</sst>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0"/>
    <numFmt numFmtId="166" formatCode="_-* #,##0.00\ [$€]_-;\-* #,##0.00\ [$€]_-;_-* \-??\ [$€]_-;_-@_-"/>
    <numFmt numFmtId="167" formatCode="_-* #,##0.00&quot; F&quot;_-;\-* #,##0.00&quot; F&quot;_-;_-* \-??&quot; F&quot;_-;_-@_-"/>
    <numFmt numFmtId="168" formatCode="0\ %"/>
    <numFmt numFmtId="169" formatCode="DD/MM/YYYY"/>
    <numFmt numFmtId="170" formatCode="H:MM;@"/>
    <numFmt numFmtId="171" formatCode="0.000"/>
  </numFmts>
  <fonts count="6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sz val="11"/>
      <color rgb="FF9C6500"/>
      <name val="Calibri"/>
      <family val="2"/>
      <charset val="1"/>
    </font>
    <font>
      <sz val="11"/>
      <color rgb="FFFF0000"/>
      <name val="Calibri"/>
      <family val="2"/>
      <charset val="1"/>
    </font>
    <font>
      <b val="true"/>
      <sz val="11"/>
      <color rgb="FFFF9900"/>
      <name val="Calibri"/>
      <family val="2"/>
      <charset val="1"/>
    </font>
    <font>
      <b val="true"/>
      <sz val="11"/>
      <color rgb="FFFF6600"/>
      <name val="Calibri"/>
      <family val="2"/>
      <charset val="1"/>
    </font>
    <font>
      <b val="true"/>
      <sz val="11"/>
      <color rgb="FFFA7D00"/>
      <name val="Calibri"/>
      <family val="2"/>
      <charset val="1"/>
    </font>
    <font>
      <sz val="11"/>
      <color rgb="FFFF9900"/>
      <name val="Calibri"/>
      <family val="2"/>
      <charset val="1"/>
    </font>
    <font>
      <sz val="11"/>
      <color rgb="FFFF6600"/>
      <name val="Calibri"/>
      <family val="2"/>
      <charset val="1"/>
    </font>
    <font>
      <sz val="11"/>
      <color rgb="FFFA7D00"/>
      <name val="Calibri"/>
      <family val="2"/>
      <charset val="1"/>
    </font>
    <font>
      <b val="true"/>
      <sz val="10"/>
      <name val="Times New Roman"/>
      <family val="1"/>
      <charset val="1"/>
    </font>
    <font>
      <sz val="11"/>
      <color rgb="FF333399"/>
      <name val="Calibri"/>
      <family val="2"/>
      <charset val="1"/>
    </font>
    <font>
      <sz val="11"/>
      <color rgb="FF3F3F76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1"/>
      <color rgb="FF800080"/>
      <name val="Calibri"/>
      <family val="2"/>
      <charset val="1"/>
    </font>
    <font>
      <sz val="11"/>
      <color rgb="FF9C0006"/>
      <name val="Calibri"/>
      <family val="2"/>
      <charset val="1"/>
    </font>
    <font>
      <u val="single"/>
      <sz val="10"/>
      <color rgb="FF0000FF"/>
      <name val="Times New Roman"/>
      <family val="1"/>
      <charset val="1"/>
    </font>
    <font>
      <u val="single"/>
      <sz val="10"/>
      <color rgb="FF0000FF"/>
      <name val="Arial"/>
      <family val="2"/>
      <charset val="1"/>
    </font>
    <font>
      <u val="single"/>
      <sz val="11"/>
      <color rgb="FF0000FF"/>
      <name val="Calibri"/>
      <family val="2"/>
      <charset val="1"/>
    </font>
    <font>
      <sz val="11"/>
      <color rgb="FF993300"/>
      <name val="Calibri"/>
      <family val="2"/>
      <charset val="1"/>
    </font>
    <font>
      <sz val="1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name val="Times New Roman"/>
      <family val="1"/>
      <charset val="1"/>
    </font>
    <font>
      <sz val="11"/>
      <color rgb="FF008000"/>
      <name val="Calibri"/>
      <family val="2"/>
      <charset val="1"/>
    </font>
    <font>
      <sz val="11"/>
      <color rgb="FF006100"/>
      <name val="Calibri"/>
      <family val="2"/>
      <charset val="1"/>
    </font>
    <font>
      <b val="true"/>
      <sz val="11"/>
      <color rgb="FF333333"/>
      <name val="Calibri"/>
      <family val="2"/>
      <charset val="1"/>
    </font>
    <font>
      <b val="true"/>
      <sz val="11"/>
      <color rgb="FF3F3F3F"/>
      <name val="Calibri"/>
      <family val="2"/>
      <charset val="1"/>
    </font>
    <font>
      <i val="true"/>
      <sz val="11"/>
      <color rgb="FF808080"/>
      <name val="Calibri"/>
      <family val="2"/>
      <charset val="1"/>
    </font>
    <font>
      <i val="true"/>
      <sz val="11"/>
      <color rgb="FF7F7F7F"/>
      <name val="Calibri"/>
      <family val="2"/>
      <charset val="1"/>
    </font>
    <font>
      <b val="true"/>
      <sz val="18"/>
      <color rgb="FF003366"/>
      <name val="Cambria"/>
      <family val="2"/>
      <charset val="1"/>
    </font>
    <font>
      <b val="true"/>
      <sz val="18"/>
      <color rgb="FF333399"/>
      <name val="Cambria"/>
      <family val="2"/>
      <charset val="1"/>
    </font>
    <font>
      <b val="true"/>
      <sz val="18"/>
      <color rgb="FF1F497D"/>
      <name val="Cambria"/>
      <family val="2"/>
      <charset val="1"/>
    </font>
    <font>
      <b val="true"/>
      <sz val="15"/>
      <color rgb="FF003366"/>
      <name val="Calibri"/>
      <family val="2"/>
      <charset val="1"/>
    </font>
    <font>
      <b val="true"/>
      <sz val="15"/>
      <color rgb="FF333399"/>
      <name val="Calibri"/>
      <family val="2"/>
      <charset val="1"/>
    </font>
    <font>
      <b val="true"/>
      <sz val="15"/>
      <color rgb="FF1F497D"/>
      <name val="Calibri"/>
      <family val="2"/>
      <charset val="1"/>
    </font>
    <font>
      <b val="true"/>
      <sz val="13"/>
      <color rgb="FF003366"/>
      <name val="Calibri"/>
      <family val="2"/>
      <charset val="1"/>
    </font>
    <font>
      <b val="true"/>
      <sz val="13"/>
      <color rgb="FF333399"/>
      <name val="Calibri"/>
      <family val="2"/>
      <charset val="1"/>
    </font>
    <font>
      <b val="true"/>
      <sz val="13"/>
      <color rgb="FF1F497D"/>
      <name val="Calibri"/>
      <family val="2"/>
      <charset val="1"/>
    </font>
    <font>
      <b val="true"/>
      <sz val="11"/>
      <color rgb="FF003366"/>
      <name val="Calibri"/>
      <family val="2"/>
      <charset val="1"/>
    </font>
    <font>
      <b val="true"/>
      <sz val="11"/>
      <color rgb="FF333399"/>
      <name val="Calibri"/>
      <family val="2"/>
      <charset val="1"/>
    </font>
    <font>
      <b val="true"/>
      <sz val="11"/>
      <color rgb="FF1F497D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sz val="11"/>
      <name val="Calibri"/>
      <family val="2"/>
      <charset val="1"/>
    </font>
    <font>
      <b val="true"/>
      <sz val="16"/>
      <name val="Arial"/>
      <family val="2"/>
      <charset val="1"/>
    </font>
    <font>
      <b val="true"/>
      <sz val="20"/>
      <name val="Calibri"/>
      <family val="2"/>
      <charset val="1"/>
    </font>
    <font>
      <b val="true"/>
      <sz val="20"/>
      <name val="Arial"/>
      <family val="2"/>
      <charset val="1"/>
    </font>
    <font>
      <b val="true"/>
      <sz val="8"/>
      <name val="Arial"/>
      <family val="2"/>
      <charset val="1"/>
    </font>
    <font>
      <b val="true"/>
      <sz val="10"/>
      <name val="Arial"/>
      <family val="2"/>
      <charset val="1"/>
    </font>
    <font>
      <b val="true"/>
      <sz val="12"/>
      <name val="Arial"/>
      <family val="2"/>
      <charset val="1"/>
    </font>
    <font>
      <b val="true"/>
      <sz val="11"/>
      <name val="Arial"/>
      <family val="2"/>
      <charset val="1"/>
    </font>
    <font>
      <b val="true"/>
      <sz val="10"/>
      <color rgb="FF000000"/>
      <name val="Arial"/>
      <family val="2"/>
      <charset val="1"/>
    </font>
    <font>
      <b val="true"/>
      <sz val="14"/>
      <color rgb="FF000000"/>
      <name val="Arial"/>
      <family val="2"/>
      <charset val="1"/>
    </font>
    <font>
      <b val="true"/>
      <sz val="16"/>
      <color rgb="FF000000"/>
      <name val="Arial"/>
      <family val="2"/>
      <charset val="1"/>
    </font>
    <font>
      <b val="true"/>
      <sz val="11"/>
      <color rgb="FF000000"/>
      <name val="Arial"/>
      <family val="2"/>
      <charset val="1"/>
    </font>
    <font>
      <b val="true"/>
      <sz val="12"/>
      <color rgb="FF000000"/>
      <name val="Arial"/>
      <family val="2"/>
      <charset val="1"/>
    </font>
    <font>
      <b val="true"/>
      <sz val="20"/>
      <color rgb="FF000000"/>
      <name val="Arial"/>
      <family val="2"/>
      <charset val="1"/>
    </font>
    <font>
      <sz val="8"/>
      <color rgb="FF000000"/>
      <name val="Arial"/>
      <family val="2"/>
      <charset val="1"/>
    </font>
    <font>
      <sz val="9"/>
      <color rgb="FF000000"/>
      <name val="Tahoma"/>
      <family val="2"/>
      <charset val="1"/>
    </font>
  </fonts>
  <fills count="59">
    <fill>
      <patternFill patternType="none"/>
    </fill>
    <fill>
      <patternFill patternType="gray125"/>
    </fill>
    <fill>
      <patternFill patternType="solid">
        <fgColor rgb="FFDCE6F2"/>
        <bgColor rgb="FFDBEEF4"/>
      </patternFill>
    </fill>
    <fill>
      <patternFill patternType="solid">
        <fgColor rgb="FFCCCCFF"/>
        <bgColor rgb="FFB9CDE5"/>
      </patternFill>
    </fill>
    <fill>
      <patternFill patternType="solid">
        <fgColor rgb="FF3366FF"/>
        <bgColor rgb="FF0066CC"/>
      </patternFill>
    </fill>
    <fill>
      <patternFill patternType="solid">
        <fgColor rgb="FFF2DCDB"/>
        <bgColor rgb="FFE6E0EC"/>
      </patternFill>
    </fill>
    <fill>
      <patternFill patternType="solid">
        <fgColor rgb="FFFF99CC"/>
        <bgColor rgb="FFE6B9B8"/>
      </patternFill>
    </fill>
    <fill>
      <patternFill patternType="solid">
        <fgColor rgb="FFFFCC99"/>
        <bgColor rgb="FFFAC090"/>
      </patternFill>
    </fill>
    <fill>
      <patternFill patternType="solid">
        <fgColor rgb="FFEBF1DE"/>
        <bgColor rgb="FFF2F2F2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EBF1DE"/>
      </patternFill>
    </fill>
    <fill>
      <patternFill patternType="solid">
        <fgColor rgb="FFE6E0EC"/>
        <bgColor rgb="FFDCE6F2"/>
      </patternFill>
    </fill>
    <fill>
      <patternFill patternType="solid">
        <fgColor rgb="FFCC99FF"/>
        <bgColor rgb="FFB3A2C7"/>
      </patternFill>
    </fill>
    <fill>
      <patternFill patternType="solid">
        <fgColor rgb="FFDBEEF4"/>
        <bgColor rgb="FFDCE6F2"/>
      </patternFill>
    </fill>
    <fill>
      <patternFill patternType="solid">
        <fgColor rgb="FFCCFFFF"/>
        <bgColor rgb="FFDBEEF4"/>
      </patternFill>
    </fill>
    <fill>
      <patternFill patternType="solid">
        <fgColor rgb="FFFDEADA"/>
        <bgColor rgb="FFEBF1DE"/>
      </patternFill>
    </fill>
    <fill>
      <patternFill patternType="solid">
        <fgColor rgb="FFB9CDE5"/>
        <bgColor rgb="FFB9DEEA"/>
      </patternFill>
    </fill>
    <fill>
      <patternFill patternType="solid">
        <fgColor rgb="FF98CCFE"/>
        <bgColor rgb="FFB9CDE5"/>
      </patternFill>
    </fill>
    <fill>
      <patternFill patternType="solid">
        <fgColor rgb="FFC1C0C0"/>
        <bgColor rgb="FFCCC1DA"/>
      </patternFill>
    </fill>
    <fill>
      <patternFill patternType="solid">
        <fgColor rgb="FFE6B9B8"/>
        <bgColor rgb="FFFAC090"/>
      </patternFill>
    </fill>
    <fill>
      <patternFill patternType="solid">
        <fgColor rgb="FFFE8282"/>
        <bgColor rgb="FFF79646"/>
      </patternFill>
    </fill>
    <fill>
      <patternFill patternType="solid">
        <fgColor rgb="FFD7E4BD"/>
        <bgColor rgb="FFDCE6F2"/>
      </patternFill>
    </fill>
    <fill>
      <patternFill patternType="solid">
        <fgColor rgb="FF00FF00"/>
        <bgColor rgb="FF35C9CB"/>
      </patternFill>
    </fill>
    <fill>
      <patternFill patternType="solid">
        <fgColor rgb="FFFFFF99"/>
        <bgColor rgb="FFFFEB9C"/>
      </patternFill>
    </fill>
    <fill>
      <patternFill patternType="solid">
        <fgColor rgb="FFCCC1DA"/>
        <bgColor rgb="FFC1C0C0"/>
      </patternFill>
    </fill>
    <fill>
      <patternFill patternType="solid">
        <fgColor rgb="FFB9DEEA"/>
        <bgColor rgb="FFB9CDE5"/>
      </patternFill>
    </fill>
    <fill>
      <patternFill patternType="solid">
        <fgColor rgb="FFFDD5B8"/>
        <bgColor rgb="FFFFCC99"/>
      </patternFill>
    </fill>
    <fill>
      <patternFill patternType="solid">
        <fgColor rgb="FFFFCC00"/>
        <bgColor rgb="FFFF9900"/>
      </patternFill>
    </fill>
    <fill>
      <patternFill patternType="solid">
        <fgColor rgb="FF0066CC"/>
        <bgColor rgb="FF3366FF"/>
      </patternFill>
    </fill>
    <fill>
      <patternFill patternType="solid">
        <fgColor rgb="FF99CC00"/>
        <bgColor rgb="FFA0B07F"/>
      </patternFill>
    </fill>
    <fill>
      <patternFill patternType="solid">
        <fgColor rgb="FF98B6D9"/>
        <bgColor rgb="FFB2B2B2"/>
      </patternFill>
    </fill>
    <fill>
      <patternFill patternType="mediumGray">
        <fgColor rgb="FFFE8282"/>
        <bgColor rgb="FFFF99CC"/>
      </patternFill>
    </fill>
    <fill>
      <patternFill patternType="solid">
        <fgColor rgb="FFC3D69B"/>
        <bgColor rgb="FFD7E4BD"/>
      </patternFill>
    </fill>
    <fill>
      <patternFill patternType="solid">
        <fgColor rgb="FF81006C"/>
        <bgColor rgb="FF333397"/>
      </patternFill>
    </fill>
    <fill>
      <patternFill patternType="solid">
        <fgColor rgb="FFB3A2C7"/>
        <bgColor rgb="FFB2B2B2"/>
      </patternFill>
    </fill>
    <fill>
      <patternFill patternType="solid">
        <fgColor rgb="FF35C9CB"/>
        <bgColor rgb="FF98CCFE"/>
      </patternFill>
    </fill>
    <fill>
      <patternFill patternType="darkGray">
        <fgColor rgb="FF98CCFE"/>
        <bgColor rgb="FF98B6D9"/>
      </patternFill>
    </fill>
    <fill>
      <patternFill patternType="solid">
        <fgColor rgb="FFFF9900"/>
        <bgColor rgb="FFF79646"/>
      </patternFill>
    </fill>
    <fill>
      <patternFill patternType="solid">
        <fgColor rgb="FFFAC090"/>
        <bgColor rgb="FFFFCC99"/>
      </patternFill>
    </fill>
    <fill>
      <patternFill patternType="solid">
        <fgColor rgb="FFFFEB9C"/>
        <bgColor rgb="FFFFFF99"/>
      </patternFill>
    </fill>
    <fill>
      <patternFill patternType="solid">
        <fgColor rgb="FF333397"/>
        <bgColor rgb="FF063A72"/>
      </patternFill>
    </fill>
    <fill>
      <patternFill patternType="solid">
        <fgColor rgb="FF4F81BD"/>
        <bgColor rgb="FF73659E"/>
      </patternFill>
    </fill>
    <fill>
      <patternFill patternType="solid">
        <fgColor rgb="FFFF0000"/>
        <bgColor rgb="FFB44A0F"/>
      </patternFill>
    </fill>
    <fill>
      <patternFill patternType="solid">
        <fgColor rgb="FFB44A0F"/>
        <bgColor rgb="FFFF6A00"/>
      </patternFill>
    </fill>
    <fill>
      <patternFill patternType="darkGray">
        <fgColor rgb="FF1C9239"/>
        <bgColor rgb="FF4F81BD"/>
      </patternFill>
    </fill>
    <fill>
      <patternFill patternType="darkGray">
        <fgColor rgb="FFA0B07F"/>
        <bgColor rgb="FF99CC00"/>
      </patternFill>
    </fill>
    <fill>
      <patternFill patternType="solid">
        <fgColor rgb="FF73659E"/>
        <bgColor rgb="FF7F7F7F"/>
      </patternFill>
    </fill>
    <fill>
      <patternFill patternType="solid">
        <fgColor rgb="FF73659E"/>
        <bgColor rgb="FF7F7F7F"/>
      </patternFill>
    </fill>
    <fill>
      <patternFill patternType="mediumGray">
        <fgColor rgb="FF35C9CB"/>
        <bgColor rgb="FF4F81BD"/>
      </patternFill>
    </fill>
    <fill>
      <patternFill patternType="solid">
        <fgColor rgb="FFFF6A00"/>
        <bgColor rgb="FFFF9900"/>
      </patternFill>
    </fill>
    <fill>
      <patternFill patternType="solid">
        <fgColor rgb="FFF79646"/>
        <bgColor rgb="FFFF9900"/>
      </patternFill>
    </fill>
    <fill>
      <patternFill patternType="solid">
        <fgColor rgb="FFFFFFFF"/>
        <bgColor rgb="FFF2F2F2"/>
      </patternFill>
    </fill>
    <fill>
      <patternFill patternType="solid">
        <fgColor rgb="FFF2F2F2"/>
        <bgColor rgb="FFEBF1DE"/>
      </patternFill>
    </fill>
    <fill>
      <patternFill patternType="mediumGray">
        <fgColor rgb="FFB9DEEA"/>
        <bgColor rgb="FFCCCCFF"/>
      </patternFill>
    </fill>
    <fill>
      <patternFill patternType="solid">
        <fgColor rgb="FFFDD5B8"/>
        <bgColor rgb="FFFFCC99"/>
      </patternFill>
    </fill>
    <fill>
      <patternFill patternType="mediumGray">
        <fgColor rgb="FFCCFFCC"/>
        <bgColor rgb="FFD7E4BD"/>
      </patternFill>
    </fill>
    <fill>
      <patternFill patternType="solid">
        <fgColor rgb="FF969696"/>
        <bgColor rgb="FF808080"/>
      </patternFill>
    </fill>
    <fill>
      <patternFill patternType="mediumGray">
        <fgColor rgb="FFB2B2B2"/>
        <bgColor rgb="FFB3A2C7"/>
      </patternFill>
    </fill>
    <fill>
      <patternFill patternType="mediumGray">
        <fgColor rgb="FFC1C0C0"/>
        <bgColor rgb="FFCCC1DA"/>
      </patternFill>
    </fill>
  </fills>
  <borders count="35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 diagonalUp="false" diagonalDown="false">
      <left/>
      <right/>
      <top/>
      <bottom style="double">
        <color rgb="FFFF9900"/>
      </bottom>
      <diagonal/>
    </border>
    <border diagonalUp="false" diagonalDown="false">
      <left/>
      <right/>
      <top/>
      <bottom style="double">
        <color rgb="FFFF6A00"/>
      </bottom>
      <diagonal/>
    </border>
    <border diagonalUp="false" diagonalDown="false">
      <left/>
      <right/>
      <top/>
      <bottom style="double">
        <color rgb="FFFF6A00"/>
      </bottom>
      <diagonal/>
    </border>
    <border diagonalUp="false" diagonalDown="false">
      <left style="thin">
        <color rgb="FFC1C0C0"/>
      </left>
      <right style="thin">
        <color rgb="FFC1C0C0"/>
      </right>
      <top style="thin">
        <color rgb="FFC1C0C0"/>
      </top>
      <bottom style="thin">
        <color rgb="FFC1C0C0"/>
      </bottom>
      <diagonal/>
    </border>
    <border diagonalUp="false" diagonalDown="false"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 diagonalUp="false" diagonalDown="false"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 diagonalUp="false" diagonalDown="false"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 diagonalUp="false" diagonalDown="false">
      <left/>
      <right/>
      <top/>
      <bottom style="thick">
        <color rgb="FF333397"/>
      </bottom>
      <diagonal/>
    </border>
    <border diagonalUp="false" diagonalDown="false">
      <left/>
      <right/>
      <top/>
      <bottom style="thick">
        <color rgb="FF99CC00"/>
      </bottom>
      <diagonal/>
    </border>
    <border diagonalUp="false" diagonalDown="false">
      <left/>
      <right/>
      <top/>
      <bottom style="thick">
        <color rgb="FF4F81BD"/>
      </bottom>
      <diagonal/>
    </border>
    <border diagonalUp="false" diagonalDown="false">
      <left/>
      <right/>
      <top/>
      <bottom style="thick">
        <color rgb="FFC1C0C0"/>
      </bottom>
      <diagonal/>
    </border>
    <border diagonalUp="false" diagonalDown="false">
      <left/>
      <right/>
      <top/>
      <bottom style="thick">
        <color rgb="FF98B6D9"/>
      </bottom>
      <diagonal/>
    </border>
    <border diagonalUp="false" diagonalDown="false">
      <left/>
      <right/>
      <top/>
      <bottom style="medium">
        <color rgb="FF0066CC"/>
      </bottom>
      <diagonal/>
    </border>
    <border diagonalUp="false" diagonalDown="false">
      <left/>
      <right/>
      <top/>
      <bottom style="medium">
        <color rgb="FF99CC00"/>
      </bottom>
      <diagonal/>
    </border>
    <border diagonalUp="false" diagonalDown="false">
      <left/>
      <right/>
      <top/>
      <bottom style="medium">
        <color rgb="FF98B6D9"/>
      </bottom>
      <diagonal/>
    </border>
    <border diagonalUp="false" diagonalDown="false">
      <left/>
      <right/>
      <top style="thin">
        <color rgb="FF333397"/>
      </top>
      <bottom style="double">
        <color rgb="FF333397"/>
      </bottom>
      <diagonal/>
    </border>
    <border diagonalUp="false" diagonalDown="false">
      <left/>
      <right/>
      <top style="thin">
        <color rgb="FF99CC00"/>
      </top>
      <bottom style="double">
        <color rgb="FF99CC00"/>
      </bottom>
      <diagonal/>
    </border>
    <border diagonalUp="false" diagonalDown="false">
      <left/>
      <right/>
      <top style="thin">
        <color rgb="FF4F81BD"/>
      </top>
      <bottom style="double">
        <color rgb="FF4F81BD"/>
      </bottom>
      <diagonal/>
    </border>
    <border diagonalUp="false" diagonalDown="false"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  <border diagonalUp="false" diagonalDown="false"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thick"/>
      <right style="thick"/>
      <top style="thick"/>
      <bottom style="thick"/>
      <diagonal/>
    </border>
    <border diagonalUp="false" diagonalDown="false">
      <left style="thick"/>
      <right style="thick"/>
      <top style="thick"/>
      <bottom/>
      <diagonal/>
    </border>
    <border diagonalUp="false" diagonalDown="false">
      <left style="thick"/>
      <right style="thick"/>
      <top style="thick"/>
      <bottom style="dashed"/>
      <diagonal/>
    </border>
    <border diagonalUp="false" diagonalDown="false">
      <left style="thick"/>
      <right style="thick"/>
      <top/>
      <bottom style="thick"/>
      <diagonal/>
    </border>
    <border diagonalUp="false" diagonalDown="false">
      <left style="thick"/>
      <right style="thick"/>
      <top style="dashed"/>
      <bottom style="thick"/>
      <diagonal/>
    </border>
    <border diagonalUp="false" diagonalDown="false">
      <left style="thick"/>
      <right style="thick"/>
      <top/>
      <bottom/>
      <diagonal/>
    </border>
    <border diagonalUp="false" diagonalDown="false">
      <left style="thick"/>
      <right style="thick"/>
      <top style="dashed"/>
      <bottom style="dashed"/>
      <diagonal/>
    </border>
  </borders>
  <cellStyleXfs count="70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4" borderId="0" applyFont="true" applyBorder="false" applyAlignment="true" applyProtection="false">
      <alignment horizontal="general" vertical="bottom" textRotation="0" wrapText="false" indent="0" shrinkToFit="false"/>
    </xf>
    <xf numFmtId="164" fontId="0" fillId="4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6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6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6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6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6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9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9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10" borderId="0" applyFont="true" applyBorder="false" applyAlignment="true" applyProtection="false">
      <alignment horizontal="general" vertical="bottom" textRotation="0" wrapText="false" indent="0" shrinkToFit="false"/>
    </xf>
    <xf numFmtId="164" fontId="0" fillId="10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9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9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9" borderId="0" applyFont="true" applyBorder="false" applyAlignment="true" applyProtection="false">
      <alignment horizontal="general" vertical="bottom" textRotation="0" wrapText="false" indent="0" shrinkToFit="false"/>
    </xf>
    <xf numFmtId="164" fontId="0" fillId="8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4" borderId="0" applyFont="true" applyBorder="false" applyAlignment="true" applyProtection="false">
      <alignment horizontal="general" vertical="bottom" textRotation="0" wrapText="false" indent="0" shrinkToFit="false"/>
    </xf>
    <xf numFmtId="164" fontId="0" fillId="4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11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4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4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4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4" borderId="0" applyFont="true" applyBorder="false" applyAlignment="true" applyProtection="false">
      <alignment horizontal="general" vertical="bottom" textRotation="0" wrapText="false" indent="0" shrinkToFit="false"/>
    </xf>
    <xf numFmtId="164" fontId="0" fillId="14" borderId="0" applyFont="true" applyBorder="false" applyAlignment="true" applyProtection="false">
      <alignment horizontal="general" vertical="bottom" textRotation="0" wrapText="false" indent="0" shrinkToFit="false"/>
    </xf>
    <xf numFmtId="164" fontId="0" fillId="13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15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8" borderId="0" applyFont="true" applyBorder="false" applyAlignment="true" applyProtection="false">
      <alignment horizontal="general" vertical="bottom" textRotation="0" wrapText="false" indent="0" shrinkToFit="false"/>
    </xf>
    <xf numFmtId="164" fontId="0" fillId="18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16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20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20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20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20" borderId="0" applyFont="true" applyBorder="false" applyAlignment="true" applyProtection="false">
      <alignment horizontal="general" vertical="bottom" textRotation="0" wrapText="false" indent="0" shrinkToFit="false"/>
    </xf>
    <xf numFmtId="164" fontId="0" fillId="20" borderId="0" applyFont="true" applyBorder="false" applyAlignment="true" applyProtection="false">
      <alignment horizontal="general" vertical="bottom" textRotation="0" wrapText="false" indent="0" shrinkToFit="false"/>
    </xf>
    <xf numFmtId="164" fontId="0" fillId="19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2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2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3" borderId="0" applyFont="true" applyBorder="false" applyAlignment="true" applyProtection="false">
      <alignment horizontal="general" vertical="bottom" textRotation="0" wrapText="false" indent="0" shrinkToFit="false"/>
    </xf>
    <xf numFmtId="164" fontId="0" fillId="23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2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2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2" borderId="0" applyFont="true" applyBorder="false" applyAlignment="true" applyProtection="false">
      <alignment horizontal="general" vertical="bottom" textRotation="0" wrapText="false" indent="0" shrinkToFit="false"/>
    </xf>
    <xf numFmtId="164" fontId="0" fillId="21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18" borderId="0" applyFont="true" applyBorder="false" applyAlignment="true" applyProtection="false">
      <alignment horizontal="general" vertical="bottom" textRotation="0" wrapText="false" indent="0" shrinkToFit="false"/>
    </xf>
    <xf numFmtId="164" fontId="0" fillId="18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12" borderId="0" applyFont="true" applyBorder="false" applyAlignment="true" applyProtection="false">
      <alignment horizontal="general" vertical="bottom" textRotation="0" wrapText="false" indent="0" shrinkToFit="false"/>
    </xf>
    <xf numFmtId="164" fontId="0" fillId="24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17" borderId="0" applyFont="true" applyBorder="false" applyAlignment="true" applyProtection="false">
      <alignment horizontal="general" vertical="bottom" textRotation="0" wrapText="false" indent="0" shrinkToFit="false"/>
    </xf>
    <xf numFmtId="164" fontId="0" fillId="25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7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7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7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7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0" fillId="27" borderId="0" applyFont="true" applyBorder="false" applyAlignment="true" applyProtection="false">
      <alignment horizontal="general" vertical="bottom" textRotation="0" wrapText="false" indent="0" shrinkToFit="false"/>
    </xf>
    <xf numFmtId="164" fontId="0" fillId="26" borderId="0" applyFont="true" applyBorder="false" applyAlignment="true" applyProtection="false">
      <alignment horizontal="general" vertical="bottom" textRotation="0" wrapText="false" indent="0" shrinkToFit="false"/>
    </xf>
    <xf numFmtId="164" fontId="4" fillId="28" borderId="0" applyFont="true" applyBorder="false" applyAlignment="true" applyProtection="false">
      <alignment horizontal="general" vertical="bottom" textRotation="0" wrapText="false" indent="0" shrinkToFit="false"/>
    </xf>
    <xf numFmtId="164" fontId="4" fillId="28" borderId="0" applyFont="true" applyBorder="false" applyAlignment="true" applyProtection="false">
      <alignment horizontal="general" vertical="bottom" textRotation="0" wrapText="false" indent="0" shrinkToFit="false"/>
    </xf>
    <xf numFmtId="164" fontId="4" fillId="29" borderId="0" applyFont="true" applyBorder="false" applyAlignment="true" applyProtection="false">
      <alignment horizontal="general" vertical="bottom" textRotation="0" wrapText="false" indent="0" shrinkToFit="false"/>
    </xf>
    <xf numFmtId="164" fontId="4" fillId="30" borderId="0" applyFont="true" applyBorder="false" applyAlignment="true" applyProtection="false">
      <alignment horizontal="general" vertical="bottom" textRotation="0" wrapText="false" indent="0" shrinkToFit="false"/>
    </xf>
    <xf numFmtId="164" fontId="4" fillId="29" borderId="0" applyFont="true" applyBorder="false" applyAlignment="true" applyProtection="false">
      <alignment horizontal="general" vertical="bottom" textRotation="0" wrapText="false" indent="0" shrinkToFit="false"/>
    </xf>
    <xf numFmtId="164" fontId="4" fillId="28" borderId="0" applyFont="true" applyBorder="false" applyAlignment="true" applyProtection="false">
      <alignment horizontal="general" vertical="bottom" textRotation="0" wrapText="false" indent="0" shrinkToFit="false"/>
    </xf>
    <xf numFmtId="164" fontId="4" fillId="28" borderId="0" applyFont="true" applyBorder="false" applyAlignment="true" applyProtection="false">
      <alignment horizontal="general" vertical="bottom" textRotation="0" wrapText="false" indent="0" shrinkToFit="false"/>
    </xf>
    <xf numFmtId="164" fontId="4" fillId="30" borderId="0" applyFont="true" applyBorder="false" applyAlignment="true" applyProtection="false">
      <alignment horizontal="general" vertical="bottom" textRotation="0" wrapText="false" indent="0" shrinkToFit="false"/>
    </xf>
    <xf numFmtId="164" fontId="4" fillId="28" borderId="0" applyFont="true" applyBorder="false" applyAlignment="true" applyProtection="false">
      <alignment horizontal="general" vertical="bottom" textRotation="0" wrapText="false" indent="0" shrinkToFit="false"/>
    </xf>
    <xf numFmtId="164" fontId="4" fillId="20" borderId="0" applyFont="true" applyBorder="false" applyAlignment="true" applyProtection="false">
      <alignment horizontal="general" vertical="bottom" textRotation="0" wrapText="false" indent="0" shrinkToFit="false"/>
    </xf>
    <xf numFmtId="164" fontId="4" fillId="20" borderId="0" applyFont="true" applyBorder="false" applyAlignment="true" applyProtection="false">
      <alignment horizontal="general" vertical="bottom" textRotation="0" wrapText="false" indent="0" shrinkToFit="false"/>
    </xf>
    <xf numFmtId="164" fontId="4" fillId="31" borderId="0" applyFont="true" applyBorder="false" applyAlignment="true" applyProtection="false">
      <alignment horizontal="general" vertical="bottom" textRotation="0" wrapText="false" indent="0" shrinkToFit="false"/>
    </xf>
    <xf numFmtId="164" fontId="4" fillId="20" borderId="0" applyFont="true" applyBorder="false" applyAlignment="true" applyProtection="false">
      <alignment horizontal="general" vertical="bottom" textRotation="0" wrapText="false" indent="0" shrinkToFit="false"/>
    </xf>
    <xf numFmtId="164" fontId="4" fillId="20" borderId="0" applyFont="true" applyBorder="false" applyAlignment="true" applyProtection="false">
      <alignment horizontal="general" vertical="bottom" textRotation="0" wrapText="false" indent="0" shrinkToFit="false"/>
    </xf>
    <xf numFmtId="164" fontId="4" fillId="20" borderId="0" applyFont="true" applyBorder="false" applyAlignment="true" applyProtection="false">
      <alignment horizontal="general" vertical="bottom" textRotation="0" wrapText="false" indent="0" shrinkToFit="false"/>
    </xf>
    <xf numFmtId="164" fontId="4" fillId="22" borderId="0" applyFont="true" applyBorder="false" applyAlignment="true" applyProtection="false">
      <alignment horizontal="general" vertical="bottom" textRotation="0" wrapText="false" indent="0" shrinkToFit="false"/>
    </xf>
    <xf numFmtId="164" fontId="4" fillId="22" borderId="0" applyFont="true" applyBorder="false" applyAlignment="true" applyProtection="false">
      <alignment horizontal="general" vertical="bottom" textRotation="0" wrapText="false" indent="0" shrinkToFit="false"/>
    </xf>
    <xf numFmtId="164" fontId="4" fillId="23" borderId="0" applyFont="true" applyBorder="false" applyAlignment="true" applyProtection="false">
      <alignment horizontal="general" vertical="bottom" textRotation="0" wrapText="false" indent="0" shrinkToFit="false"/>
    </xf>
    <xf numFmtId="164" fontId="4" fillId="32" borderId="0" applyFont="true" applyBorder="false" applyAlignment="true" applyProtection="false">
      <alignment horizontal="general" vertical="bottom" textRotation="0" wrapText="false" indent="0" shrinkToFit="false"/>
    </xf>
    <xf numFmtId="164" fontId="4" fillId="23" borderId="0" applyFont="true" applyBorder="false" applyAlignment="true" applyProtection="false">
      <alignment horizontal="general" vertical="bottom" textRotation="0" wrapText="false" indent="0" shrinkToFit="false"/>
    </xf>
    <xf numFmtId="164" fontId="4" fillId="22" borderId="0" applyFont="true" applyBorder="false" applyAlignment="true" applyProtection="false">
      <alignment horizontal="general" vertical="bottom" textRotation="0" wrapText="false" indent="0" shrinkToFit="false"/>
    </xf>
    <xf numFmtId="164" fontId="4" fillId="22" borderId="0" applyFont="true" applyBorder="false" applyAlignment="true" applyProtection="false">
      <alignment horizontal="general" vertical="bottom" textRotation="0" wrapText="false" indent="0" shrinkToFit="false"/>
    </xf>
    <xf numFmtId="164" fontId="4" fillId="32" borderId="0" applyFont="true" applyBorder="false" applyAlignment="true" applyProtection="false">
      <alignment horizontal="general" vertical="bottom" textRotation="0" wrapText="false" indent="0" shrinkToFit="false"/>
    </xf>
    <xf numFmtId="164" fontId="4" fillId="22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18" borderId="0" applyFont="true" applyBorder="false" applyAlignment="true" applyProtection="false">
      <alignment horizontal="general" vertical="bottom" textRotation="0" wrapText="false" indent="0" shrinkToFit="false"/>
    </xf>
    <xf numFmtId="164" fontId="4" fillId="34" borderId="0" applyFont="true" applyBorder="false" applyAlignment="true" applyProtection="false">
      <alignment horizontal="general" vertical="bottom" textRotation="0" wrapText="false" indent="0" shrinkToFit="false"/>
    </xf>
    <xf numFmtId="164" fontId="4" fillId="18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34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29" borderId="0" applyFont="true" applyBorder="false" applyAlignment="true" applyProtection="false">
      <alignment horizontal="general" vertical="bottom" textRotation="0" wrapText="false" indent="0" shrinkToFit="false"/>
    </xf>
    <xf numFmtId="164" fontId="4" fillId="36" borderId="0" applyFont="true" applyBorder="false" applyAlignment="true" applyProtection="false">
      <alignment horizontal="general" vertical="bottom" textRotation="0" wrapText="false" indent="0" shrinkToFit="false"/>
    </xf>
    <xf numFmtId="164" fontId="4" fillId="29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36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37" borderId="0" applyFont="true" applyBorder="false" applyAlignment="true" applyProtection="false">
      <alignment horizontal="general" vertical="bottom" textRotation="0" wrapText="false" indent="0" shrinkToFit="false"/>
    </xf>
    <xf numFmtId="164" fontId="4" fillId="37" borderId="0" applyFont="true" applyBorder="false" applyAlignment="true" applyProtection="false">
      <alignment horizontal="general" vertical="bottom" textRotation="0" wrapText="false" indent="0" shrinkToFit="false"/>
    </xf>
    <xf numFmtId="164" fontId="4" fillId="7" borderId="0" applyFont="true" applyBorder="false" applyAlignment="true" applyProtection="false">
      <alignment horizontal="general" vertical="bottom" textRotation="0" wrapText="false" indent="0" shrinkToFit="false"/>
    </xf>
    <xf numFmtId="164" fontId="4" fillId="38" borderId="0" applyFont="true" applyBorder="false" applyAlignment="true" applyProtection="false">
      <alignment horizontal="general" vertical="bottom" textRotation="0" wrapText="false" indent="0" shrinkToFit="false"/>
    </xf>
    <xf numFmtId="164" fontId="4" fillId="7" borderId="0" applyFont="true" applyBorder="false" applyAlignment="true" applyProtection="false">
      <alignment horizontal="general" vertical="bottom" textRotation="0" wrapText="false" indent="0" shrinkToFit="false"/>
    </xf>
    <xf numFmtId="164" fontId="4" fillId="37" borderId="0" applyFont="true" applyBorder="false" applyAlignment="true" applyProtection="false">
      <alignment horizontal="general" vertical="bottom" textRotation="0" wrapText="false" indent="0" shrinkToFit="false"/>
    </xf>
    <xf numFmtId="164" fontId="4" fillId="37" borderId="0" applyFont="true" applyBorder="false" applyAlignment="true" applyProtection="false">
      <alignment horizontal="general" vertical="bottom" textRotation="0" wrapText="false" indent="0" shrinkToFit="false"/>
    </xf>
    <xf numFmtId="164" fontId="4" fillId="38" borderId="0" applyFont="true" applyBorder="false" applyAlignment="true" applyProtection="false">
      <alignment horizontal="general" vertical="bottom" textRotation="0" wrapText="false" indent="0" shrinkToFit="false"/>
    </xf>
    <xf numFmtId="164" fontId="4" fillId="37" borderId="0" applyFont="true" applyBorder="false" applyAlignment="true" applyProtection="false">
      <alignment horizontal="general" vertical="bottom" textRotation="0" wrapText="false" indent="0" shrinkToFit="false"/>
    </xf>
    <xf numFmtId="164" fontId="5" fillId="39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40" borderId="0" applyFont="true" applyBorder="false" applyAlignment="true" applyProtection="false">
      <alignment horizontal="general" vertical="bottom" textRotation="0" wrapText="false" indent="0" shrinkToFit="false"/>
    </xf>
    <xf numFmtId="164" fontId="4" fillId="40" borderId="0" applyFont="true" applyBorder="false" applyAlignment="true" applyProtection="false">
      <alignment horizontal="general" vertical="bottom" textRotation="0" wrapText="false" indent="0" shrinkToFit="false"/>
    </xf>
    <xf numFmtId="164" fontId="4" fillId="29" borderId="0" applyFont="true" applyBorder="false" applyAlignment="true" applyProtection="false">
      <alignment horizontal="general" vertical="bottom" textRotation="0" wrapText="false" indent="0" shrinkToFit="false"/>
    </xf>
    <xf numFmtId="164" fontId="4" fillId="41" borderId="0" applyFont="true" applyBorder="false" applyAlignment="true" applyProtection="false">
      <alignment horizontal="general" vertical="bottom" textRotation="0" wrapText="false" indent="0" shrinkToFit="false"/>
    </xf>
    <xf numFmtId="164" fontId="4" fillId="29" borderId="0" applyFont="true" applyBorder="false" applyAlignment="true" applyProtection="false">
      <alignment horizontal="general" vertical="bottom" textRotation="0" wrapText="false" indent="0" shrinkToFit="false"/>
    </xf>
    <xf numFmtId="164" fontId="4" fillId="40" borderId="0" applyFont="true" applyBorder="false" applyAlignment="true" applyProtection="false">
      <alignment horizontal="general" vertical="bottom" textRotation="0" wrapText="false" indent="0" shrinkToFit="false"/>
    </xf>
    <xf numFmtId="164" fontId="4" fillId="40" borderId="0" applyFont="true" applyBorder="false" applyAlignment="true" applyProtection="false">
      <alignment horizontal="general" vertical="bottom" textRotation="0" wrapText="false" indent="0" shrinkToFit="false"/>
    </xf>
    <xf numFmtId="164" fontId="4" fillId="41" borderId="0" applyFont="true" applyBorder="false" applyAlignment="true" applyProtection="false">
      <alignment horizontal="general" vertical="bottom" textRotation="0" wrapText="false" indent="0" shrinkToFit="false"/>
    </xf>
    <xf numFmtId="164" fontId="4" fillId="40" borderId="0" applyFont="true" applyBorder="false" applyAlignment="true" applyProtection="false">
      <alignment horizontal="general" vertical="bottom" textRotation="0" wrapText="false" indent="0" shrinkToFit="false"/>
    </xf>
    <xf numFmtId="164" fontId="4" fillId="42" borderId="0" applyFont="true" applyBorder="false" applyAlignment="true" applyProtection="false">
      <alignment horizontal="general" vertical="bottom" textRotation="0" wrapText="false" indent="0" shrinkToFit="false"/>
    </xf>
    <xf numFmtId="164" fontId="4" fillId="42" borderId="0" applyFont="true" applyBorder="false" applyAlignment="true" applyProtection="false">
      <alignment horizontal="general" vertical="bottom" textRotation="0" wrapText="false" indent="0" shrinkToFit="false"/>
    </xf>
    <xf numFmtId="164" fontId="4" fillId="43" borderId="0" applyFont="true" applyBorder="false" applyAlignment="true" applyProtection="false">
      <alignment horizontal="general" vertical="bottom" textRotation="0" wrapText="false" indent="0" shrinkToFit="false"/>
    </xf>
    <xf numFmtId="164" fontId="4" fillId="42" borderId="0" applyFont="true" applyBorder="false" applyAlignment="true" applyProtection="false">
      <alignment horizontal="general" vertical="bottom" textRotation="0" wrapText="false" indent="0" shrinkToFit="false"/>
    </xf>
    <xf numFmtId="164" fontId="4" fillId="42" borderId="0" applyFont="true" applyBorder="false" applyAlignment="true" applyProtection="false">
      <alignment horizontal="general" vertical="bottom" textRotation="0" wrapText="false" indent="0" shrinkToFit="false"/>
    </xf>
    <xf numFmtId="164" fontId="4" fillId="42" borderId="0" applyFont="true" applyBorder="false" applyAlignment="true" applyProtection="false">
      <alignment horizontal="general" vertical="bottom" textRotation="0" wrapText="false" indent="0" shrinkToFit="false"/>
    </xf>
    <xf numFmtId="164" fontId="4" fillId="44" borderId="0" applyFont="true" applyBorder="false" applyAlignment="true" applyProtection="false">
      <alignment horizontal="general" vertical="bottom" textRotation="0" wrapText="false" indent="0" shrinkToFit="false"/>
    </xf>
    <xf numFmtId="164" fontId="4" fillId="44" borderId="0" applyFont="true" applyBorder="false" applyAlignment="true" applyProtection="false">
      <alignment horizontal="general" vertical="bottom" textRotation="0" wrapText="false" indent="0" shrinkToFit="false"/>
    </xf>
    <xf numFmtId="164" fontId="4" fillId="45" borderId="0" applyFont="true" applyBorder="false" applyAlignment="true" applyProtection="false">
      <alignment horizontal="general" vertical="bottom" textRotation="0" wrapText="false" indent="0" shrinkToFit="false"/>
    </xf>
    <xf numFmtId="164" fontId="4" fillId="44" borderId="0" applyFont="true" applyBorder="false" applyAlignment="true" applyProtection="false">
      <alignment horizontal="general" vertical="bottom" textRotation="0" wrapText="false" indent="0" shrinkToFit="false"/>
    </xf>
    <xf numFmtId="164" fontId="4" fillId="44" borderId="0" applyFont="true" applyBorder="false" applyAlignment="true" applyProtection="false">
      <alignment horizontal="general" vertical="bottom" textRotation="0" wrapText="false" indent="0" shrinkToFit="false"/>
    </xf>
    <xf numFmtId="164" fontId="4" fillId="44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46" borderId="0" applyFont="true" applyBorder="false" applyAlignment="true" applyProtection="false">
      <alignment horizontal="general" vertical="bottom" textRotation="0" wrapText="false" indent="0" shrinkToFit="false"/>
    </xf>
    <xf numFmtId="164" fontId="4" fillId="47" borderId="0" applyFont="true" applyBorder="false" applyAlignment="true" applyProtection="false">
      <alignment horizontal="general" vertical="bottom" textRotation="0" wrapText="false" indent="0" shrinkToFit="false"/>
    </xf>
    <xf numFmtId="164" fontId="4" fillId="46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47" borderId="0" applyFont="true" applyBorder="false" applyAlignment="true" applyProtection="false">
      <alignment horizontal="general" vertical="bottom" textRotation="0" wrapText="false" indent="0" shrinkToFit="false"/>
    </xf>
    <xf numFmtId="164" fontId="4" fillId="33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29" borderId="0" applyFont="true" applyBorder="false" applyAlignment="true" applyProtection="false">
      <alignment horizontal="general" vertical="bottom" textRotation="0" wrapText="false" indent="0" shrinkToFit="false"/>
    </xf>
    <xf numFmtId="164" fontId="4" fillId="48" borderId="0" applyFont="true" applyBorder="false" applyAlignment="true" applyProtection="false">
      <alignment horizontal="general" vertical="bottom" textRotation="0" wrapText="false" indent="0" shrinkToFit="false"/>
    </xf>
    <xf numFmtId="164" fontId="4" fillId="29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48" borderId="0" applyFont="true" applyBorder="false" applyAlignment="true" applyProtection="false">
      <alignment horizontal="general" vertical="bottom" textRotation="0" wrapText="false" indent="0" shrinkToFit="false"/>
    </xf>
    <xf numFmtId="164" fontId="4" fillId="35" borderId="0" applyFont="true" applyBorder="false" applyAlignment="true" applyProtection="false">
      <alignment horizontal="general" vertical="bottom" textRotation="0" wrapText="false" indent="0" shrinkToFit="false"/>
    </xf>
    <xf numFmtId="164" fontId="4" fillId="49" borderId="0" applyFont="true" applyBorder="false" applyAlignment="true" applyProtection="false">
      <alignment horizontal="general" vertical="bottom" textRotation="0" wrapText="false" indent="0" shrinkToFit="false"/>
    </xf>
    <xf numFmtId="164" fontId="4" fillId="49" borderId="0" applyFont="true" applyBorder="false" applyAlignment="true" applyProtection="false">
      <alignment horizontal="general" vertical="bottom" textRotation="0" wrapText="false" indent="0" shrinkToFit="false"/>
    </xf>
    <xf numFmtId="164" fontId="4" fillId="50" borderId="0" applyFont="true" applyBorder="false" applyAlignment="true" applyProtection="false">
      <alignment horizontal="general" vertical="bottom" textRotation="0" wrapText="false" indent="0" shrinkToFit="false"/>
    </xf>
    <xf numFmtId="164" fontId="4" fillId="49" borderId="0" applyFont="true" applyBorder="false" applyAlignment="true" applyProtection="false">
      <alignment horizontal="general" vertical="bottom" textRotation="0" wrapText="false" indent="0" shrinkToFit="false"/>
    </xf>
    <xf numFmtId="164" fontId="4" fillId="49" borderId="0" applyFont="true" applyBorder="false" applyAlignment="true" applyProtection="false">
      <alignment horizontal="general" vertical="bottom" textRotation="0" wrapText="false" indent="0" shrinkToFit="false"/>
    </xf>
    <xf numFmtId="164" fontId="4" fillId="49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18" borderId="1" applyFont="true" applyBorder="true" applyAlignment="true" applyProtection="false">
      <alignment horizontal="general" vertical="bottom" textRotation="0" wrapText="false" indent="0" shrinkToFit="false"/>
    </xf>
    <xf numFmtId="164" fontId="7" fillId="18" borderId="1" applyFont="true" applyBorder="true" applyAlignment="true" applyProtection="false">
      <alignment horizontal="general" vertical="bottom" textRotation="0" wrapText="false" indent="0" shrinkToFit="false"/>
    </xf>
    <xf numFmtId="164" fontId="8" fillId="51" borderId="2" applyFont="true" applyBorder="true" applyAlignment="true" applyProtection="false">
      <alignment horizontal="general" vertical="bottom" textRotation="0" wrapText="false" indent="0" shrinkToFit="false"/>
    </xf>
    <xf numFmtId="164" fontId="9" fillId="52" borderId="2" applyFont="true" applyBorder="true" applyAlignment="true" applyProtection="false">
      <alignment horizontal="general" vertical="bottom" textRotation="0" wrapText="false" indent="0" shrinkToFit="false"/>
    </xf>
    <xf numFmtId="164" fontId="8" fillId="51" borderId="2" applyFont="true" applyBorder="true" applyAlignment="true" applyProtection="false">
      <alignment horizontal="general" vertical="bottom" textRotation="0" wrapText="false" indent="0" shrinkToFit="false"/>
    </xf>
    <xf numFmtId="164" fontId="7" fillId="18" borderId="1" applyFont="true" applyBorder="true" applyAlignment="true" applyProtection="false">
      <alignment horizontal="general" vertical="bottom" textRotation="0" wrapText="false" indent="0" shrinkToFit="false"/>
    </xf>
    <xf numFmtId="164" fontId="7" fillId="18" borderId="1" applyFont="true" applyBorder="true" applyAlignment="true" applyProtection="false">
      <alignment horizontal="general" vertical="bottom" textRotation="0" wrapText="false" indent="0" shrinkToFit="false"/>
    </xf>
    <xf numFmtId="164" fontId="9" fillId="52" borderId="2" applyFont="true" applyBorder="true" applyAlignment="true" applyProtection="false">
      <alignment horizontal="general" vertical="bottom" textRotation="0" wrapText="false" indent="0" shrinkToFit="false"/>
    </xf>
    <xf numFmtId="164" fontId="7" fillId="18" borderId="1" applyFont="true" applyBorder="true" applyAlignment="true" applyProtection="false">
      <alignment horizontal="general" vertical="bottom" textRotation="0" wrapText="false" indent="0" shrinkToFit="false"/>
    </xf>
    <xf numFmtId="164" fontId="10" fillId="0" borderId="3" applyFont="true" applyBorder="true" applyAlignment="true" applyProtection="false">
      <alignment horizontal="general" vertical="bottom" textRotation="0" wrapText="false" indent="0" shrinkToFit="false"/>
    </xf>
    <xf numFmtId="164" fontId="10" fillId="0" borderId="3" applyFont="true" applyBorder="true" applyAlignment="true" applyProtection="false">
      <alignment horizontal="general" vertical="bottom" textRotation="0" wrapText="false" indent="0" shrinkToFit="false"/>
    </xf>
    <xf numFmtId="164" fontId="11" fillId="0" borderId="4" applyFont="true" applyBorder="true" applyAlignment="true" applyProtection="false">
      <alignment horizontal="general" vertical="bottom" textRotation="0" wrapText="false" indent="0" shrinkToFit="false"/>
    </xf>
    <xf numFmtId="164" fontId="12" fillId="0" borderId="5" applyFont="true" applyBorder="true" applyAlignment="true" applyProtection="false">
      <alignment horizontal="general" vertical="bottom" textRotation="0" wrapText="false" indent="0" shrinkToFit="false"/>
    </xf>
    <xf numFmtId="164" fontId="11" fillId="0" borderId="4" applyFont="true" applyBorder="true" applyAlignment="true" applyProtection="false">
      <alignment horizontal="general" vertical="bottom" textRotation="0" wrapText="false" indent="0" shrinkToFit="false"/>
    </xf>
    <xf numFmtId="164" fontId="10" fillId="0" borderId="3" applyFont="true" applyBorder="true" applyAlignment="true" applyProtection="false">
      <alignment horizontal="general" vertical="bottom" textRotation="0" wrapText="false" indent="0" shrinkToFit="false"/>
    </xf>
    <xf numFmtId="164" fontId="10" fillId="0" borderId="3" applyFont="true" applyBorder="true" applyAlignment="true" applyProtection="false">
      <alignment horizontal="general" vertical="bottom" textRotation="0" wrapText="false" indent="0" shrinkToFit="false"/>
    </xf>
    <xf numFmtId="164" fontId="12" fillId="0" borderId="5" applyFont="true" applyBorder="true" applyAlignment="true" applyProtection="false">
      <alignment horizontal="general" vertical="bottom" textRotation="0" wrapText="false" indent="0" shrinkToFit="false"/>
    </xf>
    <xf numFmtId="164" fontId="10" fillId="0" borderId="3" applyFont="true" applyBorder="true" applyAlignment="true" applyProtection="false">
      <alignment horizontal="general" vertical="bottom" textRotation="0" wrapText="false" indent="0" shrinkToFit="false"/>
    </xf>
    <xf numFmtId="165" fontId="13" fillId="0" borderId="0" applyFont="true" applyBorder="false" applyAlignment="true" applyProtection="false">
      <alignment horizontal="center" vertical="center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7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0" fillId="10" borderId="6" applyFont="true" applyBorder="true" applyAlignment="true" applyProtection="false">
      <alignment horizontal="general" vertical="bottom" textRotation="0" wrapText="false" indent="0" shrinkToFit="false"/>
    </xf>
    <xf numFmtId="164" fontId="14" fillId="7" borderId="1" applyFont="true" applyBorder="true" applyAlignment="true" applyProtection="false">
      <alignment horizontal="general" vertical="bottom" textRotation="0" wrapText="false" indent="0" shrinkToFit="false"/>
    </xf>
    <xf numFmtId="164" fontId="14" fillId="7" borderId="1" applyFont="true" applyBorder="true" applyAlignment="true" applyProtection="false">
      <alignment horizontal="general" vertical="bottom" textRotation="0" wrapText="false" indent="0" shrinkToFit="false"/>
    </xf>
    <xf numFmtId="164" fontId="15" fillId="7" borderId="2" applyFont="true" applyBorder="true" applyAlignment="true" applyProtection="false">
      <alignment horizontal="general" vertical="bottom" textRotation="0" wrapText="false" indent="0" shrinkToFit="false"/>
    </xf>
    <xf numFmtId="164" fontId="14" fillId="7" borderId="1" applyFont="true" applyBorder="true" applyAlignment="true" applyProtection="false">
      <alignment horizontal="general" vertical="bottom" textRotation="0" wrapText="false" indent="0" shrinkToFit="false"/>
    </xf>
    <xf numFmtId="164" fontId="14" fillId="7" borderId="1" applyFont="true" applyBorder="true" applyAlignment="true" applyProtection="false">
      <alignment horizontal="general" vertical="bottom" textRotation="0" wrapText="false" indent="0" shrinkToFit="false"/>
    </xf>
    <xf numFmtId="164" fontId="14" fillId="7" borderId="1" applyFont="true" applyBorder="tru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6" fillId="17" border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16" fillId="53" border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16" fillId="17" border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17" fillId="6" borderId="0" applyFont="true" applyBorder="false" applyAlignment="true" applyProtection="false">
      <alignment horizontal="general" vertical="bottom" textRotation="0" wrapText="false" indent="0" shrinkToFit="false"/>
    </xf>
    <xf numFmtId="164" fontId="17" fillId="6" borderId="0" applyFont="true" applyBorder="false" applyAlignment="true" applyProtection="false">
      <alignment horizontal="general" vertical="bottom" textRotation="0" wrapText="false" indent="0" shrinkToFit="false"/>
    </xf>
    <xf numFmtId="164" fontId="18" fillId="54" borderId="0" applyFont="true" applyBorder="false" applyAlignment="true" applyProtection="false">
      <alignment horizontal="general" vertical="bottom" textRotation="0" wrapText="false" indent="0" shrinkToFit="false"/>
    </xf>
    <xf numFmtId="164" fontId="17" fillId="6" borderId="0" applyFont="true" applyBorder="false" applyAlignment="true" applyProtection="false">
      <alignment horizontal="general" vertical="bottom" textRotation="0" wrapText="false" indent="0" shrinkToFit="false"/>
    </xf>
    <xf numFmtId="164" fontId="17" fillId="6" borderId="0" applyFont="true" applyBorder="false" applyAlignment="true" applyProtection="false">
      <alignment horizontal="general" vertical="bottom" textRotation="0" wrapText="false" indent="0" shrinkToFit="false"/>
    </xf>
    <xf numFmtId="164" fontId="17" fillId="6" borderId="0" applyFont="true" applyBorder="false" applyAlignment="true" applyProtection="false">
      <alignment horizontal="general" vertical="bottom" textRotation="0" wrapText="false" indent="0" shrinkToFit="false"/>
    </xf>
    <xf numFmtId="164" fontId="19" fillId="0" borderId="0" applyFont="true" applyBorder="false" applyAlignment="true" applyProtection="false">
      <alignment horizontal="general" vertical="bottom" textRotation="0" wrapText="false" indent="0" shrinkToFit="false"/>
    </xf>
    <xf numFmtId="164" fontId="20" fillId="0" borderId="0" applyFont="true" applyBorder="false" applyAlignment="true" applyProtection="false">
      <alignment horizontal="general" vertical="bottom" textRotation="0" wrapText="false" indent="0" shrinkToFit="false"/>
    </xf>
    <xf numFmtId="164" fontId="21" fillId="0" borderId="0" applyFont="true" applyBorder="false" applyAlignment="true" applyProtection="false">
      <alignment horizontal="general" vertical="bottom" textRotation="0" wrapText="false" indent="0" shrinkToFit="false"/>
    </xf>
    <xf numFmtId="164" fontId="21" fillId="0" borderId="0" applyFont="true" applyBorder="false" applyAlignment="true" applyProtection="false">
      <alignment horizontal="general" vertical="bottom" textRotation="0" wrapText="false" indent="0" shrinkToFit="false"/>
    </xf>
    <xf numFmtId="164" fontId="20" fillId="0" borderId="0" applyFont="true" applyBorder="false" applyAlignment="true" applyProtection="false">
      <alignment horizontal="general" vertical="bottom" textRotation="0" wrapText="false" indent="0" shrinkToFit="false"/>
    </xf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22" fillId="23" borderId="0" applyFont="true" applyBorder="false" applyAlignment="true" applyProtection="false">
      <alignment horizontal="general" vertical="bottom" textRotation="0" wrapText="false" indent="0" shrinkToFit="false"/>
    </xf>
    <xf numFmtId="164" fontId="22" fillId="23" borderId="0" applyFont="true" applyBorder="false" applyAlignment="true" applyProtection="false">
      <alignment horizontal="general" vertical="bottom" textRotation="0" wrapText="false" indent="0" shrinkToFit="false"/>
    </xf>
    <xf numFmtId="164" fontId="5" fillId="39" borderId="0" applyFont="true" applyBorder="false" applyAlignment="true" applyProtection="false">
      <alignment horizontal="general" vertical="bottom" textRotation="0" wrapText="false" indent="0" shrinkToFit="false"/>
    </xf>
    <xf numFmtId="164" fontId="22" fillId="23" borderId="0" applyFont="true" applyBorder="false" applyAlignment="true" applyProtection="false">
      <alignment horizontal="general" vertical="bottom" textRotation="0" wrapText="false" indent="0" shrinkToFit="false"/>
    </xf>
    <xf numFmtId="164" fontId="22" fillId="23" borderId="0" applyFont="true" applyBorder="false" applyAlignment="true" applyProtection="false">
      <alignment horizontal="general" vertical="bottom" textRotation="0" wrapText="false" indent="0" shrinkToFit="false"/>
    </xf>
    <xf numFmtId="164" fontId="22" fillId="23" borderId="0" applyFont="true" applyBorder="false" applyAlignment="true" applyProtection="false">
      <alignment horizontal="general" vertical="bottom" textRotation="0" wrapText="false" indent="0" shrinkToFit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3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50" borderId="0" applyFont="true" applyBorder="false" applyAlignment="true" applyProtection="false">
      <alignment horizontal="general" vertical="bottom" textRotation="0" wrapText="false" indent="0" shrinkToFit="false"/>
    </xf>
    <xf numFmtId="164" fontId="26" fillId="9" borderId="0" applyFont="true" applyBorder="false" applyAlignment="true" applyProtection="false">
      <alignment horizontal="general" vertical="bottom" textRotation="0" wrapText="false" indent="0" shrinkToFit="false"/>
    </xf>
    <xf numFmtId="164" fontId="26" fillId="9" borderId="0" applyFont="true" applyBorder="false" applyAlignment="true" applyProtection="false">
      <alignment horizontal="general" vertical="bottom" textRotation="0" wrapText="false" indent="0" shrinkToFit="false"/>
    </xf>
    <xf numFmtId="164" fontId="27" fillId="55" borderId="0" applyFont="true" applyBorder="false" applyAlignment="true" applyProtection="false">
      <alignment horizontal="general" vertical="bottom" textRotation="0" wrapText="false" indent="0" shrinkToFit="false"/>
    </xf>
    <xf numFmtId="164" fontId="26" fillId="9" borderId="0" applyFont="true" applyBorder="false" applyAlignment="true" applyProtection="false">
      <alignment horizontal="general" vertical="bottom" textRotation="0" wrapText="false" indent="0" shrinkToFit="false"/>
    </xf>
    <xf numFmtId="164" fontId="26" fillId="9" borderId="0" applyFont="true" applyBorder="false" applyAlignment="true" applyProtection="false">
      <alignment horizontal="general" vertical="bottom" textRotation="0" wrapText="false" indent="0" shrinkToFit="false"/>
    </xf>
    <xf numFmtId="164" fontId="26" fillId="9" borderId="0" applyFont="true" applyBorder="false" applyAlignment="true" applyProtection="false">
      <alignment horizontal="general" vertical="bottom" textRotation="0" wrapText="false" indent="0" shrinkToFit="false"/>
    </xf>
    <xf numFmtId="164" fontId="28" fillId="18" borderId="8" applyFont="true" applyBorder="true" applyAlignment="true" applyProtection="false">
      <alignment horizontal="general" vertical="bottom" textRotation="0" wrapText="false" indent="0" shrinkToFit="false"/>
    </xf>
    <xf numFmtId="164" fontId="28" fillId="18" borderId="8" applyFont="true" applyBorder="true" applyAlignment="true" applyProtection="false">
      <alignment horizontal="general" vertical="bottom" textRotation="0" wrapText="false" indent="0" shrinkToFit="false"/>
    </xf>
    <xf numFmtId="164" fontId="29" fillId="51" borderId="9" applyFont="true" applyBorder="true" applyAlignment="true" applyProtection="false">
      <alignment horizontal="general" vertical="bottom" textRotation="0" wrapText="false" indent="0" shrinkToFit="false"/>
    </xf>
    <xf numFmtId="164" fontId="29" fillId="52" borderId="9" applyFont="true" applyBorder="true" applyAlignment="true" applyProtection="false">
      <alignment horizontal="general" vertical="bottom" textRotation="0" wrapText="false" indent="0" shrinkToFit="false"/>
    </xf>
    <xf numFmtId="164" fontId="29" fillId="51" borderId="9" applyFont="true" applyBorder="true" applyAlignment="true" applyProtection="false">
      <alignment horizontal="general" vertical="bottom" textRotation="0" wrapText="false" indent="0" shrinkToFit="false"/>
    </xf>
    <xf numFmtId="164" fontId="28" fillId="18" borderId="8" applyFont="true" applyBorder="true" applyAlignment="true" applyProtection="false">
      <alignment horizontal="general" vertical="bottom" textRotation="0" wrapText="false" indent="0" shrinkToFit="false"/>
    </xf>
    <xf numFmtId="164" fontId="28" fillId="18" borderId="8" applyFont="true" applyBorder="true" applyAlignment="true" applyProtection="false">
      <alignment horizontal="general" vertical="bottom" textRotation="0" wrapText="false" indent="0" shrinkToFit="false"/>
    </xf>
    <xf numFmtId="164" fontId="29" fillId="52" borderId="9" applyFont="true" applyBorder="true" applyAlignment="true" applyProtection="false">
      <alignment horizontal="general" vertical="bottom" textRotation="0" wrapText="false" indent="0" shrinkToFit="false"/>
    </xf>
    <xf numFmtId="164" fontId="28" fillId="18" borderId="8" applyFont="true" applyBorder="true" applyAlignment="true" applyProtection="false">
      <alignment horizontal="general" vertical="bottom" textRotation="0" wrapText="false" indent="0" shrinkToFit="false"/>
    </xf>
    <xf numFmtId="164" fontId="30" fillId="0" borderId="0" applyFont="true" applyBorder="false" applyAlignment="true" applyProtection="false">
      <alignment horizontal="general" vertical="bottom" textRotation="0" wrapText="false" indent="0" shrinkToFit="false"/>
    </xf>
    <xf numFmtId="164" fontId="30" fillId="0" borderId="0" applyFont="true" applyBorder="false" applyAlignment="true" applyProtection="false">
      <alignment horizontal="general" vertical="bottom" textRotation="0" wrapText="false" indent="0" shrinkToFit="false"/>
    </xf>
    <xf numFmtId="164" fontId="31" fillId="0" borderId="0" applyFont="true" applyBorder="false" applyAlignment="true" applyProtection="false">
      <alignment horizontal="general" vertical="bottom" textRotation="0" wrapText="false" indent="0" shrinkToFit="false"/>
    </xf>
    <xf numFmtId="164" fontId="30" fillId="0" borderId="0" applyFont="true" applyBorder="false" applyAlignment="true" applyProtection="false">
      <alignment horizontal="general" vertical="bottom" textRotation="0" wrapText="false" indent="0" shrinkToFit="false"/>
    </xf>
    <xf numFmtId="164" fontId="30" fillId="0" borderId="0" applyFont="true" applyBorder="false" applyAlignment="true" applyProtection="false">
      <alignment horizontal="general" vertical="bottom" textRotation="0" wrapText="false" indent="0" shrinkToFit="false"/>
    </xf>
    <xf numFmtId="164" fontId="30" fillId="0" borderId="0" applyFont="true" applyBorder="false" applyAlignment="true" applyProtection="false">
      <alignment horizontal="general" vertical="bottom" textRotation="0" wrapText="false" indent="0" shrinkToFit="false"/>
    </xf>
    <xf numFmtId="164" fontId="32" fillId="0" borderId="0" applyFont="true" applyBorder="false" applyAlignment="true" applyProtection="false">
      <alignment horizontal="general" vertical="bottom" textRotation="0" wrapText="false" indent="0" shrinkToFit="false"/>
    </xf>
    <xf numFmtId="164" fontId="32" fillId="0" borderId="0" applyFont="true" applyBorder="false" applyAlignment="true" applyProtection="false">
      <alignment horizontal="general" vertical="bottom" textRotation="0" wrapText="false" indent="0" shrinkToFit="false"/>
    </xf>
    <xf numFmtId="164" fontId="33" fillId="0" borderId="0" applyFont="true" applyBorder="false" applyAlignment="true" applyProtection="false">
      <alignment horizontal="general" vertical="bottom" textRotation="0" wrapText="false" indent="0" shrinkToFit="false"/>
    </xf>
    <xf numFmtId="164" fontId="34" fillId="0" borderId="0" applyFont="true" applyBorder="false" applyAlignment="true" applyProtection="false">
      <alignment horizontal="general" vertical="bottom" textRotation="0" wrapText="false" indent="0" shrinkToFit="false"/>
    </xf>
    <xf numFmtId="164" fontId="33" fillId="0" borderId="0" applyFont="true" applyBorder="false" applyAlignment="true" applyProtection="false">
      <alignment horizontal="general" vertical="bottom" textRotation="0" wrapText="false" indent="0" shrinkToFit="false"/>
    </xf>
    <xf numFmtId="164" fontId="32" fillId="0" borderId="0" applyFont="true" applyBorder="false" applyAlignment="true" applyProtection="false">
      <alignment horizontal="general" vertical="bottom" textRotation="0" wrapText="false" indent="0" shrinkToFit="false"/>
    </xf>
    <xf numFmtId="164" fontId="32" fillId="0" borderId="0" applyFont="true" applyBorder="false" applyAlignment="true" applyProtection="false">
      <alignment horizontal="general" vertical="bottom" textRotation="0" wrapText="false" indent="0" shrinkToFit="false"/>
    </xf>
    <xf numFmtId="164" fontId="34" fillId="0" borderId="0" applyFont="true" applyBorder="false" applyAlignment="true" applyProtection="false">
      <alignment horizontal="general" vertical="bottom" textRotation="0" wrapText="false" indent="0" shrinkToFit="false"/>
    </xf>
    <xf numFmtId="164" fontId="32" fillId="0" borderId="0" applyFont="true" applyBorder="false" applyAlignment="true" applyProtection="false">
      <alignment horizontal="general" vertical="bottom" textRotation="0" wrapText="false" indent="0" shrinkToFit="false"/>
    </xf>
    <xf numFmtId="164" fontId="35" fillId="0" borderId="10" applyFont="true" applyBorder="true" applyAlignment="true" applyProtection="false">
      <alignment horizontal="general" vertical="bottom" textRotation="0" wrapText="false" indent="0" shrinkToFit="false"/>
    </xf>
    <xf numFmtId="164" fontId="35" fillId="0" borderId="10" applyFont="true" applyBorder="true" applyAlignment="true" applyProtection="false">
      <alignment horizontal="general" vertical="bottom" textRotation="0" wrapText="false" indent="0" shrinkToFit="false"/>
    </xf>
    <xf numFmtId="164" fontId="36" fillId="0" borderId="11" applyFont="true" applyBorder="true" applyAlignment="true" applyProtection="false">
      <alignment horizontal="general" vertical="bottom" textRotation="0" wrapText="false" indent="0" shrinkToFit="false"/>
    </xf>
    <xf numFmtId="164" fontId="37" fillId="0" borderId="12" applyFont="true" applyBorder="true" applyAlignment="true" applyProtection="false">
      <alignment horizontal="general" vertical="bottom" textRotation="0" wrapText="false" indent="0" shrinkToFit="false"/>
    </xf>
    <xf numFmtId="164" fontId="36" fillId="0" borderId="11" applyFont="true" applyBorder="true" applyAlignment="true" applyProtection="false">
      <alignment horizontal="general" vertical="bottom" textRotation="0" wrapText="false" indent="0" shrinkToFit="false"/>
    </xf>
    <xf numFmtId="164" fontId="35" fillId="0" borderId="10" applyFont="true" applyBorder="true" applyAlignment="true" applyProtection="false">
      <alignment horizontal="general" vertical="bottom" textRotation="0" wrapText="false" indent="0" shrinkToFit="false"/>
    </xf>
    <xf numFmtId="164" fontId="35" fillId="0" borderId="10" applyFont="true" applyBorder="true" applyAlignment="true" applyProtection="false">
      <alignment horizontal="general" vertical="bottom" textRotation="0" wrapText="false" indent="0" shrinkToFit="false"/>
    </xf>
    <xf numFmtId="164" fontId="37" fillId="0" borderId="12" applyFont="true" applyBorder="true" applyAlignment="true" applyProtection="false">
      <alignment horizontal="general" vertical="bottom" textRotation="0" wrapText="false" indent="0" shrinkToFit="false"/>
    </xf>
    <xf numFmtId="164" fontId="35" fillId="0" borderId="10" applyFont="true" applyBorder="true" applyAlignment="true" applyProtection="false">
      <alignment horizontal="general" vertical="bottom" textRotation="0" wrapText="false" indent="0" shrinkToFit="false"/>
    </xf>
    <xf numFmtId="164" fontId="38" fillId="0" borderId="13" applyFont="true" applyBorder="true" applyAlignment="true" applyProtection="false">
      <alignment horizontal="general" vertical="bottom" textRotation="0" wrapText="false" indent="0" shrinkToFit="false"/>
    </xf>
    <xf numFmtId="164" fontId="38" fillId="0" borderId="13" applyFont="true" applyBorder="true" applyAlignment="true" applyProtection="false">
      <alignment horizontal="general" vertical="bottom" textRotation="0" wrapText="false" indent="0" shrinkToFit="false"/>
    </xf>
    <xf numFmtId="164" fontId="39" fillId="0" borderId="14" applyFont="true" applyBorder="true" applyAlignment="true" applyProtection="false">
      <alignment horizontal="general" vertical="bottom" textRotation="0" wrapText="false" indent="0" shrinkToFit="false"/>
    </xf>
    <xf numFmtId="164" fontId="40" fillId="0" borderId="14" applyFont="true" applyBorder="true" applyAlignment="true" applyProtection="false">
      <alignment horizontal="general" vertical="bottom" textRotation="0" wrapText="false" indent="0" shrinkToFit="false"/>
    </xf>
    <xf numFmtId="164" fontId="39" fillId="0" borderId="14" applyFont="true" applyBorder="true" applyAlignment="true" applyProtection="false">
      <alignment horizontal="general" vertical="bottom" textRotation="0" wrapText="false" indent="0" shrinkToFit="false"/>
    </xf>
    <xf numFmtId="164" fontId="38" fillId="0" borderId="13" applyFont="true" applyBorder="true" applyAlignment="true" applyProtection="false">
      <alignment horizontal="general" vertical="bottom" textRotation="0" wrapText="false" indent="0" shrinkToFit="false"/>
    </xf>
    <xf numFmtId="164" fontId="38" fillId="0" borderId="13" applyFont="true" applyBorder="true" applyAlignment="true" applyProtection="false">
      <alignment horizontal="general" vertical="bottom" textRotation="0" wrapText="false" indent="0" shrinkToFit="false"/>
    </xf>
    <xf numFmtId="164" fontId="40" fillId="0" borderId="14" applyFont="true" applyBorder="true" applyAlignment="true" applyProtection="false">
      <alignment horizontal="general" vertical="bottom" textRotation="0" wrapText="false" indent="0" shrinkToFit="false"/>
    </xf>
    <xf numFmtId="164" fontId="38" fillId="0" borderId="13" applyFont="true" applyBorder="true" applyAlignment="true" applyProtection="false">
      <alignment horizontal="general" vertical="bottom" textRotation="0" wrapText="false" indent="0" shrinkToFit="false"/>
    </xf>
    <xf numFmtId="164" fontId="41" fillId="0" borderId="15" applyFont="true" applyBorder="true" applyAlignment="true" applyProtection="false">
      <alignment horizontal="general" vertical="bottom" textRotation="0" wrapText="false" indent="0" shrinkToFit="false"/>
    </xf>
    <xf numFmtId="164" fontId="41" fillId="0" borderId="15" applyFont="true" applyBorder="true" applyAlignment="true" applyProtection="false">
      <alignment horizontal="general" vertical="bottom" textRotation="0" wrapText="false" indent="0" shrinkToFit="false"/>
    </xf>
    <xf numFmtId="164" fontId="42" fillId="0" borderId="16" applyFont="true" applyBorder="true" applyAlignment="true" applyProtection="false">
      <alignment horizontal="general" vertical="bottom" textRotation="0" wrapText="false" indent="0" shrinkToFit="false"/>
    </xf>
    <xf numFmtId="164" fontId="43" fillId="0" borderId="17" applyFont="true" applyBorder="true" applyAlignment="true" applyProtection="false">
      <alignment horizontal="general" vertical="bottom" textRotation="0" wrapText="false" indent="0" shrinkToFit="false"/>
    </xf>
    <xf numFmtId="164" fontId="42" fillId="0" borderId="16" applyFont="true" applyBorder="true" applyAlignment="true" applyProtection="false">
      <alignment horizontal="general" vertical="bottom" textRotation="0" wrapText="false" indent="0" shrinkToFit="false"/>
    </xf>
    <xf numFmtId="164" fontId="41" fillId="0" borderId="15" applyFont="true" applyBorder="true" applyAlignment="true" applyProtection="false">
      <alignment horizontal="general" vertical="bottom" textRotation="0" wrapText="false" indent="0" shrinkToFit="false"/>
    </xf>
    <xf numFmtId="164" fontId="41" fillId="0" borderId="15" applyFont="true" applyBorder="true" applyAlignment="true" applyProtection="false">
      <alignment horizontal="general" vertical="bottom" textRotation="0" wrapText="false" indent="0" shrinkToFit="false"/>
    </xf>
    <xf numFmtId="164" fontId="43" fillId="0" borderId="17" applyFont="true" applyBorder="true" applyAlignment="true" applyProtection="false">
      <alignment horizontal="general" vertical="bottom" textRotation="0" wrapText="false" indent="0" shrinkToFit="false"/>
    </xf>
    <xf numFmtId="164" fontId="41" fillId="0" borderId="15" applyFont="true" applyBorder="true" applyAlignment="true" applyProtection="false">
      <alignment horizontal="general" vertical="bottom" textRotation="0" wrapText="false" indent="0" shrinkToFit="false"/>
    </xf>
    <xf numFmtId="164" fontId="41" fillId="0" borderId="0" applyFont="true" applyBorder="false" applyAlignment="true" applyProtection="false">
      <alignment horizontal="general" vertical="bottom" textRotation="0" wrapText="false" indent="0" shrinkToFit="false"/>
    </xf>
    <xf numFmtId="164" fontId="41" fillId="0" borderId="0" applyFont="true" applyBorder="false" applyAlignment="true" applyProtection="false">
      <alignment horizontal="general" vertical="bottom" textRotation="0" wrapText="false" indent="0" shrinkToFit="false"/>
    </xf>
    <xf numFmtId="164" fontId="42" fillId="0" borderId="0" applyFont="true" applyBorder="false" applyAlignment="true" applyProtection="false">
      <alignment horizontal="general" vertical="bottom" textRotation="0" wrapText="false" indent="0" shrinkToFit="false"/>
    </xf>
    <xf numFmtId="164" fontId="43" fillId="0" borderId="0" applyFont="true" applyBorder="false" applyAlignment="true" applyProtection="false">
      <alignment horizontal="general" vertical="bottom" textRotation="0" wrapText="false" indent="0" shrinkToFit="false"/>
    </xf>
    <xf numFmtId="164" fontId="42" fillId="0" borderId="0" applyFont="true" applyBorder="false" applyAlignment="true" applyProtection="false">
      <alignment horizontal="general" vertical="bottom" textRotation="0" wrapText="false" indent="0" shrinkToFit="false"/>
    </xf>
    <xf numFmtId="164" fontId="41" fillId="0" borderId="0" applyFont="true" applyBorder="false" applyAlignment="true" applyProtection="false">
      <alignment horizontal="general" vertical="bottom" textRotation="0" wrapText="false" indent="0" shrinkToFit="false"/>
    </xf>
    <xf numFmtId="164" fontId="41" fillId="0" borderId="0" applyFont="true" applyBorder="false" applyAlignment="true" applyProtection="false">
      <alignment horizontal="general" vertical="bottom" textRotation="0" wrapText="false" indent="0" shrinkToFit="false"/>
    </xf>
    <xf numFmtId="164" fontId="43" fillId="0" borderId="0" applyFont="true" applyBorder="false" applyAlignment="true" applyProtection="false">
      <alignment horizontal="general" vertical="bottom" textRotation="0" wrapText="false" indent="0" shrinkToFit="false"/>
    </xf>
    <xf numFmtId="164" fontId="41" fillId="0" borderId="0" applyFont="true" applyBorder="false" applyAlignment="true" applyProtection="false">
      <alignment horizontal="general" vertical="bottom" textRotation="0" wrapText="false" indent="0" shrinkToFit="false"/>
    </xf>
    <xf numFmtId="164" fontId="16" fillId="0" borderId="18" applyFont="true" applyBorder="true" applyAlignment="true" applyProtection="false">
      <alignment horizontal="general" vertical="bottom" textRotation="0" wrapText="false" indent="0" shrinkToFit="false"/>
    </xf>
    <xf numFmtId="164" fontId="16" fillId="0" borderId="18" applyFont="true" applyBorder="true" applyAlignment="true" applyProtection="false">
      <alignment horizontal="general" vertical="bottom" textRotation="0" wrapText="false" indent="0" shrinkToFit="false"/>
    </xf>
    <xf numFmtId="164" fontId="16" fillId="0" borderId="19" applyFont="true" applyBorder="true" applyAlignment="true" applyProtection="false">
      <alignment horizontal="general" vertical="bottom" textRotation="0" wrapText="false" indent="0" shrinkToFit="false"/>
    </xf>
    <xf numFmtId="164" fontId="16" fillId="0" borderId="20" applyFont="true" applyBorder="true" applyAlignment="true" applyProtection="false">
      <alignment horizontal="general" vertical="bottom" textRotation="0" wrapText="false" indent="0" shrinkToFit="false"/>
    </xf>
    <xf numFmtId="164" fontId="16" fillId="0" borderId="19" applyFont="true" applyBorder="true" applyAlignment="true" applyProtection="false">
      <alignment horizontal="general" vertical="bottom" textRotation="0" wrapText="false" indent="0" shrinkToFit="false"/>
    </xf>
    <xf numFmtId="164" fontId="16" fillId="0" borderId="18" applyFont="true" applyBorder="true" applyAlignment="true" applyProtection="false">
      <alignment horizontal="general" vertical="bottom" textRotation="0" wrapText="false" indent="0" shrinkToFit="false"/>
    </xf>
    <xf numFmtId="164" fontId="16" fillId="0" borderId="18" applyFont="true" applyBorder="true" applyAlignment="true" applyProtection="false">
      <alignment horizontal="general" vertical="bottom" textRotation="0" wrapText="false" indent="0" shrinkToFit="false"/>
    </xf>
    <xf numFmtId="164" fontId="16" fillId="0" borderId="20" applyFont="true" applyBorder="true" applyAlignment="true" applyProtection="false">
      <alignment horizontal="general" vertical="bottom" textRotation="0" wrapText="false" indent="0" shrinkToFit="false"/>
    </xf>
    <xf numFmtId="164" fontId="16" fillId="0" borderId="18" applyFont="true" applyBorder="true" applyAlignment="true" applyProtection="false">
      <alignment horizontal="general" vertical="bottom" textRotation="0" wrapText="false" indent="0" shrinkToFit="false"/>
    </xf>
    <xf numFmtId="164" fontId="44" fillId="56" borderId="21" applyFont="true" applyBorder="true" applyAlignment="true" applyProtection="false">
      <alignment horizontal="general" vertical="bottom" textRotation="0" wrapText="false" indent="0" shrinkToFit="false"/>
    </xf>
    <xf numFmtId="164" fontId="44" fillId="56" borderId="21" applyFont="true" applyBorder="true" applyAlignment="true" applyProtection="false">
      <alignment horizontal="general" vertical="bottom" textRotation="0" wrapText="false" indent="0" shrinkToFit="false"/>
    </xf>
    <xf numFmtId="164" fontId="44" fillId="57" borderId="22" applyFont="true" applyBorder="true" applyAlignment="true" applyProtection="false">
      <alignment horizontal="general" vertical="bottom" textRotation="0" wrapText="false" indent="0" shrinkToFit="false"/>
    </xf>
    <xf numFmtId="164" fontId="44" fillId="56" borderId="21" applyFont="true" applyBorder="true" applyAlignment="true" applyProtection="false">
      <alignment horizontal="general" vertical="bottom" textRotation="0" wrapText="false" indent="0" shrinkToFit="false"/>
    </xf>
    <xf numFmtId="164" fontId="44" fillId="56" borderId="21" applyFont="true" applyBorder="true" applyAlignment="true" applyProtection="false">
      <alignment horizontal="general" vertical="bottom" textRotation="0" wrapText="false" indent="0" shrinkToFit="false"/>
    </xf>
    <xf numFmtId="164" fontId="44" fillId="56" borderId="21" applyFont="true" applyBorder="true" applyAlignment="true" applyProtection="false">
      <alignment horizontal="general" vertical="bottom" textRotation="0" wrapText="false" indent="0" shrinkToFit="false"/>
    </xf>
  </cellStyleXfs>
  <cellXfs count="1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9" fontId="0" fillId="0" borderId="0" xfId="0" applyFont="false" applyBorder="fals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45" fillId="0" borderId="0" xfId="0" applyFont="true" applyBorder="false" applyAlignment="true" applyProtection="true">
      <alignment horizontal="general" vertical="center" textRotation="0" wrapText="true" indent="0" shrinkToFit="false"/>
      <protection locked="true" hidden="false"/>
    </xf>
    <xf numFmtId="164" fontId="45" fillId="0" borderId="0" xfId="0" applyFont="true" applyBorder="false" applyAlignment="true" applyProtection="true">
      <alignment horizontal="general" vertical="bottom" textRotation="0" wrapText="true" indent="0" shrinkToFit="false"/>
      <protection locked="true" hidden="false"/>
    </xf>
    <xf numFmtId="169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70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left" vertical="center" textRotation="0" wrapText="false" indent="0" shrinkToFit="false"/>
      <protection locked="true" hidden="false"/>
    </xf>
    <xf numFmtId="171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46" fillId="51" borderId="23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46" fillId="51" borderId="24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2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6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46" fillId="51" borderId="23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47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47" fillId="0" borderId="0" xfId="0" applyFont="true" applyBorder="fals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2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8" fillId="10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9" fillId="10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9" fillId="10" borderId="28" xfId="0" applyFont="true" applyBorder="true" applyAlignment="true" applyProtection="true">
      <alignment horizontal="center" vertical="center" textRotation="255" wrapText="false" indent="0" shrinkToFit="false"/>
      <protection locked="true" hidden="false"/>
    </xf>
    <xf numFmtId="164" fontId="50" fillId="10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9" fontId="51" fillId="10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0" fillId="10" borderId="28" xfId="0" applyFont="true" applyBorder="true" applyAlignment="true" applyProtection="true">
      <alignment horizontal="center" vertical="center" textRotation="255" wrapText="false" indent="0" shrinkToFit="false"/>
      <protection locked="true" hidden="false"/>
    </xf>
    <xf numFmtId="164" fontId="50" fillId="10" borderId="2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50" fillId="10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2" fillId="10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9" fontId="49" fillId="10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70" fontId="50" fillId="10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0" fillId="10" borderId="2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50" fillId="10" borderId="27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3" fillId="51" borderId="29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54" fillId="51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3" fillId="51" borderId="2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5" fillId="51" borderId="29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6" fillId="51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9" fontId="57" fillId="51" borderId="2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57" fillId="42" borderId="2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8" fillId="51" borderId="2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3" fillId="51" borderId="3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3" fillId="51" borderId="3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3" fillId="0" borderId="3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51" borderId="3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51" borderId="3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9" fontId="0" fillId="51" borderId="30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1" borderId="30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1" borderId="30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51" borderId="28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51" borderId="3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51" borderId="3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51" borderId="30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9" fontId="0" fillId="51" borderId="3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70" fontId="0" fillId="51" borderId="3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51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51" borderId="0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51" borderId="3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9" fontId="0" fillId="51" borderId="3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1" fontId="0" fillId="51" borderId="3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51" borderId="3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3" fillId="51" borderId="31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55" fillId="51" borderId="3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3" fillId="51" borderId="3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3" fillId="51" borderId="3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3" fillId="0" borderId="3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51" borderId="3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51" borderId="3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9" fontId="0" fillId="51" borderId="32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1" borderId="32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1" borderId="32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51" borderId="3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51" borderId="32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51" borderId="32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9" fontId="0" fillId="51" borderId="3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70" fontId="0" fillId="51" borderId="3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51" borderId="32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9" fontId="0" fillId="51" borderId="3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1" fontId="0" fillId="51" borderId="3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51" borderId="3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5" fillId="51" borderId="2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8" fillId="51" borderId="2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5" fillId="51" borderId="3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3" fillId="51" borderId="33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55" fillId="51" borderId="3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3" fillId="51" borderId="3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3" fillId="51" borderId="3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3" fillId="0" borderId="3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51" borderId="34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51" borderId="3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9" fontId="0" fillId="51" borderId="3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1" borderId="3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1" borderId="34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51" borderId="3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51" borderId="3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51" borderId="34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9" fontId="0" fillId="51" borderId="3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70" fontId="0" fillId="51" borderId="3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51" borderId="34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9" fontId="0" fillId="51" borderId="3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1" fontId="0" fillId="51" borderId="3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51" borderId="3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9" fillId="51" borderId="2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4" fillId="51" borderId="2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4" fillId="51" borderId="2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4" fillId="51" borderId="3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4" fillId="51" borderId="3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58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90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20 % - Accent1 2" xfId="20" builtinId="53" customBuiltin="true"/>
    <cellStyle name="20 % - Accent1 2 2" xfId="21" builtinId="53" customBuiltin="true"/>
    <cellStyle name="20 % - Accent1 2 2 2" xfId="22" builtinId="53" customBuiltin="true"/>
    <cellStyle name="20 % - Accent1 2 3" xfId="23" builtinId="53" customBuiltin="true"/>
    <cellStyle name="20 % - Accent1 2 3 2" xfId="24" builtinId="53" customBuiltin="true"/>
    <cellStyle name="20 % - Accent1 2 4" xfId="25" builtinId="53" customBuiltin="true"/>
    <cellStyle name="20 % - Accent1 2 4 2" xfId="26" builtinId="53" customBuiltin="true"/>
    <cellStyle name="20 % - Accent1 2 5" xfId="27" builtinId="53" customBuiltin="true"/>
    <cellStyle name="20 % - Accent1 2 6" xfId="28" builtinId="53" customBuiltin="true"/>
    <cellStyle name="20 % - Accent1 3" xfId="29" builtinId="53" customBuiltin="true"/>
    <cellStyle name="20 % - Accent1 3 2" xfId="30" builtinId="53" customBuiltin="true"/>
    <cellStyle name="20 % - Accent1 3 3" xfId="31" builtinId="53" customBuiltin="true"/>
    <cellStyle name="20 % - Accent1 4" xfId="32" builtinId="53" customBuiltin="true"/>
    <cellStyle name="20 % - Accent1 4 2" xfId="33" builtinId="53" customBuiltin="true"/>
    <cellStyle name="20 % - Accent1 4 3" xfId="34" builtinId="53" customBuiltin="true"/>
    <cellStyle name="20 % - Accent1 4 4" xfId="35" builtinId="53" customBuiltin="true"/>
    <cellStyle name="20 % - Accent1 5" xfId="36" builtinId="53" customBuiltin="true"/>
    <cellStyle name="20 % - Accent1 5 2" xfId="37" builtinId="53" customBuiltin="true"/>
    <cellStyle name="20 % - Accent1 5 3" xfId="38" builtinId="53" customBuiltin="true"/>
    <cellStyle name="20 % - Accent1 6" xfId="39" builtinId="53" customBuiltin="true"/>
    <cellStyle name="20 % - Accent1 6 2" xfId="40" builtinId="53" customBuiltin="true"/>
    <cellStyle name="20 % - Accent1 7" xfId="41" builtinId="53" customBuiltin="true"/>
    <cellStyle name="20 % - Accent1 8" xfId="42" builtinId="53" customBuiltin="true"/>
    <cellStyle name="20 % - Accent1 9" xfId="43" builtinId="53" customBuiltin="true"/>
    <cellStyle name="20 % - Accent2 2" xfId="44" builtinId="53" customBuiltin="true"/>
    <cellStyle name="20 % - Accent2 2 2" xfId="45" builtinId="53" customBuiltin="true"/>
    <cellStyle name="20 % - Accent2 2 2 2" xfId="46" builtinId="53" customBuiltin="true"/>
    <cellStyle name="20 % - Accent2 2 3" xfId="47" builtinId="53" customBuiltin="true"/>
    <cellStyle name="20 % - Accent2 2 3 2" xfId="48" builtinId="53" customBuiltin="true"/>
    <cellStyle name="20 % - Accent2 2 4" xfId="49" builtinId="53" customBuiltin="true"/>
    <cellStyle name="20 % - Accent2 2 4 2" xfId="50" builtinId="53" customBuiltin="true"/>
    <cellStyle name="20 % - Accent2 2 5" xfId="51" builtinId="53" customBuiltin="true"/>
    <cellStyle name="20 % - Accent2 2 6" xfId="52" builtinId="53" customBuiltin="true"/>
    <cellStyle name="20 % - Accent2 3" xfId="53" builtinId="53" customBuiltin="true"/>
    <cellStyle name="20 % - Accent2 3 2" xfId="54" builtinId="53" customBuiltin="true"/>
    <cellStyle name="20 % - Accent2 3 3" xfId="55" builtinId="53" customBuiltin="true"/>
    <cellStyle name="20 % - Accent2 4" xfId="56" builtinId="53" customBuiltin="true"/>
    <cellStyle name="20 % - Accent2 4 2" xfId="57" builtinId="53" customBuiltin="true"/>
    <cellStyle name="20 % - Accent2 4 3" xfId="58" builtinId="53" customBuiltin="true"/>
    <cellStyle name="20 % - Accent2 4 4" xfId="59" builtinId="53" customBuiltin="true"/>
    <cellStyle name="20 % - Accent2 5" xfId="60" builtinId="53" customBuiltin="true"/>
    <cellStyle name="20 % - Accent2 5 2" xfId="61" builtinId="53" customBuiltin="true"/>
    <cellStyle name="20 % - Accent2 5 3" xfId="62" builtinId="53" customBuiltin="true"/>
    <cellStyle name="20 % - Accent2 6" xfId="63" builtinId="53" customBuiltin="true"/>
    <cellStyle name="20 % - Accent2 6 2" xfId="64" builtinId="53" customBuiltin="true"/>
    <cellStyle name="20 % - Accent2 7" xfId="65" builtinId="53" customBuiltin="true"/>
    <cellStyle name="20 % - Accent2 8" xfId="66" builtinId="53" customBuiltin="true"/>
    <cellStyle name="20 % - Accent2 9" xfId="67" builtinId="53" customBuiltin="true"/>
    <cellStyle name="20 % - Accent3 2" xfId="68" builtinId="53" customBuiltin="true"/>
    <cellStyle name="20 % - Accent3 2 2" xfId="69" builtinId="53" customBuiltin="true"/>
    <cellStyle name="20 % - Accent3 2 2 2" xfId="70" builtinId="53" customBuiltin="true"/>
    <cellStyle name="20 % - Accent3 2 3" xfId="71" builtinId="53" customBuiltin="true"/>
    <cellStyle name="20 % - Accent3 2 3 2" xfId="72" builtinId="53" customBuiltin="true"/>
    <cellStyle name="20 % - Accent3 2 4" xfId="73" builtinId="53" customBuiltin="true"/>
    <cellStyle name="20 % - Accent3 2 4 2" xfId="74" builtinId="53" customBuiltin="true"/>
    <cellStyle name="20 % - Accent3 2 5" xfId="75" builtinId="53" customBuiltin="true"/>
    <cellStyle name="20 % - Accent3 2 6" xfId="76" builtinId="53" customBuiltin="true"/>
    <cellStyle name="20 % - Accent3 3" xfId="77" builtinId="53" customBuiltin="true"/>
    <cellStyle name="20 % - Accent3 3 2" xfId="78" builtinId="53" customBuiltin="true"/>
    <cellStyle name="20 % - Accent3 3 3" xfId="79" builtinId="53" customBuiltin="true"/>
    <cellStyle name="20 % - Accent3 4" xfId="80" builtinId="53" customBuiltin="true"/>
    <cellStyle name="20 % - Accent3 4 2" xfId="81" builtinId="53" customBuiltin="true"/>
    <cellStyle name="20 % - Accent3 4 3" xfId="82" builtinId="53" customBuiltin="true"/>
    <cellStyle name="20 % - Accent3 4 4" xfId="83" builtinId="53" customBuiltin="true"/>
    <cellStyle name="20 % - Accent3 5" xfId="84" builtinId="53" customBuiltin="true"/>
    <cellStyle name="20 % - Accent3 5 2" xfId="85" builtinId="53" customBuiltin="true"/>
    <cellStyle name="20 % - Accent3 5 3" xfId="86" builtinId="53" customBuiltin="true"/>
    <cellStyle name="20 % - Accent3 6" xfId="87" builtinId="53" customBuiltin="true"/>
    <cellStyle name="20 % - Accent3 6 2" xfId="88" builtinId="53" customBuiltin="true"/>
    <cellStyle name="20 % - Accent3 7" xfId="89" builtinId="53" customBuiltin="true"/>
    <cellStyle name="20 % - Accent3 8" xfId="90" builtinId="53" customBuiltin="true"/>
    <cellStyle name="20 % - Accent3 9" xfId="91" builtinId="53" customBuiltin="true"/>
    <cellStyle name="20 % - Accent4 2" xfId="92" builtinId="53" customBuiltin="true"/>
    <cellStyle name="20 % - Accent4 2 2" xfId="93" builtinId="53" customBuiltin="true"/>
    <cellStyle name="20 % - Accent4 2 2 2" xfId="94" builtinId="53" customBuiltin="true"/>
    <cellStyle name="20 % - Accent4 2 3" xfId="95" builtinId="53" customBuiltin="true"/>
    <cellStyle name="20 % - Accent4 2 3 2" xfId="96" builtinId="53" customBuiltin="true"/>
    <cellStyle name="20 % - Accent4 2 4" xfId="97" builtinId="53" customBuiltin="true"/>
    <cellStyle name="20 % - Accent4 2 4 2" xfId="98" builtinId="53" customBuiltin="true"/>
    <cellStyle name="20 % - Accent4 2 5" xfId="99" builtinId="53" customBuiltin="true"/>
    <cellStyle name="20 % - Accent4 2 6" xfId="100" builtinId="53" customBuiltin="true"/>
    <cellStyle name="20 % - Accent4 3" xfId="101" builtinId="53" customBuiltin="true"/>
    <cellStyle name="20 % - Accent4 3 2" xfId="102" builtinId="53" customBuiltin="true"/>
    <cellStyle name="20 % - Accent4 3 3" xfId="103" builtinId="53" customBuiltin="true"/>
    <cellStyle name="20 % - Accent4 4" xfId="104" builtinId="53" customBuiltin="true"/>
    <cellStyle name="20 % - Accent4 4 2" xfId="105" builtinId="53" customBuiltin="true"/>
    <cellStyle name="20 % - Accent4 4 3" xfId="106" builtinId="53" customBuiltin="true"/>
    <cellStyle name="20 % - Accent4 4 4" xfId="107" builtinId="53" customBuiltin="true"/>
    <cellStyle name="20 % - Accent4 5" xfId="108" builtinId="53" customBuiltin="true"/>
    <cellStyle name="20 % - Accent4 5 2" xfId="109" builtinId="53" customBuiltin="true"/>
    <cellStyle name="20 % - Accent4 5 3" xfId="110" builtinId="53" customBuiltin="true"/>
    <cellStyle name="20 % - Accent4 6" xfId="111" builtinId="53" customBuiltin="true"/>
    <cellStyle name="20 % - Accent4 6 2" xfId="112" builtinId="53" customBuiltin="true"/>
    <cellStyle name="20 % - Accent4 7" xfId="113" builtinId="53" customBuiltin="true"/>
    <cellStyle name="20 % - Accent4 8" xfId="114" builtinId="53" customBuiltin="true"/>
    <cellStyle name="20 % - Accent4 9" xfId="115" builtinId="53" customBuiltin="true"/>
    <cellStyle name="20 % - Accent5 2" xfId="116" builtinId="53" customBuiltin="true"/>
    <cellStyle name="20 % - Accent5 2 2" xfId="117" builtinId="53" customBuiltin="true"/>
    <cellStyle name="20 % - Accent5 2 2 2" xfId="118" builtinId="53" customBuiltin="true"/>
    <cellStyle name="20 % - Accent5 2 3" xfId="119" builtinId="53" customBuiltin="true"/>
    <cellStyle name="20 % - Accent5 2 3 2" xfId="120" builtinId="53" customBuiltin="true"/>
    <cellStyle name="20 % - Accent5 2 4" xfId="121" builtinId="53" customBuiltin="true"/>
    <cellStyle name="20 % - Accent5 2 4 2" xfId="122" builtinId="53" customBuiltin="true"/>
    <cellStyle name="20 % - Accent5 2 5" xfId="123" builtinId="53" customBuiltin="true"/>
    <cellStyle name="20 % - Accent5 2 6" xfId="124" builtinId="53" customBuiltin="true"/>
    <cellStyle name="20 % - Accent5 3" xfId="125" builtinId="53" customBuiltin="true"/>
    <cellStyle name="20 % - Accent5 3 2" xfId="126" builtinId="53" customBuiltin="true"/>
    <cellStyle name="20 % - Accent5 3 3" xfId="127" builtinId="53" customBuiltin="true"/>
    <cellStyle name="20 % - Accent5 4" xfId="128" builtinId="53" customBuiltin="true"/>
    <cellStyle name="20 % - Accent5 4 2" xfId="129" builtinId="53" customBuiltin="true"/>
    <cellStyle name="20 % - Accent5 5" xfId="130" builtinId="53" customBuiltin="true"/>
    <cellStyle name="20 % - Accent5 5 2" xfId="131" builtinId="53" customBuiltin="true"/>
    <cellStyle name="20 % - Accent5 5 3" xfId="132" builtinId="53" customBuiltin="true"/>
    <cellStyle name="20 % - Accent5 6" xfId="133" builtinId="53" customBuiltin="true"/>
    <cellStyle name="20 % - Accent5 6 2" xfId="134" builtinId="53" customBuiltin="true"/>
    <cellStyle name="20 % - Accent5 7" xfId="135" builtinId="53" customBuiltin="true"/>
    <cellStyle name="20 % - Accent5 8" xfId="136" builtinId="53" customBuiltin="true"/>
    <cellStyle name="20 % - Accent6 2" xfId="137" builtinId="53" customBuiltin="true"/>
    <cellStyle name="20 % - Accent6 2 2" xfId="138" builtinId="53" customBuiltin="true"/>
    <cellStyle name="20 % - Accent6 2 2 2" xfId="139" builtinId="53" customBuiltin="true"/>
    <cellStyle name="20 % - Accent6 2 3" xfId="140" builtinId="53" customBuiltin="true"/>
    <cellStyle name="20 % - Accent6 2 3 2" xfId="141" builtinId="53" customBuiltin="true"/>
    <cellStyle name="20 % - Accent6 2 4" xfId="142" builtinId="53" customBuiltin="true"/>
    <cellStyle name="20 % - Accent6 2 4 2" xfId="143" builtinId="53" customBuiltin="true"/>
    <cellStyle name="20 % - Accent6 2 5" xfId="144" builtinId="53" customBuiltin="true"/>
    <cellStyle name="20 % - Accent6 2 6" xfId="145" builtinId="53" customBuiltin="true"/>
    <cellStyle name="20 % - Accent6 3" xfId="146" builtinId="53" customBuiltin="true"/>
    <cellStyle name="20 % - Accent6 3 2" xfId="147" builtinId="53" customBuiltin="true"/>
    <cellStyle name="20 % - Accent6 3 3" xfId="148" builtinId="53" customBuiltin="true"/>
    <cellStyle name="20 % - Accent6 4" xfId="149" builtinId="53" customBuiltin="true"/>
    <cellStyle name="20 % - Accent6 4 2" xfId="150" builtinId="53" customBuiltin="true"/>
    <cellStyle name="20 % - Accent6 5" xfId="151" builtinId="53" customBuiltin="true"/>
    <cellStyle name="20 % - Accent6 5 2" xfId="152" builtinId="53" customBuiltin="true"/>
    <cellStyle name="20 % - Accent6 5 3" xfId="153" builtinId="53" customBuiltin="true"/>
    <cellStyle name="20 % - Accent6 6" xfId="154" builtinId="53" customBuiltin="true"/>
    <cellStyle name="20 % - Accent6 6 2" xfId="155" builtinId="53" customBuiltin="true"/>
    <cellStyle name="20 % - Accent6 7" xfId="156" builtinId="53" customBuiltin="true"/>
    <cellStyle name="20 % - Accent6 8" xfId="157" builtinId="53" customBuiltin="true"/>
    <cellStyle name="40 % - Accent1 2" xfId="158" builtinId="53" customBuiltin="true"/>
    <cellStyle name="40 % - Accent1 2 2" xfId="159" builtinId="53" customBuiltin="true"/>
    <cellStyle name="40 % - Accent1 2 2 2" xfId="160" builtinId="53" customBuiltin="true"/>
    <cellStyle name="40 % - Accent1 2 3" xfId="161" builtinId="53" customBuiltin="true"/>
    <cellStyle name="40 % - Accent1 2 3 2" xfId="162" builtinId="53" customBuiltin="true"/>
    <cellStyle name="40 % - Accent1 2 4" xfId="163" builtinId="53" customBuiltin="true"/>
    <cellStyle name="40 % - Accent1 2 4 2" xfId="164" builtinId="53" customBuiltin="true"/>
    <cellStyle name="40 % - Accent1 2 5" xfId="165" builtinId="53" customBuiltin="true"/>
    <cellStyle name="40 % - Accent1 2 6" xfId="166" builtinId="53" customBuiltin="true"/>
    <cellStyle name="40 % - Accent1 3" xfId="167" builtinId="53" customBuiltin="true"/>
    <cellStyle name="40 % - Accent1 3 2" xfId="168" builtinId="53" customBuiltin="true"/>
    <cellStyle name="40 % - Accent1 3 3" xfId="169" builtinId="53" customBuiltin="true"/>
    <cellStyle name="40 % - Accent1 4" xfId="170" builtinId="53" customBuiltin="true"/>
    <cellStyle name="40 % - Accent1 4 2" xfId="171" builtinId="53" customBuiltin="true"/>
    <cellStyle name="40 % - Accent1 4 3" xfId="172" builtinId="53" customBuiltin="true"/>
    <cellStyle name="40 % - Accent1 4 4" xfId="173" builtinId="53" customBuiltin="true"/>
    <cellStyle name="40 % - Accent1 5" xfId="174" builtinId="53" customBuiltin="true"/>
    <cellStyle name="40 % - Accent1 5 2" xfId="175" builtinId="53" customBuiltin="true"/>
    <cellStyle name="40 % - Accent1 5 3" xfId="176" builtinId="53" customBuiltin="true"/>
    <cellStyle name="40 % - Accent1 6" xfId="177" builtinId="53" customBuiltin="true"/>
    <cellStyle name="40 % - Accent1 6 2" xfId="178" builtinId="53" customBuiltin="true"/>
    <cellStyle name="40 % - Accent1 7" xfId="179" builtinId="53" customBuiltin="true"/>
    <cellStyle name="40 % - Accent1 8" xfId="180" builtinId="53" customBuiltin="true"/>
    <cellStyle name="40 % - Accent1 9" xfId="181" builtinId="53" customBuiltin="true"/>
    <cellStyle name="40 % - Accent2 2" xfId="182" builtinId="53" customBuiltin="true"/>
    <cellStyle name="40 % - Accent2 2 2" xfId="183" builtinId="53" customBuiltin="true"/>
    <cellStyle name="40 % - Accent2 2 2 2" xfId="184" builtinId="53" customBuiltin="true"/>
    <cellStyle name="40 % - Accent2 2 3" xfId="185" builtinId="53" customBuiltin="true"/>
    <cellStyle name="40 % - Accent2 2 3 2" xfId="186" builtinId="53" customBuiltin="true"/>
    <cellStyle name="40 % - Accent2 2 4" xfId="187" builtinId="53" customBuiltin="true"/>
    <cellStyle name="40 % - Accent2 2 4 2" xfId="188" builtinId="53" customBuiltin="true"/>
    <cellStyle name="40 % - Accent2 2 5" xfId="189" builtinId="53" customBuiltin="true"/>
    <cellStyle name="40 % - Accent2 2 6" xfId="190" builtinId="53" customBuiltin="true"/>
    <cellStyle name="40 % - Accent2 3" xfId="191" builtinId="53" customBuiltin="true"/>
    <cellStyle name="40 % - Accent2 3 2" xfId="192" builtinId="53" customBuiltin="true"/>
    <cellStyle name="40 % - Accent2 3 3" xfId="193" builtinId="53" customBuiltin="true"/>
    <cellStyle name="40 % - Accent2 4" xfId="194" builtinId="53" customBuiltin="true"/>
    <cellStyle name="40 % - Accent2 4 2" xfId="195" builtinId="53" customBuiltin="true"/>
    <cellStyle name="40 % - Accent2 5" xfId="196" builtinId="53" customBuiltin="true"/>
    <cellStyle name="40 % - Accent2 5 2" xfId="197" builtinId="53" customBuiltin="true"/>
    <cellStyle name="40 % - Accent2 5 3" xfId="198" builtinId="53" customBuiltin="true"/>
    <cellStyle name="40 % - Accent2 6" xfId="199" builtinId="53" customBuiltin="true"/>
    <cellStyle name="40 % - Accent2 6 2" xfId="200" builtinId="53" customBuiltin="true"/>
    <cellStyle name="40 % - Accent2 7" xfId="201" builtinId="53" customBuiltin="true"/>
    <cellStyle name="40 % - Accent2 8" xfId="202" builtinId="53" customBuiltin="true"/>
    <cellStyle name="40 % - Accent3 2" xfId="203" builtinId="53" customBuiltin="true"/>
    <cellStyle name="40 % - Accent3 2 2" xfId="204" builtinId="53" customBuiltin="true"/>
    <cellStyle name="40 % - Accent3 2 2 2" xfId="205" builtinId="53" customBuiltin="true"/>
    <cellStyle name="40 % - Accent3 2 3" xfId="206" builtinId="53" customBuiltin="true"/>
    <cellStyle name="40 % - Accent3 2 3 2" xfId="207" builtinId="53" customBuiltin="true"/>
    <cellStyle name="40 % - Accent3 2 4" xfId="208" builtinId="53" customBuiltin="true"/>
    <cellStyle name="40 % - Accent3 2 4 2" xfId="209" builtinId="53" customBuiltin="true"/>
    <cellStyle name="40 % - Accent3 2 5" xfId="210" builtinId="53" customBuiltin="true"/>
    <cellStyle name="40 % - Accent3 2 6" xfId="211" builtinId="53" customBuiltin="true"/>
    <cellStyle name="40 % - Accent3 3" xfId="212" builtinId="53" customBuiltin="true"/>
    <cellStyle name="40 % - Accent3 3 2" xfId="213" builtinId="53" customBuiltin="true"/>
    <cellStyle name="40 % - Accent3 3 3" xfId="214" builtinId="53" customBuiltin="true"/>
    <cellStyle name="40 % - Accent3 4" xfId="215" builtinId="53" customBuiltin="true"/>
    <cellStyle name="40 % - Accent3 4 2" xfId="216" builtinId="53" customBuiltin="true"/>
    <cellStyle name="40 % - Accent3 4 3" xfId="217" builtinId="53" customBuiltin="true"/>
    <cellStyle name="40 % - Accent3 4 4" xfId="218" builtinId="53" customBuiltin="true"/>
    <cellStyle name="40 % - Accent3 5" xfId="219" builtinId="53" customBuiltin="true"/>
    <cellStyle name="40 % - Accent3 5 2" xfId="220" builtinId="53" customBuiltin="true"/>
    <cellStyle name="40 % - Accent3 5 3" xfId="221" builtinId="53" customBuiltin="true"/>
    <cellStyle name="40 % - Accent3 6" xfId="222" builtinId="53" customBuiltin="true"/>
    <cellStyle name="40 % - Accent3 6 2" xfId="223" builtinId="53" customBuiltin="true"/>
    <cellStyle name="40 % - Accent3 7" xfId="224" builtinId="53" customBuiltin="true"/>
    <cellStyle name="40 % - Accent3 8" xfId="225" builtinId="53" customBuiltin="true"/>
    <cellStyle name="40 % - Accent3 9" xfId="226" builtinId="53" customBuiltin="true"/>
    <cellStyle name="40 % - Accent4 2" xfId="227" builtinId="53" customBuiltin="true"/>
    <cellStyle name="40 % - Accent4 2 2" xfId="228" builtinId="53" customBuiltin="true"/>
    <cellStyle name="40 % - Accent4 2 2 2" xfId="229" builtinId="53" customBuiltin="true"/>
    <cellStyle name="40 % - Accent4 2 3" xfId="230" builtinId="53" customBuiltin="true"/>
    <cellStyle name="40 % - Accent4 2 3 2" xfId="231" builtinId="53" customBuiltin="true"/>
    <cellStyle name="40 % - Accent4 2 4" xfId="232" builtinId="53" customBuiltin="true"/>
    <cellStyle name="40 % - Accent4 2 4 2" xfId="233" builtinId="53" customBuiltin="true"/>
    <cellStyle name="40 % - Accent4 2 5" xfId="234" builtinId="53" customBuiltin="true"/>
    <cellStyle name="40 % - Accent4 2 6" xfId="235" builtinId="53" customBuiltin="true"/>
    <cellStyle name="40 % - Accent4 3" xfId="236" builtinId="53" customBuiltin="true"/>
    <cellStyle name="40 % - Accent4 3 2" xfId="237" builtinId="53" customBuiltin="true"/>
    <cellStyle name="40 % - Accent4 3 3" xfId="238" builtinId="53" customBuiltin="true"/>
    <cellStyle name="40 % - Accent4 4" xfId="239" builtinId="53" customBuiltin="true"/>
    <cellStyle name="40 % - Accent4 4 2" xfId="240" builtinId="53" customBuiltin="true"/>
    <cellStyle name="40 % - Accent4 4 3" xfId="241" builtinId="53" customBuiltin="true"/>
    <cellStyle name="40 % - Accent4 4 4" xfId="242" builtinId="53" customBuiltin="true"/>
    <cellStyle name="40 % - Accent4 5" xfId="243" builtinId="53" customBuiltin="true"/>
    <cellStyle name="40 % - Accent4 5 2" xfId="244" builtinId="53" customBuiltin="true"/>
    <cellStyle name="40 % - Accent4 5 3" xfId="245" builtinId="53" customBuiltin="true"/>
    <cellStyle name="40 % - Accent4 6" xfId="246" builtinId="53" customBuiltin="true"/>
    <cellStyle name="40 % - Accent4 6 2" xfId="247" builtinId="53" customBuiltin="true"/>
    <cellStyle name="40 % - Accent4 7" xfId="248" builtinId="53" customBuiltin="true"/>
    <cellStyle name="40 % - Accent4 8" xfId="249" builtinId="53" customBuiltin="true"/>
    <cellStyle name="40 % - Accent4 9" xfId="250" builtinId="53" customBuiltin="true"/>
    <cellStyle name="40 % - Accent5 2" xfId="251" builtinId="53" customBuiltin="true"/>
    <cellStyle name="40 % - Accent5 2 2" xfId="252" builtinId="53" customBuiltin="true"/>
    <cellStyle name="40 % - Accent5 2 2 2" xfId="253" builtinId="53" customBuiltin="true"/>
    <cellStyle name="40 % - Accent5 2 3" xfId="254" builtinId="53" customBuiltin="true"/>
    <cellStyle name="40 % - Accent5 2 3 2" xfId="255" builtinId="53" customBuiltin="true"/>
    <cellStyle name="40 % - Accent5 2 4" xfId="256" builtinId="53" customBuiltin="true"/>
    <cellStyle name="40 % - Accent5 2 4 2" xfId="257" builtinId="53" customBuiltin="true"/>
    <cellStyle name="40 % - Accent5 2 5" xfId="258" builtinId="53" customBuiltin="true"/>
    <cellStyle name="40 % - Accent5 2 6" xfId="259" builtinId="53" customBuiltin="true"/>
    <cellStyle name="40 % - Accent5 3" xfId="260" builtinId="53" customBuiltin="true"/>
    <cellStyle name="40 % - Accent5 3 2" xfId="261" builtinId="53" customBuiltin="true"/>
    <cellStyle name="40 % - Accent5 3 3" xfId="262" builtinId="53" customBuiltin="true"/>
    <cellStyle name="40 % - Accent5 4" xfId="263" builtinId="53" customBuiltin="true"/>
    <cellStyle name="40 % - Accent5 4 2" xfId="264" builtinId="53" customBuiltin="true"/>
    <cellStyle name="40 % - Accent5 5" xfId="265" builtinId="53" customBuiltin="true"/>
    <cellStyle name="40 % - Accent5 5 2" xfId="266" builtinId="53" customBuiltin="true"/>
    <cellStyle name="40 % - Accent5 5 3" xfId="267" builtinId="53" customBuiltin="true"/>
    <cellStyle name="40 % - Accent5 6" xfId="268" builtinId="53" customBuiltin="true"/>
    <cellStyle name="40 % - Accent5 6 2" xfId="269" builtinId="53" customBuiltin="true"/>
    <cellStyle name="40 % - Accent5 7" xfId="270" builtinId="53" customBuiltin="true"/>
    <cellStyle name="40 % - Accent5 8" xfId="271" builtinId="53" customBuiltin="true"/>
    <cellStyle name="40 % - Accent6 2" xfId="272" builtinId="53" customBuiltin="true"/>
    <cellStyle name="40 % - Accent6 2 2" xfId="273" builtinId="53" customBuiltin="true"/>
    <cellStyle name="40 % - Accent6 2 2 2" xfId="274" builtinId="53" customBuiltin="true"/>
    <cellStyle name="40 % - Accent6 2 3" xfId="275" builtinId="53" customBuiltin="true"/>
    <cellStyle name="40 % - Accent6 2 3 2" xfId="276" builtinId="53" customBuiltin="true"/>
    <cellStyle name="40 % - Accent6 2 4" xfId="277" builtinId="53" customBuiltin="true"/>
    <cellStyle name="40 % - Accent6 2 4 2" xfId="278" builtinId="53" customBuiltin="true"/>
    <cellStyle name="40 % - Accent6 2 5" xfId="279" builtinId="53" customBuiltin="true"/>
    <cellStyle name="40 % - Accent6 2 6" xfId="280" builtinId="53" customBuiltin="true"/>
    <cellStyle name="40 % - Accent6 3" xfId="281" builtinId="53" customBuiltin="true"/>
    <cellStyle name="40 % - Accent6 3 2" xfId="282" builtinId="53" customBuiltin="true"/>
    <cellStyle name="40 % - Accent6 3 3" xfId="283" builtinId="53" customBuiltin="true"/>
    <cellStyle name="40 % - Accent6 4" xfId="284" builtinId="53" customBuiltin="true"/>
    <cellStyle name="40 % - Accent6 4 2" xfId="285" builtinId="53" customBuiltin="true"/>
    <cellStyle name="40 % - Accent6 4 3" xfId="286" builtinId="53" customBuiltin="true"/>
    <cellStyle name="40 % - Accent6 4 4" xfId="287" builtinId="53" customBuiltin="true"/>
    <cellStyle name="40 % - Accent6 5" xfId="288" builtinId="53" customBuiltin="true"/>
    <cellStyle name="40 % - Accent6 5 2" xfId="289" builtinId="53" customBuiltin="true"/>
    <cellStyle name="40 % - Accent6 5 3" xfId="290" builtinId="53" customBuiltin="true"/>
    <cellStyle name="40 % - Accent6 6" xfId="291" builtinId="53" customBuiltin="true"/>
    <cellStyle name="40 % - Accent6 6 2" xfId="292" builtinId="53" customBuiltin="true"/>
    <cellStyle name="40 % - Accent6 7" xfId="293" builtinId="53" customBuiltin="true"/>
    <cellStyle name="40 % - Accent6 8" xfId="294" builtinId="53" customBuiltin="true"/>
    <cellStyle name="40 % - Accent6 9" xfId="295" builtinId="53" customBuiltin="true"/>
    <cellStyle name="60 % - Accent1 2" xfId="296" builtinId="53" customBuiltin="true"/>
    <cellStyle name="60 % - Accent1 3" xfId="297" builtinId="53" customBuiltin="true"/>
    <cellStyle name="60 % - Accent1 4" xfId="298" builtinId="53" customBuiltin="true"/>
    <cellStyle name="60 % - Accent1 4 2" xfId="299" builtinId="53" customBuiltin="true"/>
    <cellStyle name="60 % - Accent1 4 3" xfId="300" builtinId="53" customBuiltin="true"/>
    <cellStyle name="60 % - Accent1 5" xfId="301" builtinId="53" customBuiltin="true"/>
    <cellStyle name="60 % - Accent1 6" xfId="302" builtinId="53" customBuiltin="true"/>
    <cellStyle name="60 % - Accent1 7" xfId="303" builtinId="53" customBuiltin="true"/>
    <cellStyle name="60 % - Accent1 8" xfId="304" builtinId="53" customBuiltin="true"/>
    <cellStyle name="60 % - Accent2 2" xfId="305" builtinId="53" customBuiltin="true"/>
    <cellStyle name="60 % - Accent2 3" xfId="306" builtinId="53" customBuiltin="true"/>
    <cellStyle name="60 % - Accent2 4" xfId="307" builtinId="53" customBuiltin="true"/>
    <cellStyle name="60 % - Accent2 5" xfId="308" builtinId="53" customBuiltin="true"/>
    <cellStyle name="60 % - Accent2 6" xfId="309" builtinId="53" customBuiltin="true"/>
    <cellStyle name="60 % - Accent2 7" xfId="310" builtinId="53" customBuiltin="true"/>
    <cellStyle name="60 % - Accent3 2" xfId="311" builtinId="53" customBuiltin="true"/>
    <cellStyle name="60 % - Accent3 3" xfId="312" builtinId="53" customBuiltin="true"/>
    <cellStyle name="60 % - Accent3 4" xfId="313" builtinId="53" customBuiltin="true"/>
    <cellStyle name="60 % - Accent3 4 2" xfId="314" builtinId="53" customBuiltin="true"/>
    <cellStyle name="60 % - Accent3 4 3" xfId="315" builtinId="53" customBuiltin="true"/>
    <cellStyle name="60 % - Accent3 5" xfId="316" builtinId="53" customBuiltin="true"/>
    <cellStyle name="60 % - Accent3 6" xfId="317" builtinId="53" customBuiltin="true"/>
    <cellStyle name="60 % - Accent3 7" xfId="318" builtinId="53" customBuiltin="true"/>
    <cellStyle name="60 % - Accent3 8" xfId="319" builtinId="53" customBuiltin="true"/>
    <cellStyle name="60 % - Accent4 2" xfId="320" builtinId="53" customBuiltin="true"/>
    <cellStyle name="60 % - Accent4 3" xfId="321" builtinId="53" customBuiltin="true"/>
    <cellStyle name="60 % - Accent4 4" xfId="322" builtinId="53" customBuiltin="true"/>
    <cellStyle name="60 % - Accent4 4 2" xfId="323" builtinId="53" customBuiltin="true"/>
    <cellStyle name="60 % - Accent4 4 3" xfId="324" builtinId="53" customBuiltin="true"/>
    <cellStyle name="60 % - Accent4 5" xfId="325" builtinId="53" customBuiltin="true"/>
    <cellStyle name="60 % - Accent4 6" xfId="326" builtinId="53" customBuiltin="true"/>
    <cellStyle name="60 % - Accent4 7" xfId="327" builtinId="53" customBuiltin="true"/>
    <cellStyle name="60 % - Accent4 8" xfId="328" builtinId="53" customBuiltin="true"/>
    <cellStyle name="60 % - Accent5 2" xfId="329" builtinId="53" customBuiltin="true"/>
    <cellStyle name="60 % - Accent5 3" xfId="330" builtinId="53" customBuiltin="true"/>
    <cellStyle name="60 % - Accent5 4" xfId="331" builtinId="53" customBuiltin="true"/>
    <cellStyle name="60 % - Accent5 4 2" xfId="332" builtinId="53" customBuiltin="true"/>
    <cellStyle name="60 % - Accent5 4 3" xfId="333" builtinId="53" customBuiltin="true"/>
    <cellStyle name="60 % - Accent5 5" xfId="334" builtinId="53" customBuiltin="true"/>
    <cellStyle name="60 % - Accent5 6" xfId="335" builtinId="53" customBuiltin="true"/>
    <cellStyle name="60 % - Accent5 7" xfId="336" builtinId="53" customBuiltin="true"/>
    <cellStyle name="60 % - Accent5 8" xfId="337" builtinId="53" customBuiltin="true"/>
    <cellStyle name="60 % - Accent6 2" xfId="338" builtinId="53" customBuiltin="true"/>
    <cellStyle name="60 % - Accent6 3" xfId="339" builtinId="53" customBuiltin="true"/>
    <cellStyle name="60 % - Accent6 4" xfId="340" builtinId="53" customBuiltin="true"/>
    <cellStyle name="60 % - Accent6 4 2" xfId="341" builtinId="53" customBuiltin="true"/>
    <cellStyle name="60 % - Accent6 4 3" xfId="342" builtinId="53" customBuiltin="true"/>
    <cellStyle name="60 % - Accent6 5" xfId="343" builtinId="53" customBuiltin="true"/>
    <cellStyle name="60 % - Accent6 6" xfId="344" builtinId="53" customBuiltin="true"/>
    <cellStyle name="60 % - Accent6 7" xfId="345" builtinId="53" customBuiltin="true"/>
    <cellStyle name="60 % - Accent6 8" xfId="346" builtinId="53" customBuiltin="true"/>
    <cellStyle name="A MAINTENIR" xfId="347" builtinId="53" customBuiltin="true"/>
    <cellStyle name="Accent1 2" xfId="348" builtinId="53" customBuiltin="true"/>
    <cellStyle name="Accent1 3" xfId="349" builtinId="53" customBuiltin="true"/>
    <cellStyle name="Accent1 4" xfId="350" builtinId="53" customBuiltin="true"/>
    <cellStyle name="Accent1 4 2" xfId="351" builtinId="53" customBuiltin="true"/>
    <cellStyle name="Accent1 4 3" xfId="352" builtinId="53" customBuiltin="true"/>
    <cellStyle name="Accent1 5" xfId="353" builtinId="53" customBuiltin="true"/>
    <cellStyle name="Accent1 6" xfId="354" builtinId="53" customBuiltin="true"/>
    <cellStyle name="Accent1 7" xfId="355" builtinId="53" customBuiltin="true"/>
    <cellStyle name="Accent1 8" xfId="356" builtinId="53" customBuiltin="true"/>
    <cellStyle name="Accent2 2" xfId="357" builtinId="53" customBuiltin="true"/>
    <cellStyle name="Accent2 3" xfId="358" builtinId="53" customBuiltin="true"/>
    <cellStyle name="Accent2 4" xfId="359" builtinId="53" customBuiltin="true"/>
    <cellStyle name="Accent2 5" xfId="360" builtinId="53" customBuiltin="true"/>
    <cellStyle name="Accent2 6" xfId="361" builtinId="53" customBuiltin="true"/>
    <cellStyle name="Accent2 7" xfId="362" builtinId="53" customBuiltin="true"/>
    <cellStyle name="Accent3 2" xfId="363" builtinId="53" customBuiltin="true"/>
    <cellStyle name="Accent3 3" xfId="364" builtinId="53" customBuiltin="true"/>
    <cellStyle name="Accent3 4" xfId="365" builtinId="53" customBuiltin="true"/>
    <cellStyle name="Accent3 5" xfId="366" builtinId="53" customBuiltin="true"/>
    <cellStyle name="Accent3 6" xfId="367" builtinId="53" customBuiltin="true"/>
    <cellStyle name="Accent3 7" xfId="368" builtinId="53" customBuiltin="true"/>
    <cellStyle name="Accent4 2" xfId="369" builtinId="53" customBuiltin="true"/>
    <cellStyle name="Accent4 3" xfId="370" builtinId="53" customBuiltin="true"/>
    <cellStyle name="Accent4 4" xfId="371" builtinId="53" customBuiltin="true"/>
    <cellStyle name="Accent4 4 2" xfId="372" builtinId="53" customBuiltin="true"/>
    <cellStyle name="Accent4 4 3" xfId="373" builtinId="53" customBuiltin="true"/>
    <cellStyle name="Accent4 5" xfId="374" builtinId="53" customBuiltin="true"/>
    <cellStyle name="Accent4 6" xfId="375" builtinId="53" customBuiltin="true"/>
    <cellStyle name="Accent4 7" xfId="376" builtinId="53" customBuiltin="true"/>
    <cellStyle name="Accent4 8" xfId="377" builtinId="53" customBuiltin="true"/>
    <cellStyle name="Accent5 2" xfId="378" builtinId="53" customBuiltin="true"/>
    <cellStyle name="Accent5 3" xfId="379" builtinId="53" customBuiltin="true"/>
    <cellStyle name="Accent5 4" xfId="380" builtinId="53" customBuiltin="true"/>
    <cellStyle name="Accent5 4 2" xfId="381" builtinId="53" customBuiltin="true"/>
    <cellStyle name="Accent5 4 3" xfId="382" builtinId="53" customBuiltin="true"/>
    <cellStyle name="Accent5 5" xfId="383" builtinId="53" customBuiltin="true"/>
    <cellStyle name="Accent5 6" xfId="384" builtinId="53" customBuiltin="true"/>
    <cellStyle name="Accent5 7" xfId="385" builtinId="53" customBuiltin="true"/>
    <cellStyle name="Accent5 8" xfId="386" builtinId="53" customBuiltin="true"/>
    <cellStyle name="Accent6 2" xfId="387" builtinId="53" customBuiltin="true"/>
    <cellStyle name="Accent6 3" xfId="388" builtinId="53" customBuiltin="true"/>
    <cellStyle name="Accent6 4" xfId="389" builtinId="53" customBuiltin="true"/>
    <cellStyle name="Accent6 5" xfId="390" builtinId="53" customBuiltin="true"/>
    <cellStyle name="Accent6 6" xfId="391" builtinId="53" customBuiltin="true"/>
    <cellStyle name="Accent6 7" xfId="392" builtinId="53" customBuiltin="true"/>
    <cellStyle name="Avertissement 2" xfId="393" builtinId="53" customBuiltin="true"/>
    <cellStyle name="Avertissement 3" xfId="394" builtinId="53" customBuiltin="true"/>
    <cellStyle name="Avertissement 4" xfId="395" builtinId="53" customBuiltin="true"/>
    <cellStyle name="Avertissement 5" xfId="396" builtinId="53" customBuiltin="true"/>
    <cellStyle name="Avertissement 6" xfId="397" builtinId="53" customBuiltin="true"/>
    <cellStyle name="Avertissement 7" xfId="398" builtinId="53" customBuiltin="true"/>
    <cellStyle name="Calcul 2" xfId="399" builtinId="53" customBuiltin="true"/>
    <cellStyle name="Calcul 3" xfId="400" builtinId="53" customBuiltin="true"/>
    <cellStyle name="Calcul 4" xfId="401" builtinId="53" customBuiltin="true"/>
    <cellStyle name="Calcul 4 2" xfId="402" builtinId="53" customBuiltin="true"/>
    <cellStyle name="Calcul 4 3" xfId="403" builtinId="53" customBuiltin="true"/>
    <cellStyle name="Calcul 5" xfId="404" builtinId="53" customBuiltin="true"/>
    <cellStyle name="Calcul 6" xfId="405" builtinId="53" customBuiltin="true"/>
    <cellStyle name="Calcul 7" xfId="406" builtinId="53" customBuiltin="true"/>
    <cellStyle name="Calcul 8" xfId="407" builtinId="53" customBuiltin="true"/>
    <cellStyle name="Cellule liée 2" xfId="408" builtinId="53" customBuiltin="true"/>
    <cellStyle name="Cellule liée 3" xfId="409" builtinId="53" customBuiltin="true"/>
    <cellStyle name="Cellule liée 4" xfId="410" builtinId="53" customBuiltin="true"/>
    <cellStyle name="Cellule liée 4 2" xfId="411" builtinId="53" customBuiltin="true"/>
    <cellStyle name="Cellule liée 4 3" xfId="412" builtinId="53" customBuiltin="true"/>
    <cellStyle name="Cellule liée 5" xfId="413" builtinId="53" customBuiltin="true"/>
    <cellStyle name="Cellule liée 6" xfId="414" builtinId="53" customBuiltin="true"/>
    <cellStyle name="Cellule liée 7" xfId="415" builtinId="53" customBuiltin="true"/>
    <cellStyle name="Cellule liée 8" xfId="416" builtinId="53" customBuiltin="true"/>
    <cellStyle name="Chiffres" xfId="417" builtinId="53" customBuiltin="true"/>
    <cellStyle name="Commentaire 10" xfId="418" builtinId="53" customBuiltin="true"/>
    <cellStyle name="Commentaire 10 2" xfId="419" builtinId="53" customBuiltin="true"/>
    <cellStyle name="Commentaire 11" xfId="420" builtinId="53" customBuiltin="true"/>
    <cellStyle name="Commentaire 11 2" xfId="421" builtinId="53" customBuiltin="true"/>
    <cellStyle name="Commentaire 12" xfId="422" builtinId="53" customBuiltin="true"/>
    <cellStyle name="Commentaire 12 2" xfId="423" builtinId="53" customBuiltin="true"/>
    <cellStyle name="Commentaire 13" xfId="424" builtinId="53" customBuiltin="true"/>
    <cellStyle name="Commentaire 13 2" xfId="425" builtinId="53" customBuiltin="true"/>
    <cellStyle name="Commentaire 13 3" xfId="426" builtinId="53" customBuiltin="true"/>
    <cellStyle name="Commentaire 14" xfId="427" builtinId="53" customBuiltin="true"/>
    <cellStyle name="Commentaire 15" xfId="428" builtinId="53" customBuiltin="true"/>
    <cellStyle name="Commentaire 2" xfId="429" builtinId="53" customBuiltin="true"/>
    <cellStyle name="Commentaire 2 2" xfId="430" builtinId="53" customBuiltin="true"/>
    <cellStyle name="Commentaire 2 2 2" xfId="431" builtinId="53" customBuiltin="true"/>
    <cellStyle name="Commentaire 2 2 3" xfId="432" builtinId="53" customBuiltin="true"/>
    <cellStyle name="Commentaire 2 3" xfId="433" builtinId="53" customBuiltin="true"/>
    <cellStyle name="Commentaire 2 3 2" xfId="434" builtinId="53" customBuiltin="true"/>
    <cellStyle name="Commentaire 2 4" xfId="435" builtinId="53" customBuiltin="true"/>
    <cellStyle name="Commentaire 2 4 2" xfId="436" builtinId="53" customBuiltin="true"/>
    <cellStyle name="Commentaire 2 5" xfId="437" builtinId="53" customBuiltin="true"/>
    <cellStyle name="Commentaire 2 6" xfId="438" builtinId="53" customBuiltin="true"/>
    <cellStyle name="Commentaire 3" xfId="439" builtinId="53" customBuiltin="true"/>
    <cellStyle name="Commentaire 3 2" xfId="440" builtinId="53" customBuiltin="true"/>
    <cellStyle name="Commentaire 3 2 2" xfId="441" builtinId="53" customBuiltin="true"/>
    <cellStyle name="Commentaire 3 3" xfId="442" builtinId="53" customBuiltin="true"/>
    <cellStyle name="Commentaire 3 4" xfId="443" builtinId="53" customBuiltin="true"/>
    <cellStyle name="Commentaire 4" xfId="444" builtinId="53" customBuiltin="true"/>
    <cellStyle name="Commentaire 4 2" xfId="445" builtinId="53" customBuiltin="true"/>
    <cellStyle name="Commentaire 4 3" xfId="446" builtinId="53" customBuiltin="true"/>
    <cellStyle name="Commentaire 5" xfId="447" builtinId="53" customBuiltin="true"/>
    <cellStyle name="Commentaire 5 2" xfId="448" builtinId="53" customBuiltin="true"/>
    <cellStyle name="Commentaire 5 2 2" xfId="449" builtinId="53" customBuiltin="true"/>
    <cellStyle name="Commentaire 5 2 3" xfId="450" builtinId="53" customBuiltin="true"/>
    <cellStyle name="Commentaire 5 2 4" xfId="451" builtinId="53" customBuiltin="true"/>
    <cellStyle name="Commentaire 5 3" xfId="452" builtinId="53" customBuiltin="true"/>
    <cellStyle name="Commentaire 5 4" xfId="453" builtinId="53" customBuiltin="true"/>
    <cellStyle name="Commentaire 6" xfId="454" builtinId="53" customBuiltin="true"/>
    <cellStyle name="Commentaire 6 2" xfId="455" builtinId="53" customBuiltin="true"/>
    <cellStyle name="Commentaire 6 3" xfId="456" builtinId="53" customBuiltin="true"/>
    <cellStyle name="Commentaire 7" xfId="457" builtinId="53" customBuiltin="true"/>
    <cellStyle name="Commentaire 7 2" xfId="458" builtinId="53" customBuiltin="true"/>
    <cellStyle name="Commentaire 8" xfId="459" builtinId="53" customBuiltin="true"/>
    <cellStyle name="Commentaire 8 2" xfId="460" builtinId="53" customBuiltin="true"/>
    <cellStyle name="Commentaire 9" xfId="461" builtinId="53" customBuiltin="true"/>
    <cellStyle name="Commentaire 9 2" xfId="462" builtinId="53" customBuiltin="true"/>
    <cellStyle name="Entrée 2" xfId="463" builtinId="53" customBuiltin="true"/>
    <cellStyle name="Entrée 3" xfId="464" builtinId="53" customBuiltin="true"/>
    <cellStyle name="Entrée 4" xfId="465" builtinId="53" customBuiltin="true"/>
    <cellStyle name="Entrée 5" xfId="466" builtinId="53" customBuiltin="true"/>
    <cellStyle name="Entrée 6" xfId="467" builtinId="53" customBuiltin="true"/>
    <cellStyle name="Entrée 7" xfId="468" builtinId="53" customBuiltin="true"/>
    <cellStyle name="Euro" xfId="469" builtinId="53" customBuiltin="true"/>
    <cellStyle name="Euro 10" xfId="470" builtinId="53" customBuiltin="true"/>
    <cellStyle name="Euro 10 2" xfId="471" builtinId="53" customBuiltin="true"/>
    <cellStyle name="Euro 11" xfId="472" builtinId="53" customBuiltin="true"/>
    <cellStyle name="Euro 11 2" xfId="473" builtinId="53" customBuiltin="true"/>
    <cellStyle name="Euro 11 3" xfId="474" builtinId="53" customBuiltin="true"/>
    <cellStyle name="Euro 2" xfId="475" builtinId="53" customBuiltin="true"/>
    <cellStyle name="Euro 3" xfId="476" builtinId="53" customBuiltin="true"/>
    <cellStyle name="Euro 3 2" xfId="477" builtinId="53" customBuiltin="true"/>
    <cellStyle name="Euro 4" xfId="478" builtinId="53" customBuiltin="true"/>
    <cellStyle name="Euro 4 2" xfId="479" builtinId="53" customBuiltin="true"/>
    <cellStyle name="Euro 4 3" xfId="480" builtinId="53" customBuiltin="true"/>
    <cellStyle name="Euro 5" xfId="481" builtinId="53" customBuiltin="true"/>
    <cellStyle name="Euro 5 2" xfId="482" builtinId="53" customBuiltin="true"/>
    <cellStyle name="Euro 6" xfId="483" builtinId="53" customBuiltin="true"/>
    <cellStyle name="Euro 6 2" xfId="484" builtinId="53" customBuiltin="true"/>
    <cellStyle name="Euro 7" xfId="485" builtinId="53" customBuiltin="true"/>
    <cellStyle name="Euro 7 2" xfId="486" builtinId="53" customBuiltin="true"/>
    <cellStyle name="Euro 8" xfId="487" builtinId="53" customBuiltin="true"/>
    <cellStyle name="Euro 8 2" xfId="488" builtinId="53" customBuiltin="true"/>
    <cellStyle name="Euro 9" xfId="489" builtinId="53" customBuiltin="true"/>
    <cellStyle name="Euro 9 2" xfId="490" builtinId="53" customBuiltin="true"/>
    <cellStyle name="FIDEMUT VALIDEE" xfId="491" builtinId="53" customBuiltin="true"/>
    <cellStyle name="FIDEMUT VALIDEE 2" xfId="492" builtinId="53" customBuiltin="true"/>
    <cellStyle name="FIDEMUT VALIDEE 3" xfId="493" builtinId="53" customBuiltin="true"/>
    <cellStyle name="Insatisfaisant 2" xfId="494" builtinId="53" customBuiltin="true"/>
    <cellStyle name="Insatisfaisant 3" xfId="495" builtinId="53" customBuiltin="true"/>
    <cellStyle name="Insatisfaisant 4" xfId="496" builtinId="53" customBuiltin="true"/>
    <cellStyle name="Insatisfaisant 5" xfId="497" builtinId="53" customBuiltin="true"/>
    <cellStyle name="Insatisfaisant 6" xfId="498" builtinId="53" customBuiltin="true"/>
    <cellStyle name="Insatisfaisant 7" xfId="499" builtinId="53" customBuiltin="true"/>
    <cellStyle name="Lien hypertexte 2" xfId="500" builtinId="53" customBuiltin="true"/>
    <cellStyle name="Lien hypertexte 2 2" xfId="501" builtinId="53" customBuiltin="true"/>
    <cellStyle name="Lien hypertexte 2 3" xfId="502" builtinId="53" customBuiltin="true"/>
    <cellStyle name="Lien hypertexte 3" xfId="503" builtinId="53" customBuiltin="true"/>
    <cellStyle name="Lien hypertexte 3 2" xfId="504" builtinId="53" customBuiltin="true"/>
    <cellStyle name="Monétaire 2" xfId="505" builtinId="53" customBuiltin="true"/>
    <cellStyle name="Monétaire 2 2" xfId="506" builtinId="53" customBuiltin="true"/>
    <cellStyle name="Monétaire 3" xfId="507" builtinId="53" customBuiltin="true"/>
    <cellStyle name="Monétaire 3 2" xfId="508" builtinId="53" customBuiltin="true"/>
    <cellStyle name="Monétaire 3 2 2" xfId="509" builtinId="53" customBuiltin="true"/>
    <cellStyle name="Monétaire 3 3" xfId="510" builtinId="53" customBuiltin="true"/>
    <cellStyle name="Neutre 2" xfId="511" builtinId="53" customBuiltin="true"/>
    <cellStyle name="Neutre 3" xfId="512" builtinId="53" customBuiltin="true"/>
    <cellStyle name="Neutre 4" xfId="513" builtinId="53" customBuiltin="true"/>
    <cellStyle name="Neutre 5" xfId="514" builtinId="53" customBuiltin="true"/>
    <cellStyle name="Neutre 6" xfId="515" builtinId="53" customBuiltin="true"/>
    <cellStyle name="Neutre 7" xfId="516" builtinId="53" customBuiltin="true"/>
    <cellStyle name="Normal 10" xfId="517" builtinId="53" customBuiltin="true"/>
    <cellStyle name="Normal 10 2" xfId="518" builtinId="53" customBuiltin="true"/>
    <cellStyle name="Normal 11" xfId="519" builtinId="53" customBuiltin="true"/>
    <cellStyle name="Normal 12" xfId="520" builtinId="53" customBuiltin="true"/>
    <cellStyle name="Normal 13" xfId="521" builtinId="53" customBuiltin="true"/>
    <cellStyle name="Normal 14" xfId="522" builtinId="53" customBuiltin="true"/>
    <cellStyle name="Normal 14 2" xfId="523" builtinId="53" customBuiltin="true"/>
    <cellStyle name="Normal 15" xfId="524" builtinId="53" customBuiltin="true"/>
    <cellStyle name="Normal 16" xfId="525" builtinId="53" customBuiltin="true"/>
    <cellStyle name="Normal 16 2" xfId="526" builtinId="53" customBuiltin="true"/>
    <cellStyle name="Normal 17" xfId="527" builtinId="53" customBuiltin="true"/>
    <cellStyle name="Normal 18" xfId="528" builtinId="53" customBuiltin="true"/>
    <cellStyle name="Normal 2" xfId="529" builtinId="53" customBuiltin="true"/>
    <cellStyle name="Normal 2 2" xfId="530" builtinId="53" customBuiltin="true"/>
    <cellStyle name="Normal 2 3" xfId="531" builtinId="53" customBuiltin="true"/>
    <cellStyle name="Normal 2 3 2" xfId="532" builtinId="53" customBuiltin="true"/>
    <cellStyle name="Normal 2 4" xfId="533" builtinId="53" customBuiltin="true"/>
    <cellStyle name="Normal 2 4 2" xfId="534" builtinId="53" customBuiltin="true"/>
    <cellStyle name="Normal 2 5" xfId="535" builtinId="53" customBuiltin="true"/>
    <cellStyle name="Normal 2 5 2" xfId="536" builtinId="53" customBuiltin="true"/>
    <cellStyle name="Normal 2 6" xfId="537" builtinId="53" customBuiltin="true"/>
    <cellStyle name="Normal 2 7" xfId="538" builtinId="53" customBuiltin="true"/>
    <cellStyle name="Normal 3" xfId="539" builtinId="53" customBuiltin="true"/>
    <cellStyle name="Normal 3 10" xfId="540" builtinId="53" customBuiltin="true"/>
    <cellStyle name="Normal 3 2" xfId="541" builtinId="53" customBuiltin="true"/>
    <cellStyle name="Normal 3 2 2" xfId="542" builtinId="53" customBuiltin="true"/>
    <cellStyle name="Normal 3 2 2 2" xfId="543" builtinId="53" customBuiltin="true"/>
    <cellStyle name="Normal 3 2 2 2 2" xfId="544" builtinId="53" customBuiltin="true"/>
    <cellStyle name="Normal 3 2 2 3" xfId="545" builtinId="53" customBuiltin="true"/>
    <cellStyle name="Normal 3 2 3" xfId="546" builtinId="53" customBuiltin="true"/>
    <cellStyle name="Normal 3 2 3 2" xfId="547" builtinId="53" customBuiltin="true"/>
    <cellStyle name="Normal 3 2 4" xfId="548" builtinId="53" customBuiltin="true"/>
    <cellStyle name="Normal 3 2 4 2" xfId="549" builtinId="53" customBuiltin="true"/>
    <cellStyle name="Normal 3 2 5" xfId="550" builtinId="53" customBuiltin="true"/>
    <cellStyle name="Normal 3 2 5 2" xfId="551" builtinId="53" customBuiltin="true"/>
    <cellStyle name="Normal 3 2 6" xfId="552" builtinId="53" customBuiltin="true"/>
    <cellStyle name="Normal 3 2 6 2" xfId="553" builtinId="53" customBuiltin="true"/>
    <cellStyle name="Normal 3 2 7" xfId="554" builtinId="53" customBuiltin="true"/>
    <cellStyle name="Normal 3 2 8" xfId="555" builtinId="53" customBuiltin="true"/>
    <cellStyle name="Normal 3 3" xfId="556" builtinId="53" customBuiltin="true"/>
    <cellStyle name="Normal 3 3 2" xfId="557" builtinId="53" customBuiltin="true"/>
    <cellStyle name="Normal 3 3 2 2" xfId="558" builtinId="53" customBuiltin="true"/>
    <cellStyle name="Normal 3 3 2 3" xfId="559" builtinId="53" customBuiltin="true"/>
    <cellStyle name="Normal 3 3 3" xfId="560" builtinId="53" customBuiltin="true"/>
    <cellStyle name="Normal 3 3 4" xfId="561" builtinId="53" customBuiltin="true"/>
    <cellStyle name="Normal 3 4" xfId="562" builtinId="53" customBuiltin="true"/>
    <cellStyle name="Normal 3 4 2" xfId="563" builtinId="53" customBuiltin="true"/>
    <cellStyle name="Normal 3 4 3" xfId="564" builtinId="53" customBuiltin="true"/>
    <cellStyle name="Normal 3 5" xfId="565" builtinId="53" customBuiltin="true"/>
    <cellStyle name="Normal 3 5 2" xfId="566" builtinId="53" customBuiltin="true"/>
    <cellStyle name="Normal 3 6" xfId="567" builtinId="53" customBuiltin="true"/>
    <cellStyle name="Normal 3 6 2" xfId="568" builtinId="53" customBuiltin="true"/>
    <cellStyle name="Normal 3 7" xfId="569" builtinId="53" customBuiltin="true"/>
    <cellStyle name="Normal 3 7 2" xfId="570" builtinId="53" customBuiltin="true"/>
    <cellStyle name="Normal 3 8" xfId="571" builtinId="53" customBuiltin="true"/>
    <cellStyle name="Normal 3 8 2" xfId="572" builtinId="53" customBuiltin="true"/>
    <cellStyle name="Normal 3 9" xfId="573" builtinId="53" customBuiltin="true"/>
    <cellStyle name="Normal 4" xfId="574" builtinId="53" customBuiltin="true"/>
    <cellStyle name="Normal 4 2" xfId="575" builtinId="53" customBuiltin="true"/>
    <cellStyle name="Normal 4 3" xfId="576" builtinId="53" customBuiltin="true"/>
    <cellStyle name="Normal 4 3 2" xfId="577" builtinId="53" customBuiltin="true"/>
    <cellStyle name="Normal 4 4" xfId="578" builtinId="53" customBuiltin="true"/>
    <cellStyle name="Normal 5" xfId="579" builtinId="53" customBuiltin="true"/>
    <cellStyle name="Normal 5 2" xfId="580" builtinId="53" customBuiltin="true"/>
    <cellStyle name="Normal 5 3" xfId="581" builtinId="53" customBuiltin="true"/>
    <cellStyle name="Normal 5 4" xfId="582" builtinId="53" customBuiltin="true"/>
    <cellStyle name="Normal 6" xfId="583" builtinId="53" customBuiltin="true"/>
    <cellStyle name="Normal 6 2" xfId="584" builtinId="53" customBuiltin="true"/>
    <cellStyle name="Normal 6 2 2" xfId="585" builtinId="53" customBuiltin="true"/>
    <cellStyle name="Normal 6 3" xfId="586" builtinId="53" customBuiltin="true"/>
    <cellStyle name="Normal 6 4" xfId="587" builtinId="53" customBuiltin="true"/>
    <cellStyle name="Normal 7" xfId="588" builtinId="53" customBuiltin="true"/>
    <cellStyle name="Normal 7 2" xfId="589" builtinId="53" customBuiltin="true"/>
    <cellStyle name="Normal 7 3" xfId="590" builtinId="53" customBuiltin="true"/>
    <cellStyle name="Normal 8" xfId="591" builtinId="53" customBuiltin="true"/>
    <cellStyle name="Normal 8 2" xfId="592" builtinId="53" customBuiltin="true"/>
    <cellStyle name="Normal 9" xfId="593" builtinId="53" customBuiltin="true"/>
    <cellStyle name="Normal 9 2" xfId="594" builtinId="53" customBuiltin="true"/>
    <cellStyle name="Pourcentage 10" xfId="595" builtinId="53" customBuiltin="true"/>
    <cellStyle name="Pourcentage 10 2" xfId="596" builtinId="53" customBuiltin="true"/>
    <cellStyle name="Pourcentage 11" xfId="597" builtinId="53" customBuiltin="true"/>
    <cellStyle name="Pourcentage 11 2" xfId="598" builtinId="53" customBuiltin="true"/>
    <cellStyle name="Pourcentage 11 3" xfId="599" builtinId="53" customBuiltin="true"/>
    <cellStyle name="Pourcentage 12" xfId="600" builtinId="53" customBuiltin="true"/>
    <cellStyle name="Pourcentage 2" xfId="601" builtinId="53" customBuiltin="true"/>
    <cellStyle name="Pourcentage 3" xfId="602" builtinId="53" customBuiltin="true"/>
    <cellStyle name="Pourcentage 3 2" xfId="603" builtinId="53" customBuiltin="true"/>
    <cellStyle name="Pourcentage 3 2 2" xfId="604" builtinId="53" customBuiltin="true"/>
    <cellStyle name="Pourcentage 3 2 3" xfId="605" builtinId="53" customBuiltin="true"/>
    <cellStyle name="Pourcentage 3 3" xfId="606" builtinId="53" customBuiltin="true"/>
    <cellStyle name="Pourcentage 4" xfId="607" builtinId="53" customBuiltin="true"/>
    <cellStyle name="Pourcentage 4 2" xfId="608" builtinId="53" customBuiltin="true"/>
    <cellStyle name="Pourcentage 4 3" xfId="609" builtinId="53" customBuiltin="true"/>
    <cellStyle name="Pourcentage 5" xfId="610" builtinId="53" customBuiltin="true"/>
    <cellStyle name="Pourcentage 5 2" xfId="611" builtinId="53" customBuiltin="true"/>
    <cellStyle name="Pourcentage 5 2 2" xfId="612" builtinId="53" customBuiltin="true"/>
    <cellStyle name="Pourcentage 5 3" xfId="613" builtinId="53" customBuiltin="true"/>
    <cellStyle name="Pourcentage 6" xfId="614" builtinId="53" customBuiltin="true"/>
    <cellStyle name="Pourcentage 7" xfId="615" builtinId="53" customBuiltin="true"/>
    <cellStyle name="Pourcentage 7 2" xfId="616" builtinId="53" customBuiltin="true"/>
    <cellStyle name="Pourcentage 8" xfId="617" builtinId="53" customBuiltin="true"/>
    <cellStyle name="Pourcentage 8 2" xfId="618" builtinId="53" customBuiltin="true"/>
    <cellStyle name="Pourcentage 9" xfId="619" builtinId="53" customBuiltin="true"/>
    <cellStyle name="Pourcentage 9 2" xfId="620" builtinId="53" customBuiltin="true"/>
    <cellStyle name="Pourcentage 9 3" xfId="621" builtinId="53" customBuiltin="true"/>
    <cellStyle name="SANS SUITE" xfId="622" builtinId="53" customBuiltin="true"/>
    <cellStyle name="Satisfaisant 2" xfId="623" builtinId="53" customBuiltin="true"/>
    <cellStyle name="Satisfaisant 3" xfId="624" builtinId="53" customBuiltin="true"/>
    <cellStyle name="Satisfaisant 4" xfId="625" builtinId="53" customBuiltin="true"/>
    <cellStyle name="Satisfaisant 5" xfId="626" builtinId="53" customBuiltin="true"/>
    <cellStyle name="Satisfaisant 6" xfId="627" builtinId="53" customBuiltin="true"/>
    <cellStyle name="Satisfaisant 7" xfId="628" builtinId="53" customBuiltin="true"/>
    <cellStyle name="Sortie 2" xfId="629" builtinId="53" customBuiltin="true"/>
    <cellStyle name="Sortie 3" xfId="630" builtinId="53" customBuiltin="true"/>
    <cellStyle name="Sortie 4" xfId="631" builtinId="53" customBuiltin="true"/>
    <cellStyle name="Sortie 4 2" xfId="632" builtinId="53" customBuiltin="true"/>
    <cellStyle name="Sortie 4 3" xfId="633" builtinId="53" customBuiltin="true"/>
    <cellStyle name="Sortie 5" xfId="634" builtinId="53" customBuiltin="true"/>
    <cellStyle name="Sortie 6" xfId="635" builtinId="53" customBuiltin="true"/>
    <cellStyle name="Sortie 7" xfId="636" builtinId="53" customBuiltin="true"/>
    <cellStyle name="Sortie 8" xfId="637" builtinId="53" customBuiltin="true"/>
    <cellStyle name="Texte explicatif 2" xfId="638" builtinId="53" customBuiltin="true"/>
    <cellStyle name="Texte explicatif 3" xfId="639" builtinId="53" customBuiltin="true"/>
    <cellStyle name="Texte explicatif 4" xfId="640" builtinId="53" customBuiltin="true"/>
    <cellStyle name="Texte explicatif 5" xfId="641" builtinId="53" customBuiltin="true"/>
    <cellStyle name="Texte explicatif 6" xfId="642" builtinId="53" customBuiltin="true"/>
    <cellStyle name="Texte explicatif 7" xfId="643" builtinId="53" customBuiltin="true"/>
    <cellStyle name="Titre 2" xfId="644" builtinId="53" customBuiltin="true"/>
    <cellStyle name="Titre 3" xfId="645" builtinId="53" customBuiltin="true"/>
    <cellStyle name="Titre 4" xfId="646" builtinId="53" customBuiltin="true"/>
    <cellStyle name="Titre 4 2" xfId="647" builtinId="53" customBuiltin="true"/>
    <cellStyle name="Titre 4 3" xfId="648" builtinId="53" customBuiltin="true"/>
    <cellStyle name="Titre 5" xfId="649" builtinId="53" customBuiltin="true"/>
    <cellStyle name="Titre 6" xfId="650" builtinId="53" customBuiltin="true"/>
    <cellStyle name="Titre 7" xfId="651" builtinId="53" customBuiltin="true"/>
    <cellStyle name="Titre 8" xfId="652" builtinId="53" customBuiltin="true"/>
    <cellStyle name="Titre 1 2" xfId="653" builtinId="53" customBuiltin="true"/>
    <cellStyle name="Titre 1 3" xfId="654" builtinId="53" customBuiltin="true"/>
    <cellStyle name="Titre 1 4" xfId="655" builtinId="53" customBuiltin="true"/>
    <cellStyle name="Titre 1 4 2" xfId="656" builtinId="53" customBuiltin="true"/>
    <cellStyle name="Titre 1 4 3" xfId="657" builtinId="53" customBuiltin="true"/>
    <cellStyle name="Titre 1 5" xfId="658" builtinId="53" customBuiltin="true"/>
    <cellStyle name="Titre 1 6" xfId="659" builtinId="53" customBuiltin="true"/>
    <cellStyle name="Titre 1 7" xfId="660" builtinId="53" customBuiltin="true"/>
    <cellStyle name="Titre 1 8" xfId="661" builtinId="53" customBuiltin="true"/>
    <cellStyle name="Titre 2 2" xfId="662" builtinId="53" customBuiltin="true"/>
    <cellStyle name="Titre 2 3" xfId="663" builtinId="53" customBuiltin="true"/>
    <cellStyle name="Titre 2 4" xfId="664" builtinId="53" customBuiltin="true"/>
    <cellStyle name="Titre 2 4 2" xfId="665" builtinId="53" customBuiltin="true"/>
    <cellStyle name="Titre 2 4 3" xfId="666" builtinId="53" customBuiltin="true"/>
    <cellStyle name="Titre 2 5" xfId="667" builtinId="53" customBuiltin="true"/>
    <cellStyle name="Titre 2 6" xfId="668" builtinId="53" customBuiltin="true"/>
    <cellStyle name="Titre 2 7" xfId="669" builtinId="53" customBuiltin="true"/>
    <cellStyle name="Titre 2 8" xfId="670" builtinId="53" customBuiltin="true"/>
    <cellStyle name="Titre 3 2" xfId="671" builtinId="53" customBuiltin="true"/>
    <cellStyle name="Titre 3 3" xfId="672" builtinId="53" customBuiltin="true"/>
    <cellStyle name="Titre 3 4" xfId="673" builtinId="53" customBuiltin="true"/>
    <cellStyle name="Titre 3 4 2" xfId="674" builtinId="53" customBuiltin="true"/>
    <cellStyle name="Titre 3 4 3" xfId="675" builtinId="53" customBuiltin="true"/>
    <cellStyle name="Titre 3 5" xfId="676" builtinId="53" customBuiltin="true"/>
    <cellStyle name="Titre 3 6" xfId="677" builtinId="53" customBuiltin="true"/>
    <cellStyle name="Titre 3 7" xfId="678" builtinId="53" customBuiltin="true"/>
    <cellStyle name="Titre 3 8" xfId="679" builtinId="53" customBuiltin="true"/>
    <cellStyle name="Titre 4 2" xfId="680" builtinId="53" customBuiltin="true"/>
    <cellStyle name="Titre 4 3" xfId="681" builtinId="53" customBuiltin="true"/>
    <cellStyle name="Titre 4 4" xfId="682" builtinId="53" customBuiltin="true"/>
    <cellStyle name="Titre 4 4 2" xfId="683" builtinId="53" customBuiltin="true"/>
    <cellStyle name="Titre 4 4 3" xfId="684" builtinId="53" customBuiltin="true"/>
    <cellStyle name="Titre 4 5" xfId="685" builtinId="53" customBuiltin="true"/>
    <cellStyle name="Titre 4 6" xfId="686" builtinId="53" customBuiltin="true"/>
    <cellStyle name="Titre 4 7" xfId="687" builtinId="53" customBuiltin="true"/>
    <cellStyle name="Titre 4 8" xfId="688" builtinId="53" customBuiltin="true"/>
    <cellStyle name="Total 2" xfId="689" builtinId="53" customBuiltin="true"/>
    <cellStyle name="Total 3" xfId="690" builtinId="53" customBuiltin="true"/>
    <cellStyle name="Total 4" xfId="691" builtinId="53" customBuiltin="true"/>
    <cellStyle name="Total 4 2" xfId="692" builtinId="53" customBuiltin="true"/>
    <cellStyle name="Total 4 3" xfId="693" builtinId="53" customBuiltin="true"/>
    <cellStyle name="Total 5" xfId="694" builtinId="53" customBuiltin="true"/>
    <cellStyle name="Total 6" xfId="695" builtinId="53" customBuiltin="true"/>
    <cellStyle name="Total 7" xfId="696" builtinId="53" customBuiltin="true"/>
    <cellStyle name="Total 8" xfId="697" builtinId="53" customBuiltin="true"/>
    <cellStyle name="Vérification 2" xfId="698" builtinId="53" customBuiltin="true"/>
    <cellStyle name="Vérification 3" xfId="699" builtinId="53" customBuiltin="true"/>
    <cellStyle name="Vérification 4" xfId="700" builtinId="53" customBuiltin="true"/>
    <cellStyle name="Vérification 5" xfId="701" builtinId="53" customBuiltin="true"/>
    <cellStyle name="Vérification 6" xfId="702" builtinId="53" customBuiltin="true"/>
    <cellStyle name="Vérification 7" xfId="703" builtinId="53" customBuiltin="true"/>
  </cellStyles>
  <colors>
    <indexedColors>
      <rgbColor rgb="FF000000"/>
      <rgbColor rgb="FFFFFFFF"/>
      <rgbColor rgb="FFFF0000"/>
      <rgbColor rgb="FF00FF00"/>
      <rgbColor rgb="FF0000FF"/>
      <rgbColor rgb="FFFFEB9C"/>
      <rgbColor rgb="FFE6B9B8"/>
      <rgbColor rgb="FFB9DEEA"/>
      <rgbColor rgb="FFF2DCDB"/>
      <rgbColor rgb="FFC3D69B"/>
      <rgbColor rgb="FFFDEADA"/>
      <rgbColor rgb="FF7F7F7F"/>
      <rgbColor rgb="FF81006C"/>
      <rgbColor rgb="FF4F81BD"/>
      <rgbColor rgb="FFC1C0C0"/>
      <rgbColor rgb="FF808080"/>
      <rgbColor rgb="FFB3A2C7"/>
      <rgbColor rgb="FFF79646"/>
      <rgbColor rgb="FFFFFFCC"/>
      <rgbColor rgb="FFCCFFFF"/>
      <rgbColor rgb="FFD7E4BD"/>
      <rgbColor rgb="FFFE8282"/>
      <rgbColor rgb="FF0066CC"/>
      <rgbColor rgb="FFCCCCFF"/>
      <rgbColor rgb="FFF2F2F2"/>
      <rgbColor rgb="FFCCC1DA"/>
      <rgbColor rgb="FFFAC090"/>
      <rgbColor rgb="FFB9CDE5"/>
      <rgbColor rgb="FFFDD5B8"/>
      <rgbColor rgb="FFE6E0EC"/>
      <rgbColor rgb="FFA0B07F"/>
      <rgbColor rgb="FFEBF1DE"/>
      <rgbColor rgb="FF98B6D9"/>
      <rgbColor rgb="FFDBEEF4"/>
      <rgbColor rgb="FFCCFFCC"/>
      <rgbColor rgb="FFFFFF99"/>
      <rgbColor rgb="FF98CCFE"/>
      <rgbColor rgb="FFFF99CC"/>
      <rgbColor rgb="FFCC99FF"/>
      <rgbColor rgb="FFFFCC99"/>
      <rgbColor rgb="FF3366FF"/>
      <rgbColor rgb="FF35C9CB"/>
      <rgbColor rgb="FF99CC00"/>
      <rgbColor rgb="FFFFCC00"/>
      <rgbColor rgb="FFFF9900"/>
      <rgbColor rgb="FFFF6A00"/>
      <rgbColor rgb="FF73659E"/>
      <rgbColor rgb="FF969696"/>
      <rgbColor rgb="FF063A72"/>
      <rgbColor rgb="FF1C9239"/>
      <rgbColor rgb="FFDCE6F2"/>
      <rgbColor rgb="FF3F3F3F"/>
      <rgbColor rgb="FFB44A0F"/>
      <rgbColor rgb="FFB2B2B2"/>
      <rgbColor rgb="FF333397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externalLink" Target="externalLinks/externalLink1.xml"/><Relationship Id="rId6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Travail%20DRHAT/2017-01-13/PLT%20Travail/2017%20Code%20CAF/AER%202017%20-%20RE83.xlsm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/>
      <sheetData sheetId="1"/>
      <sheetData sheetId="2"/>
      <sheetData sheetId="3"/>
      <sheetData sheetId="4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drawing" Target="../drawings/drawing1.xml"/><Relationship Id="rId3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B49"/>
  <sheetViews>
    <sheetView showFormulas="false" showGridLines="true" showRowColHeaders="true" showZeros="true" rightToLeft="false" tabSelected="false" showOutlineSymbols="true" defaultGridColor="true" view="normal" topLeftCell="A1" colorId="64" zoomScale="76" zoomScaleNormal="76" zoomScalePageLayoutView="100" workbookViewId="0">
      <selection pane="topLeft" activeCell="N2" activeCellId="0" sqref="N2"/>
    </sheetView>
  </sheetViews>
  <sheetFormatPr defaultRowHeight="14.4" zeroHeight="false" outlineLevelRow="0" outlineLevelCol="0"/>
  <cols>
    <col collapsed="false" customWidth="true" hidden="false" outlineLevel="0" max="1" min="1" style="1" width="44.89"/>
    <col collapsed="false" customWidth="true" hidden="false" outlineLevel="0" max="2" min="2" style="1" width="9.33"/>
    <col collapsed="false" customWidth="true" hidden="false" outlineLevel="0" max="4" min="3" style="1" width="3.56"/>
    <col collapsed="false" customWidth="true" hidden="false" outlineLevel="0" max="5" min="5" style="1" width="9.33"/>
    <col collapsed="false" customWidth="true" hidden="false" outlineLevel="0" max="6" min="6" style="2" width="19"/>
    <col collapsed="false" customWidth="true" hidden="false" outlineLevel="0" max="8" min="7" style="1" width="12.66"/>
    <col collapsed="false" customWidth="true" hidden="false" outlineLevel="0" max="9" min="9" style="1" width="5.89"/>
    <col collapsed="false" customWidth="true" hidden="false" outlineLevel="0" max="10" min="10" style="1" width="6.66"/>
    <col collapsed="false" customWidth="true" hidden="false" outlineLevel="0" max="11" min="11" style="0" width="5.1"/>
    <col collapsed="false" customWidth="true" hidden="false" outlineLevel="0" max="12" min="12" style="0" width="39.89"/>
    <col collapsed="false" customWidth="true" hidden="false" outlineLevel="0" max="13" min="13" style="0" width="20.11"/>
    <col collapsed="false" customWidth="true" hidden="false" outlineLevel="0" max="14" min="14" style="0" width="20.89"/>
    <col collapsed="false" customWidth="true" hidden="false" outlineLevel="0" max="15" min="15" style="0" width="22.11"/>
    <col collapsed="false" customWidth="true" hidden="false" outlineLevel="0" max="16" min="16" style="0" width="15.66"/>
    <col collapsed="false" customWidth="true" hidden="false" outlineLevel="0" max="17" min="17" style="3" width="46.56"/>
    <col collapsed="false" customWidth="true" hidden="false" outlineLevel="0" max="18" min="18" style="4" width="19"/>
    <col collapsed="false" customWidth="true" hidden="false" outlineLevel="0" max="19" min="19" style="2" width="18.44"/>
    <col collapsed="false" customWidth="true" hidden="false" outlineLevel="0" max="20" min="20" style="1" width="9.11"/>
    <col collapsed="false" customWidth="false" hidden="false" outlineLevel="0" max="21" min="21" style="1" width="11.45"/>
    <col collapsed="false" customWidth="true" hidden="false" outlineLevel="0" max="22" min="22" style="1" width="10.56"/>
    <col collapsed="false" customWidth="true" hidden="false" outlineLevel="0" max="24" min="23" style="5" width="6.56"/>
    <col collapsed="false" customWidth="true" hidden="false" outlineLevel="0" max="26" min="25" style="1" width="11.56"/>
    <col collapsed="false" customWidth="false" hidden="false" outlineLevel="0" max="27" min="27" style="6" width="11.45"/>
    <col collapsed="false" customWidth="true" hidden="false" outlineLevel="0" max="28" min="28" style="6" width="34.56"/>
    <col collapsed="false" customWidth="true" hidden="false" outlineLevel="0" max="29" min="29" style="6" width="25.89"/>
    <col collapsed="false" customWidth="true" hidden="false" outlineLevel="0" max="30" min="30" style="1" width="46.66"/>
    <col collapsed="false" customWidth="true" hidden="false" outlineLevel="0" max="31" min="31" style="7" width="82.34"/>
    <col collapsed="false" customWidth="true" hidden="false" outlineLevel="0" max="32" min="32" style="8" width="48.01"/>
    <col collapsed="false" customWidth="true" hidden="false" outlineLevel="0" max="33" min="33" style="9" width="11.56"/>
    <col collapsed="false" customWidth="true" hidden="false" outlineLevel="0" max="34" min="34" style="10" width="11.56"/>
    <col collapsed="false" customWidth="false" hidden="false" outlineLevel="0" max="39" min="35" style="1" width="11.45"/>
    <col collapsed="false" customWidth="true" hidden="false" outlineLevel="0" max="40" min="40" style="1" width="28.33"/>
    <col collapsed="false" customWidth="true" hidden="false" outlineLevel="0" max="41" min="41" style="1" width="17.33"/>
    <col collapsed="false" customWidth="false" hidden="false" outlineLevel="0" max="42" min="42" style="1" width="11.45"/>
    <col collapsed="false" customWidth="false" hidden="false" outlineLevel="0" max="44" min="43" style="11" width="11.45"/>
    <col collapsed="false" customWidth="true" hidden="false" outlineLevel="0" max="45" min="45" style="5" width="15.56"/>
    <col collapsed="false" customWidth="true" hidden="false" outlineLevel="0" max="46" min="46" style="5" width="17"/>
    <col collapsed="false" customWidth="true" hidden="false" outlineLevel="0" max="47" min="47" style="5" width="44.56"/>
    <col collapsed="false" customWidth="true" hidden="false" outlineLevel="0" max="48" min="48" style="12" width="88.45"/>
    <col collapsed="false" customWidth="false" hidden="false" outlineLevel="0" max="49" min="49" style="9" width="11.45"/>
    <col collapsed="false" customWidth="true" hidden="false" outlineLevel="0" max="50" min="50" style="5" width="66.56"/>
    <col collapsed="false" customWidth="true" hidden="false" outlineLevel="0" max="51" min="51" style="9" width="13.1"/>
    <col collapsed="false" customWidth="false" hidden="false" outlineLevel="0" max="52" min="52" style="13" width="11.45"/>
    <col collapsed="false" customWidth="false" hidden="false" outlineLevel="0" max="53" min="53" style="14" width="11.45"/>
    <col collapsed="false" customWidth="true" hidden="false" outlineLevel="0" max="1025" min="54" style="0" width="10.67"/>
  </cols>
  <sheetData>
    <row r="1" customFormat="false" ht="26.4" hidden="false" customHeight="false" outlineLevel="0" collapsed="false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6" t="s">
        <v>1</v>
      </c>
      <c r="L1" s="17"/>
      <c r="M1" s="17"/>
      <c r="N1" s="17" t="n">
        <f aca="false">COUNTIF(N3:N10000,N3)</f>
        <v>1</v>
      </c>
      <c r="O1" s="17"/>
      <c r="P1" s="17"/>
      <c r="Q1" s="18"/>
      <c r="R1" s="19" t="s">
        <v>2</v>
      </c>
      <c r="S1" s="19"/>
      <c r="T1" s="19"/>
      <c r="U1" s="19"/>
      <c r="V1" s="19"/>
      <c r="AA1" s="20"/>
      <c r="AF1" s="21"/>
      <c r="AV1" s="22" t="s">
        <v>3</v>
      </c>
      <c r="AW1" s="22"/>
      <c r="AX1" s="22" t="s">
        <v>4</v>
      </c>
      <c r="AY1" s="22"/>
      <c r="AZ1" s="22"/>
      <c r="BB1" s="23" t="s">
        <v>5</v>
      </c>
    </row>
    <row r="2" customFormat="false" ht="155.4" hidden="false" customHeight="false" outlineLevel="0" collapsed="false">
      <c r="A2" s="24" t="s">
        <v>6</v>
      </c>
      <c r="B2" s="25" t="s">
        <v>7</v>
      </c>
      <c r="C2" s="26" t="s">
        <v>8</v>
      </c>
      <c r="D2" s="26" t="s">
        <v>9</v>
      </c>
      <c r="E2" s="26" t="s">
        <v>10</v>
      </c>
      <c r="F2" s="27" t="s">
        <v>11</v>
      </c>
      <c r="G2" s="28" t="s">
        <v>12</v>
      </c>
      <c r="H2" s="28" t="s">
        <v>13</v>
      </c>
      <c r="I2" s="26" t="s">
        <v>14</v>
      </c>
      <c r="J2" s="26" t="s">
        <v>15</v>
      </c>
      <c r="K2" s="29" t="s">
        <v>16</v>
      </c>
      <c r="L2" s="30" t="s">
        <v>17</v>
      </c>
      <c r="M2" s="30" t="s">
        <v>18</v>
      </c>
      <c r="N2" s="30" t="s">
        <v>19</v>
      </c>
      <c r="O2" s="30" t="s">
        <v>20</v>
      </c>
      <c r="P2" s="31" t="s">
        <v>21</v>
      </c>
      <c r="Q2" s="32" t="s">
        <v>22</v>
      </c>
      <c r="R2" s="33" t="s">
        <v>23</v>
      </c>
      <c r="S2" s="31" t="s">
        <v>24</v>
      </c>
      <c r="T2" s="31" t="s">
        <v>25</v>
      </c>
      <c r="U2" s="31" t="s">
        <v>26</v>
      </c>
      <c r="V2" s="31" t="s">
        <v>27</v>
      </c>
      <c r="W2" s="31" t="s">
        <v>28</v>
      </c>
      <c r="X2" s="31" t="s">
        <v>29</v>
      </c>
      <c r="Y2" s="31" t="s">
        <v>30</v>
      </c>
      <c r="Z2" s="31" t="s">
        <v>31</v>
      </c>
      <c r="AA2" s="31" t="s">
        <v>32</v>
      </c>
      <c r="AB2" s="31" t="s">
        <v>33</v>
      </c>
      <c r="AC2" s="31" t="s">
        <v>34</v>
      </c>
      <c r="AD2" s="31" t="s">
        <v>35</v>
      </c>
      <c r="AE2" s="31" t="s">
        <v>36</v>
      </c>
      <c r="AF2" s="31" t="s">
        <v>37</v>
      </c>
      <c r="AG2" s="31" t="s">
        <v>38</v>
      </c>
      <c r="AH2" s="34" t="s">
        <v>39</v>
      </c>
      <c r="AS2" s="35" t="s">
        <v>40</v>
      </c>
      <c r="AT2" s="35" t="s">
        <v>41</v>
      </c>
      <c r="AU2" s="35" t="s">
        <v>42</v>
      </c>
      <c r="AV2" s="35" t="s">
        <v>43</v>
      </c>
      <c r="AW2" s="35" t="s">
        <v>44</v>
      </c>
      <c r="AX2" s="35" t="s">
        <v>45</v>
      </c>
      <c r="AY2" s="36" t="s">
        <v>44</v>
      </c>
      <c r="AZ2" s="35" t="s">
        <v>46</v>
      </c>
      <c r="BA2" s="35" t="s">
        <v>47</v>
      </c>
    </row>
    <row r="3" customFormat="false" ht="21.6" hidden="false" customHeight="true" outlineLevel="0" collapsed="false">
      <c r="A3" s="37" t="s">
        <v>48</v>
      </c>
      <c r="B3" s="38" t="n">
        <v>2</v>
      </c>
      <c r="C3" s="39" t="n">
        <v>4</v>
      </c>
      <c r="D3" s="39" t="n">
        <v>1</v>
      </c>
      <c r="E3" s="40" t="s">
        <v>49</v>
      </c>
      <c r="F3" s="41" t="s">
        <v>50</v>
      </c>
      <c r="G3" s="42" t="n">
        <v>42522</v>
      </c>
      <c r="H3" s="43" t="n">
        <v>42536</v>
      </c>
      <c r="I3" s="44" t="n">
        <v>2</v>
      </c>
      <c r="J3" s="45" t="s">
        <v>51</v>
      </c>
      <c r="K3" s="46"/>
      <c r="L3" s="46" t="s">
        <v>52</v>
      </c>
      <c r="M3" s="46" t="s">
        <v>53</v>
      </c>
      <c r="N3" s="47" t="n">
        <v>7450</v>
      </c>
      <c r="O3" s="48"/>
      <c r="P3" s="48"/>
      <c r="Q3" s="49"/>
      <c r="R3" s="50"/>
      <c r="S3" s="51"/>
      <c r="T3" s="52"/>
      <c r="U3" s="52"/>
      <c r="V3" s="53" t="n">
        <f aca="false">WEEKNUM(G3,21)</f>
        <v>22</v>
      </c>
      <c r="W3" s="54"/>
      <c r="X3" s="54"/>
      <c r="Y3" s="52"/>
      <c r="Z3" s="52"/>
      <c r="AA3" s="55"/>
      <c r="AB3" s="55"/>
      <c r="AC3" s="55"/>
      <c r="AD3" s="52"/>
      <c r="AE3" s="56"/>
      <c r="AF3" s="51"/>
      <c r="AG3" s="57" t="n">
        <v>43077</v>
      </c>
      <c r="AH3" s="58" t="n">
        <v>0.946099537037037</v>
      </c>
      <c r="AI3" s="59"/>
      <c r="AJ3" s="59"/>
      <c r="AK3" s="59"/>
      <c r="AL3" s="59"/>
      <c r="AM3" s="59"/>
      <c r="AN3" s="59"/>
      <c r="AO3" s="59"/>
      <c r="AP3" s="59"/>
      <c r="AQ3" s="60"/>
      <c r="AR3" s="60"/>
      <c r="AS3" s="54"/>
      <c r="AT3" s="54"/>
      <c r="AU3" s="54"/>
      <c r="AV3" s="61"/>
      <c r="AW3" s="62"/>
      <c r="AX3" s="54"/>
      <c r="AY3" s="62"/>
      <c r="AZ3" s="63"/>
      <c r="BA3" s="64"/>
    </row>
    <row r="4" customFormat="false" ht="21.6" hidden="false" customHeight="false" outlineLevel="0" collapsed="false">
      <c r="A4" s="65" t="s">
        <v>48</v>
      </c>
      <c r="B4" s="38"/>
      <c r="C4" s="39"/>
      <c r="D4" s="39"/>
      <c r="E4" s="66" t="s">
        <v>49</v>
      </c>
      <c r="F4" s="41"/>
      <c r="G4" s="42"/>
      <c r="H4" s="43"/>
      <c r="I4" s="44"/>
      <c r="J4" s="67" t="s">
        <v>54</v>
      </c>
      <c r="K4" s="68"/>
      <c r="L4" s="68" t="s">
        <v>55</v>
      </c>
      <c r="M4" s="68" t="s">
        <v>56</v>
      </c>
      <c r="N4" s="69" t="n">
        <v>2500</v>
      </c>
      <c r="O4" s="70"/>
      <c r="P4" s="70"/>
      <c r="Q4" s="71"/>
      <c r="R4" s="72"/>
      <c r="S4" s="73"/>
      <c r="T4" s="74"/>
      <c r="U4" s="74"/>
      <c r="V4" s="53"/>
      <c r="W4" s="75"/>
      <c r="X4" s="75"/>
      <c r="Y4" s="74"/>
      <c r="Z4" s="74"/>
      <c r="AA4" s="76"/>
      <c r="AB4" s="76"/>
      <c r="AC4" s="76"/>
      <c r="AD4" s="74"/>
      <c r="AE4" s="77"/>
      <c r="AF4" s="73"/>
      <c r="AG4" s="78" t="n">
        <v>42926</v>
      </c>
      <c r="AH4" s="79" t="n">
        <v>0.615972222222222</v>
      </c>
      <c r="AI4" s="59"/>
      <c r="AJ4" s="59"/>
      <c r="AK4" s="59"/>
      <c r="AL4" s="59"/>
      <c r="AM4" s="59"/>
      <c r="AN4" s="59"/>
      <c r="AO4" s="59"/>
      <c r="AP4" s="59"/>
      <c r="AQ4" s="60"/>
      <c r="AR4" s="60"/>
      <c r="AS4" s="75"/>
      <c r="AT4" s="75"/>
      <c r="AU4" s="75"/>
      <c r="AV4" s="80"/>
      <c r="AW4" s="81"/>
      <c r="AX4" s="75"/>
      <c r="AY4" s="81"/>
      <c r="AZ4" s="82"/>
      <c r="BA4" s="83"/>
    </row>
    <row r="5" customFormat="false" ht="21.6" hidden="false" customHeight="true" outlineLevel="0" collapsed="false">
      <c r="A5" s="37" t="s">
        <v>48</v>
      </c>
      <c r="B5" s="38" t="n">
        <v>2</v>
      </c>
      <c r="C5" s="39" t="n">
        <v>5</v>
      </c>
      <c r="D5" s="39" t="n">
        <v>1</v>
      </c>
      <c r="E5" s="84" t="s">
        <v>57</v>
      </c>
      <c r="F5" s="41" t="s">
        <v>58</v>
      </c>
      <c r="G5" s="42" t="n">
        <v>42583</v>
      </c>
      <c r="H5" s="43" t="n">
        <v>42644</v>
      </c>
      <c r="I5" s="85" t="n">
        <v>2</v>
      </c>
      <c r="J5" s="45" t="s">
        <v>51</v>
      </c>
      <c r="K5" s="46"/>
      <c r="L5" s="46" t="s">
        <v>55</v>
      </c>
      <c r="M5" s="46" t="s">
        <v>59</v>
      </c>
      <c r="N5" s="47" t="n">
        <v>2000</v>
      </c>
      <c r="O5" s="48"/>
      <c r="P5" s="48"/>
      <c r="Q5" s="49"/>
      <c r="R5" s="50"/>
      <c r="S5" s="51"/>
      <c r="T5" s="52"/>
      <c r="U5" s="52"/>
      <c r="V5" s="53" t="n">
        <f aca="false">WEEKNUM(G5,21)</f>
        <v>31</v>
      </c>
      <c r="W5" s="54"/>
      <c r="X5" s="54"/>
      <c r="Y5" s="52"/>
      <c r="Z5" s="52"/>
      <c r="AA5" s="55"/>
      <c r="AB5" s="55"/>
      <c r="AC5" s="55"/>
      <c r="AD5" s="52"/>
      <c r="AE5" s="56"/>
      <c r="AF5" s="51"/>
      <c r="AG5" s="57" t="n">
        <v>42926</v>
      </c>
      <c r="AH5" s="58" t="n">
        <v>0.615972222222222</v>
      </c>
      <c r="AI5" s="59"/>
      <c r="AJ5" s="59"/>
      <c r="AK5" s="59"/>
      <c r="AL5" s="59"/>
      <c r="AM5" s="59"/>
      <c r="AN5" s="59"/>
      <c r="AO5" s="59"/>
      <c r="AP5" s="59"/>
      <c r="AQ5" s="60"/>
      <c r="AR5" s="60"/>
      <c r="AS5" s="54"/>
      <c r="AT5" s="54"/>
      <c r="AU5" s="54"/>
      <c r="AV5" s="61"/>
      <c r="AW5" s="62"/>
      <c r="AX5" s="54"/>
      <c r="AY5" s="62"/>
      <c r="AZ5" s="63"/>
      <c r="BA5" s="64"/>
    </row>
    <row r="6" customFormat="false" ht="21.6" hidden="false" customHeight="false" outlineLevel="0" collapsed="false">
      <c r="A6" s="65" t="s">
        <v>48</v>
      </c>
      <c r="B6" s="38"/>
      <c r="C6" s="39"/>
      <c r="D6" s="39"/>
      <c r="E6" s="86" t="s">
        <v>57</v>
      </c>
      <c r="F6" s="41"/>
      <c r="G6" s="42"/>
      <c r="H6" s="43"/>
      <c r="I6" s="85"/>
      <c r="J6" s="67" t="s">
        <v>54</v>
      </c>
      <c r="K6" s="68"/>
      <c r="L6" s="68"/>
      <c r="M6" s="68"/>
      <c r="N6" s="69"/>
      <c r="O6" s="70"/>
      <c r="P6" s="70"/>
      <c r="Q6" s="71"/>
      <c r="R6" s="72"/>
      <c r="S6" s="73"/>
      <c r="T6" s="74"/>
      <c r="U6" s="74"/>
      <c r="V6" s="53"/>
      <c r="W6" s="75"/>
      <c r="X6" s="75"/>
      <c r="Y6" s="74"/>
      <c r="Z6" s="74"/>
      <c r="AA6" s="76"/>
      <c r="AB6" s="76"/>
      <c r="AC6" s="76"/>
      <c r="AD6" s="74"/>
      <c r="AE6" s="77"/>
      <c r="AF6" s="73"/>
      <c r="AG6" s="78"/>
      <c r="AH6" s="79"/>
      <c r="AI6" s="59"/>
      <c r="AJ6" s="59"/>
      <c r="AK6" s="59"/>
      <c r="AL6" s="59"/>
      <c r="AM6" s="59"/>
      <c r="AN6" s="59"/>
      <c r="AO6" s="59"/>
      <c r="AP6" s="59"/>
      <c r="AQ6" s="60"/>
      <c r="AR6" s="60"/>
      <c r="AS6" s="75"/>
      <c r="AT6" s="75"/>
      <c r="AU6" s="75"/>
      <c r="AV6" s="80"/>
      <c r="AW6" s="81"/>
      <c r="AX6" s="75"/>
      <c r="AY6" s="81"/>
      <c r="AZ6" s="82"/>
      <c r="BA6" s="83"/>
    </row>
    <row r="7" customFormat="false" ht="21.6" hidden="false" customHeight="true" outlineLevel="0" collapsed="false">
      <c r="A7" s="37" t="s">
        <v>60</v>
      </c>
      <c r="B7" s="38" t="n">
        <v>2</v>
      </c>
      <c r="C7" s="39" t="n">
        <v>1</v>
      </c>
      <c r="D7" s="39" t="n">
        <v>1</v>
      </c>
      <c r="E7" s="84" t="s">
        <v>61</v>
      </c>
      <c r="F7" s="41" t="s">
        <v>62</v>
      </c>
      <c r="G7" s="42" t="n">
        <v>42736</v>
      </c>
      <c r="H7" s="42" t="n">
        <v>43070</v>
      </c>
      <c r="I7" s="85" t="n">
        <v>2</v>
      </c>
      <c r="J7" s="45" t="s">
        <v>51</v>
      </c>
      <c r="K7" s="46"/>
      <c r="L7" s="46" t="s">
        <v>63</v>
      </c>
      <c r="M7" s="46" t="s">
        <v>64</v>
      </c>
      <c r="N7" s="47" t="n">
        <v>7400</v>
      </c>
      <c r="O7" s="48"/>
      <c r="P7" s="48"/>
      <c r="Q7" s="49"/>
      <c r="R7" s="50"/>
      <c r="S7" s="51"/>
      <c r="T7" s="52"/>
      <c r="U7" s="52"/>
      <c r="V7" s="53" t="n">
        <f aca="false">WEEKNUM(G7,21)</f>
        <v>52</v>
      </c>
      <c r="W7" s="54"/>
      <c r="X7" s="54"/>
      <c r="Y7" s="52"/>
      <c r="Z7" s="52"/>
      <c r="AA7" s="55"/>
      <c r="AB7" s="55"/>
      <c r="AC7" s="55"/>
      <c r="AD7" s="52"/>
      <c r="AE7" s="56"/>
      <c r="AF7" s="51"/>
      <c r="AG7" s="57" t="n">
        <v>42926</v>
      </c>
      <c r="AH7" s="58" t="n">
        <v>0.615972222222222</v>
      </c>
      <c r="AI7" s="59"/>
      <c r="AJ7" s="59"/>
      <c r="AK7" s="59"/>
      <c r="AL7" s="59"/>
      <c r="AM7" s="59"/>
      <c r="AN7" s="59"/>
      <c r="AO7" s="59"/>
      <c r="AP7" s="59"/>
      <c r="AQ7" s="60"/>
      <c r="AR7" s="60"/>
      <c r="AS7" s="54"/>
      <c r="AT7" s="54"/>
      <c r="AU7" s="54"/>
      <c r="AV7" s="61"/>
      <c r="AW7" s="62"/>
      <c r="AX7" s="54"/>
      <c r="AY7" s="62"/>
      <c r="AZ7" s="63"/>
      <c r="BA7" s="64"/>
    </row>
    <row r="8" customFormat="false" ht="21.6" hidden="false" customHeight="false" outlineLevel="0" collapsed="false">
      <c r="A8" s="65" t="s">
        <v>60</v>
      </c>
      <c r="B8" s="38"/>
      <c r="C8" s="39"/>
      <c r="D8" s="39"/>
      <c r="E8" s="86" t="s">
        <v>61</v>
      </c>
      <c r="F8" s="41"/>
      <c r="G8" s="42"/>
      <c r="H8" s="42"/>
      <c r="I8" s="85"/>
      <c r="J8" s="67" t="s">
        <v>54</v>
      </c>
      <c r="K8" s="68"/>
      <c r="L8" s="68"/>
      <c r="M8" s="68"/>
      <c r="N8" s="69"/>
      <c r="O8" s="70"/>
      <c r="P8" s="70"/>
      <c r="Q8" s="71"/>
      <c r="R8" s="72"/>
      <c r="S8" s="73"/>
      <c r="T8" s="74"/>
      <c r="U8" s="74"/>
      <c r="V8" s="53"/>
      <c r="W8" s="75"/>
      <c r="X8" s="75"/>
      <c r="Y8" s="74"/>
      <c r="Z8" s="74"/>
      <c r="AA8" s="76"/>
      <c r="AB8" s="76"/>
      <c r="AC8" s="76"/>
      <c r="AD8" s="74"/>
      <c r="AE8" s="77"/>
      <c r="AF8" s="73"/>
      <c r="AG8" s="78"/>
      <c r="AH8" s="79"/>
      <c r="AI8" s="59"/>
      <c r="AJ8" s="59"/>
      <c r="AK8" s="59"/>
      <c r="AL8" s="59"/>
      <c r="AM8" s="59"/>
      <c r="AN8" s="59"/>
      <c r="AO8" s="59"/>
      <c r="AP8" s="59"/>
      <c r="AQ8" s="60"/>
      <c r="AR8" s="60"/>
      <c r="AS8" s="75"/>
      <c r="AT8" s="75"/>
      <c r="AU8" s="75"/>
      <c r="AV8" s="80"/>
      <c r="AW8" s="81"/>
      <c r="AX8" s="75"/>
      <c r="AY8" s="81"/>
      <c r="AZ8" s="82"/>
      <c r="BA8" s="83"/>
    </row>
    <row r="9" customFormat="false" ht="21.6" hidden="false" customHeight="true" outlineLevel="0" collapsed="false">
      <c r="A9" s="37" t="s">
        <v>65</v>
      </c>
      <c r="B9" s="38" t="n">
        <v>2</v>
      </c>
      <c r="C9" s="39" t="n">
        <v>1</v>
      </c>
      <c r="D9" s="39" t="n">
        <v>1</v>
      </c>
      <c r="E9" s="84" t="s">
        <v>66</v>
      </c>
      <c r="F9" s="41" t="s">
        <v>67</v>
      </c>
      <c r="G9" s="42" t="n">
        <v>42859</v>
      </c>
      <c r="H9" s="43" t="n">
        <v>42938</v>
      </c>
      <c r="I9" s="85" t="n">
        <v>2</v>
      </c>
      <c r="J9" s="45" t="s">
        <v>51</v>
      </c>
      <c r="K9" s="46"/>
      <c r="L9" s="46" t="s">
        <v>68</v>
      </c>
      <c r="M9" s="46" t="s">
        <v>64</v>
      </c>
      <c r="N9" s="47" t="n">
        <v>2450</v>
      </c>
      <c r="O9" s="48"/>
      <c r="P9" s="48"/>
      <c r="Q9" s="49"/>
      <c r="R9" s="50"/>
      <c r="S9" s="51"/>
      <c r="T9" s="52"/>
      <c r="U9" s="52"/>
      <c r="V9" s="53" t="n">
        <f aca="false">WEEKNUM(G9,21)</f>
        <v>18</v>
      </c>
      <c r="W9" s="54"/>
      <c r="X9" s="54"/>
      <c r="Y9" s="52"/>
      <c r="Z9" s="52"/>
      <c r="AA9" s="55"/>
      <c r="AB9" s="55"/>
      <c r="AC9" s="55"/>
      <c r="AD9" s="52"/>
      <c r="AE9" s="56"/>
      <c r="AF9" s="51"/>
      <c r="AG9" s="57" t="n">
        <v>42926</v>
      </c>
      <c r="AH9" s="58" t="n">
        <v>0.615972222222222</v>
      </c>
      <c r="AI9" s="59"/>
      <c r="AJ9" s="59"/>
      <c r="AK9" s="59"/>
      <c r="AL9" s="59"/>
      <c r="AM9" s="59"/>
      <c r="AN9" s="59"/>
      <c r="AO9" s="59"/>
      <c r="AP9" s="59"/>
      <c r="AQ9" s="60"/>
      <c r="AR9" s="60"/>
      <c r="AS9" s="54"/>
      <c r="AT9" s="54"/>
      <c r="AU9" s="54"/>
      <c r="AV9" s="61"/>
      <c r="AW9" s="62"/>
      <c r="AX9" s="54"/>
      <c r="AY9" s="62"/>
      <c r="AZ9" s="63"/>
      <c r="BA9" s="64"/>
    </row>
    <row r="10" customFormat="false" ht="21.6" hidden="false" customHeight="false" outlineLevel="0" collapsed="false">
      <c r="A10" s="65" t="s">
        <v>65</v>
      </c>
      <c r="B10" s="38"/>
      <c r="C10" s="39"/>
      <c r="D10" s="39"/>
      <c r="E10" s="86" t="s">
        <v>66</v>
      </c>
      <c r="F10" s="41"/>
      <c r="G10" s="42"/>
      <c r="H10" s="43"/>
      <c r="I10" s="85"/>
      <c r="J10" s="67" t="s">
        <v>54</v>
      </c>
      <c r="K10" s="68"/>
      <c r="L10" s="68"/>
      <c r="M10" s="68"/>
      <c r="N10" s="69"/>
      <c r="O10" s="70"/>
      <c r="P10" s="70"/>
      <c r="Q10" s="71"/>
      <c r="R10" s="72"/>
      <c r="S10" s="73"/>
      <c r="T10" s="74"/>
      <c r="U10" s="74"/>
      <c r="V10" s="53"/>
      <c r="W10" s="75"/>
      <c r="X10" s="75"/>
      <c r="Y10" s="74"/>
      <c r="Z10" s="74"/>
      <c r="AA10" s="76"/>
      <c r="AB10" s="76"/>
      <c r="AC10" s="76"/>
      <c r="AD10" s="74"/>
      <c r="AE10" s="77"/>
      <c r="AF10" s="73"/>
      <c r="AG10" s="78"/>
      <c r="AH10" s="79"/>
      <c r="AI10" s="59"/>
      <c r="AJ10" s="59"/>
      <c r="AK10" s="59"/>
      <c r="AL10" s="59"/>
      <c r="AM10" s="59"/>
      <c r="AN10" s="59"/>
      <c r="AO10" s="59"/>
      <c r="AP10" s="59"/>
      <c r="AQ10" s="60"/>
      <c r="AR10" s="60"/>
      <c r="AS10" s="75"/>
      <c r="AT10" s="75"/>
      <c r="AU10" s="75"/>
      <c r="AV10" s="80"/>
      <c r="AW10" s="81"/>
      <c r="AX10" s="75"/>
      <c r="AY10" s="81"/>
      <c r="AZ10" s="82"/>
      <c r="BA10" s="83"/>
    </row>
    <row r="11" customFormat="false" ht="21.6" hidden="false" customHeight="true" outlineLevel="0" collapsed="false">
      <c r="A11" s="37" t="s">
        <v>69</v>
      </c>
      <c r="B11" s="38" t="n">
        <v>6</v>
      </c>
      <c r="C11" s="39" t="n">
        <v>10</v>
      </c>
      <c r="D11" s="39" t="n">
        <v>1</v>
      </c>
      <c r="E11" s="84" t="s">
        <v>70</v>
      </c>
      <c r="F11" s="41" t="s">
        <v>71</v>
      </c>
      <c r="G11" s="42" t="n">
        <v>42901</v>
      </c>
      <c r="H11" s="42" t="n">
        <v>43070</v>
      </c>
      <c r="I11" s="85" t="n">
        <v>6</v>
      </c>
      <c r="J11" s="45" t="s">
        <v>51</v>
      </c>
      <c r="K11" s="46"/>
      <c r="L11" s="46" t="s">
        <v>52</v>
      </c>
      <c r="M11" s="46" t="s">
        <v>53</v>
      </c>
      <c r="N11" s="47" t="n">
        <v>1000</v>
      </c>
      <c r="O11" s="48"/>
      <c r="P11" s="48"/>
      <c r="Q11" s="49"/>
      <c r="R11" s="50"/>
      <c r="S11" s="51"/>
      <c r="T11" s="52"/>
      <c r="U11" s="52"/>
      <c r="V11" s="53" t="n">
        <f aca="false">WEEKNUM(G11,21)</f>
        <v>24</v>
      </c>
      <c r="W11" s="54"/>
      <c r="X11" s="54"/>
      <c r="Y11" s="52"/>
      <c r="Z11" s="52"/>
      <c r="AA11" s="55"/>
      <c r="AB11" s="55"/>
      <c r="AC11" s="55"/>
      <c r="AD11" s="52"/>
      <c r="AE11" s="56"/>
      <c r="AF11" s="51"/>
      <c r="AG11" s="57" t="n">
        <v>42926</v>
      </c>
      <c r="AH11" s="58" t="n">
        <v>0.615972222222222</v>
      </c>
      <c r="AI11" s="59"/>
      <c r="AJ11" s="59"/>
      <c r="AK11" s="59"/>
      <c r="AL11" s="59"/>
      <c r="AM11" s="59"/>
      <c r="AN11" s="59"/>
      <c r="AO11" s="59"/>
      <c r="AP11" s="59"/>
      <c r="AQ11" s="60"/>
      <c r="AR11" s="60"/>
      <c r="AS11" s="54"/>
      <c r="AT11" s="54"/>
      <c r="AU11" s="54"/>
      <c r="AV11" s="61"/>
      <c r="AW11" s="62"/>
      <c r="AX11" s="54"/>
      <c r="AY11" s="62"/>
      <c r="AZ11" s="63"/>
      <c r="BA11" s="64"/>
    </row>
    <row r="12" customFormat="false" ht="21" hidden="false" customHeight="false" outlineLevel="0" collapsed="false">
      <c r="A12" s="87" t="s">
        <v>69</v>
      </c>
      <c r="B12" s="38"/>
      <c r="C12" s="39"/>
      <c r="D12" s="39"/>
      <c r="E12" s="88" t="s">
        <v>70</v>
      </c>
      <c r="F12" s="41"/>
      <c r="G12" s="42"/>
      <c r="H12" s="42"/>
      <c r="I12" s="85"/>
      <c r="J12" s="89" t="s">
        <v>54</v>
      </c>
      <c r="K12" s="90"/>
      <c r="L12" s="90" t="s">
        <v>72</v>
      </c>
      <c r="M12" s="90" t="s">
        <v>53</v>
      </c>
      <c r="N12" s="91" t="n">
        <v>1010</v>
      </c>
      <c r="O12" s="92"/>
      <c r="P12" s="92"/>
      <c r="Q12" s="93"/>
      <c r="R12" s="94"/>
      <c r="S12" s="95"/>
      <c r="T12" s="96"/>
      <c r="U12" s="96"/>
      <c r="V12" s="53"/>
      <c r="W12" s="97"/>
      <c r="X12" s="97"/>
      <c r="Y12" s="96"/>
      <c r="Z12" s="96"/>
      <c r="AA12" s="98"/>
      <c r="AB12" s="98"/>
      <c r="AC12" s="98"/>
      <c r="AD12" s="96"/>
      <c r="AE12" s="99"/>
      <c r="AF12" s="95"/>
      <c r="AG12" s="100" t="n">
        <v>42926</v>
      </c>
      <c r="AH12" s="101" t="n">
        <v>0.615972222222222</v>
      </c>
      <c r="AI12" s="59"/>
      <c r="AJ12" s="59"/>
      <c r="AK12" s="59"/>
      <c r="AL12" s="59"/>
      <c r="AM12" s="59"/>
      <c r="AN12" s="59"/>
      <c r="AO12" s="59"/>
      <c r="AP12" s="59"/>
      <c r="AQ12" s="60"/>
      <c r="AR12" s="60"/>
      <c r="AS12" s="97"/>
      <c r="AT12" s="97"/>
      <c r="AU12" s="97"/>
      <c r="AV12" s="102"/>
      <c r="AW12" s="103"/>
      <c r="AX12" s="97"/>
      <c r="AY12" s="103"/>
      <c r="AZ12" s="104"/>
      <c r="BA12" s="105"/>
    </row>
    <row r="13" customFormat="false" ht="21" hidden="false" customHeight="false" outlineLevel="0" collapsed="false">
      <c r="A13" s="87" t="s">
        <v>69</v>
      </c>
      <c r="B13" s="38"/>
      <c r="C13" s="39"/>
      <c r="D13" s="39"/>
      <c r="E13" s="88" t="s">
        <v>70</v>
      </c>
      <c r="F13" s="41"/>
      <c r="G13" s="42"/>
      <c r="H13" s="42"/>
      <c r="I13" s="85"/>
      <c r="J13" s="89" t="s">
        <v>73</v>
      </c>
      <c r="K13" s="90"/>
      <c r="L13" s="90" t="s">
        <v>55</v>
      </c>
      <c r="M13" s="90" t="s">
        <v>56</v>
      </c>
      <c r="N13" s="91" t="n">
        <v>2500</v>
      </c>
      <c r="O13" s="92"/>
      <c r="P13" s="92"/>
      <c r="Q13" s="93"/>
      <c r="R13" s="94"/>
      <c r="S13" s="95"/>
      <c r="T13" s="96"/>
      <c r="U13" s="96"/>
      <c r="V13" s="53"/>
      <c r="W13" s="97"/>
      <c r="X13" s="97"/>
      <c r="Y13" s="96"/>
      <c r="Z13" s="96"/>
      <c r="AA13" s="98"/>
      <c r="AB13" s="98"/>
      <c r="AC13" s="98"/>
      <c r="AD13" s="96"/>
      <c r="AE13" s="99"/>
      <c r="AF13" s="95"/>
      <c r="AG13" s="100" t="n">
        <v>42926</v>
      </c>
      <c r="AH13" s="101" t="n">
        <v>0.615972222222222</v>
      </c>
      <c r="AI13" s="59"/>
      <c r="AJ13" s="59"/>
      <c r="AK13" s="59"/>
      <c r="AL13" s="59"/>
      <c r="AM13" s="59"/>
      <c r="AN13" s="59"/>
      <c r="AO13" s="59"/>
      <c r="AP13" s="59"/>
      <c r="AQ13" s="60"/>
      <c r="AR13" s="60"/>
      <c r="AS13" s="97"/>
      <c r="AT13" s="97"/>
      <c r="AU13" s="97"/>
      <c r="AV13" s="102"/>
      <c r="AW13" s="103"/>
      <c r="AX13" s="97"/>
      <c r="AY13" s="103"/>
      <c r="AZ13" s="104"/>
      <c r="BA13" s="105"/>
    </row>
    <row r="14" customFormat="false" ht="21" hidden="false" customHeight="false" outlineLevel="0" collapsed="false">
      <c r="A14" s="87" t="s">
        <v>69</v>
      </c>
      <c r="B14" s="38"/>
      <c r="C14" s="39"/>
      <c r="D14" s="39"/>
      <c r="E14" s="88" t="s">
        <v>70</v>
      </c>
      <c r="F14" s="41"/>
      <c r="G14" s="42"/>
      <c r="H14" s="42"/>
      <c r="I14" s="85"/>
      <c r="J14" s="89" t="s">
        <v>74</v>
      </c>
      <c r="K14" s="90"/>
      <c r="L14" s="90" t="s">
        <v>75</v>
      </c>
      <c r="M14" s="90" t="s">
        <v>64</v>
      </c>
      <c r="N14" s="91" t="n">
        <v>9000</v>
      </c>
      <c r="O14" s="92"/>
      <c r="P14" s="92"/>
      <c r="Q14" s="93"/>
      <c r="R14" s="94"/>
      <c r="S14" s="95"/>
      <c r="T14" s="96"/>
      <c r="U14" s="96"/>
      <c r="V14" s="53"/>
      <c r="W14" s="97"/>
      <c r="X14" s="97"/>
      <c r="Y14" s="96"/>
      <c r="Z14" s="96"/>
      <c r="AA14" s="98"/>
      <c r="AB14" s="98"/>
      <c r="AC14" s="98"/>
      <c r="AD14" s="96"/>
      <c r="AE14" s="99"/>
      <c r="AF14" s="95"/>
      <c r="AG14" s="100" t="n">
        <v>42926</v>
      </c>
      <c r="AH14" s="101" t="n">
        <v>0.615972222222222</v>
      </c>
      <c r="AI14" s="59"/>
      <c r="AJ14" s="59"/>
      <c r="AK14" s="59"/>
      <c r="AL14" s="59"/>
      <c r="AM14" s="59"/>
      <c r="AN14" s="59"/>
      <c r="AO14" s="59"/>
      <c r="AP14" s="59"/>
      <c r="AQ14" s="60"/>
      <c r="AR14" s="60"/>
      <c r="AS14" s="97"/>
      <c r="AT14" s="97"/>
      <c r="AU14" s="97"/>
      <c r="AV14" s="102"/>
      <c r="AW14" s="103"/>
      <c r="AX14" s="97"/>
      <c r="AY14" s="103"/>
      <c r="AZ14" s="104"/>
      <c r="BA14" s="105"/>
    </row>
    <row r="15" customFormat="false" ht="21" hidden="false" customHeight="false" outlineLevel="0" collapsed="false">
      <c r="A15" s="87" t="s">
        <v>69</v>
      </c>
      <c r="B15" s="38"/>
      <c r="C15" s="39"/>
      <c r="D15" s="39"/>
      <c r="E15" s="88" t="s">
        <v>70</v>
      </c>
      <c r="F15" s="41"/>
      <c r="G15" s="42"/>
      <c r="H15" s="42"/>
      <c r="I15" s="85"/>
      <c r="J15" s="89" t="s">
        <v>76</v>
      </c>
      <c r="K15" s="90"/>
      <c r="L15" s="90"/>
      <c r="M15" s="90"/>
      <c r="N15" s="91"/>
      <c r="O15" s="92"/>
      <c r="P15" s="92"/>
      <c r="Q15" s="93"/>
      <c r="R15" s="94"/>
      <c r="S15" s="95"/>
      <c r="T15" s="96"/>
      <c r="U15" s="96"/>
      <c r="V15" s="53"/>
      <c r="W15" s="97"/>
      <c r="X15" s="97"/>
      <c r="Y15" s="96"/>
      <c r="Z15" s="96"/>
      <c r="AA15" s="98"/>
      <c r="AB15" s="98"/>
      <c r="AC15" s="98"/>
      <c r="AD15" s="96"/>
      <c r="AE15" s="99"/>
      <c r="AF15" s="95"/>
      <c r="AG15" s="100"/>
      <c r="AH15" s="101"/>
      <c r="AI15" s="59"/>
      <c r="AJ15" s="59"/>
      <c r="AK15" s="59"/>
      <c r="AL15" s="59"/>
      <c r="AM15" s="59"/>
      <c r="AN15" s="59"/>
      <c r="AO15" s="59"/>
      <c r="AP15" s="59"/>
      <c r="AQ15" s="60"/>
      <c r="AR15" s="60"/>
      <c r="AS15" s="97"/>
      <c r="AT15" s="97"/>
      <c r="AU15" s="97"/>
      <c r="AV15" s="102"/>
      <c r="AW15" s="103"/>
      <c r="AX15" s="97"/>
      <c r="AY15" s="103"/>
      <c r="AZ15" s="104"/>
      <c r="BA15" s="105"/>
    </row>
    <row r="16" customFormat="false" ht="21.6" hidden="false" customHeight="false" outlineLevel="0" collapsed="false">
      <c r="A16" s="65" t="s">
        <v>69</v>
      </c>
      <c r="B16" s="38"/>
      <c r="C16" s="39"/>
      <c r="D16" s="39"/>
      <c r="E16" s="86" t="s">
        <v>70</v>
      </c>
      <c r="F16" s="41"/>
      <c r="G16" s="42"/>
      <c r="H16" s="42"/>
      <c r="I16" s="85"/>
      <c r="J16" s="67" t="s">
        <v>77</v>
      </c>
      <c r="K16" s="68"/>
      <c r="L16" s="68"/>
      <c r="M16" s="68"/>
      <c r="N16" s="69"/>
      <c r="O16" s="70"/>
      <c r="P16" s="70"/>
      <c r="Q16" s="71"/>
      <c r="R16" s="72"/>
      <c r="S16" s="73"/>
      <c r="T16" s="74"/>
      <c r="U16" s="74"/>
      <c r="V16" s="53"/>
      <c r="W16" s="75"/>
      <c r="X16" s="75"/>
      <c r="Y16" s="74"/>
      <c r="Z16" s="74"/>
      <c r="AA16" s="76"/>
      <c r="AB16" s="76"/>
      <c r="AC16" s="76"/>
      <c r="AD16" s="74"/>
      <c r="AE16" s="77"/>
      <c r="AF16" s="73"/>
      <c r="AG16" s="78"/>
      <c r="AH16" s="79"/>
      <c r="AI16" s="59"/>
      <c r="AJ16" s="59"/>
      <c r="AK16" s="59"/>
      <c r="AL16" s="59"/>
      <c r="AM16" s="59"/>
      <c r="AN16" s="59"/>
      <c r="AO16" s="59"/>
      <c r="AP16" s="59"/>
      <c r="AQ16" s="60"/>
      <c r="AR16" s="60"/>
      <c r="AS16" s="75"/>
      <c r="AT16" s="75"/>
      <c r="AU16" s="75"/>
      <c r="AV16" s="80"/>
      <c r="AW16" s="81"/>
      <c r="AX16" s="75"/>
      <c r="AY16" s="81"/>
      <c r="AZ16" s="82"/>
      <c r="BA16" s="83"/>
    </row>
    <row r="17" customFormat="false" ht="18" hidden="false" customHeight="true" outlineLevel="0" collapsed="false">
      <c r="A17" s="37" t="s">
        <v>78</v>
      </c>
      <c r="B17" s="38" t="n">
        <v>10</v>
      </c>
      <c r="C17" s="106" t="n">
        <v>4</v>
      </c>
      <c r="D17" s="106" t="n">
        <v>5</v>
      </c>
      <c r="E17" s="107" t="s">
        <v>79</v>
      </c>
      <c r="F17" s="41" t="s">
        <v>80</v>
      </c>
      <c r="G17" s="42" t="n">
        <v>43009</v>
      </c>
      <c r="H17" s="43" t="n">
        <v>43014</v>
      </c>
      <c r="I17" s="108" t="n">
        <v>10</v>
      </c>
      <c r="J17" s="45" t="s">
        <v>81</v>
      </c>
      <c r="K17" s="46"/>
      <c r="L17" s="46" t="s">
        <v>52</v>
      </c>
      <c r="M17" s="46" t="s">
        <v>64</v>
      </c>
      <c r="N17" s="47" t="n">
        <v>5000</v>
      </c>
      <c r="O17" s="48"/>
      <c r="P17" s="48"/>
      <c r="Q17" s="49"/>
      <c r="R17" s="50"/>
      <c r="S17" s="51"/>
      <c r="T17" s="52"/>
      <c r="U17" s="52"/>
      <c r="V17" s="53" t="n">
        <f aca="false">WEEKNUM(G17,21)</f>
        <v>39</v>
      </c>
      <c r="W17" s="54"/>
      <c r="X17" s="54"/>
      <c r="Y17" s="52"/>
      <c r="Z17" s="52"/>
      <c r="AA17" s="55"/>
      <c r="AB17" s="55"/>
      <c r="AC17" s="55"/>
      <c r="AD17" s="52"/>
      <c r="AE17" s="56"/>
      <c r="AF17" s="51"/>
      <c r="AG17" s="57" t="n">
        <v>42926</v>
      </c>
      <c r="AH17" s="58" t="n">
        <v>0.615972222222222</v>
      </c>
      <c r="AI17" s="59"/>
      <c r="AJ17" s="59"/>
      <c r="AK17" s="59"/>
      <c r="AL17" s="59"/>
      <c r="AM17" s="59"/>
      <c r="AN17" s="59"/>
      <c r="AO17" s="59"/>
      <c r="AP17" s="59"/>
      <c r="AQ17" s="60"/>
      <c r="AR17" s="60"/>
      <c r="AS17" s="54"/>
      <c r="AT17" s="54"/>
      <c r="AU17" s="54"/>
      <c r="AV17" s="61"/>
      <c r="AW17" s="62"/>
      <c r="AX17" s="54"/>
      <c r="AY17" s="62"/>
      <c r="AZ17" s="63"/>
      <c r="BA17" s="64"/>
    </row>
    <row r="18" customFormat="false" ht="17.4" hidden="false" customHeight="false" outlineLevel="0" collapsed="false">
      <c r="A18" s="87" t="s">
        <v>78</v>
      </c>
      <c r="B18" s="38"/>
      <c r="C18" s="106"/>
      <c r="D18" s="106"/>
      <c r="E18" s="109" t="s">
        <v>79</v>
      </c>
      <c r="F18" s="41"/>
      <c r="G18" s="42"/>
      <c r="H18" s="43"/>
      <c r="I18" s="108"/>
      <c r="J18" s="89" t="s">
        <v>82</v>
      </c>
      <c r="K18" s="90"/>
      <c r="L18" s="90" t="s">
        <v>52</v>
      </c>
      <c r="M18" s="90" t="s">
        <v>53</v>
      </c>
      <c r="N18" s="91" t="n">
        <v>1000</v>
      </c>
      <c r="O18" s="92"/>
      <c r="P18" s="92"/>
      <c r="Q18" s="93"/>
      <c r="R18" s="94"/>
      <c r="S18" s="95"/>
      <c r="T18" s="96"/>
      <c r="U18" s="96"/>
      <c r="V18" s="53"/>
      <c r="W18" s="97"/>
      <c r="X18" s="97"/>
      <c r="Y18" s="96"/>
      <c r="Z18" s="96"/>
      <c r="AA18" s="98"/>
      <c r="AB18" s="98"/>
      <c r="AC18" s="98"/>
      <c r="AD18" s="96"/>
      <c r="AE18" s="99"/>
      <c r="AF18" s="95"/>
      <c r="AG18" s="100" t="n">
        <v>43077</v>
      </c>
      <c r="AH18" s="101" t="n">
        <v>0.946215277777778</v>
      </c>
      <c r="AI18" s="59"/>
      <c r="AJ18" s="59"/>
      <c r="AK18" s="59"/>
      <c r="AL18" s="59"/>
      <c r="AM18" s="59"/>
      <c r="AN18" s="59"/>
      <c r="AO18" s="59"/>
      <c r="AP18" s="59"/>
      <c r="AQ18" s="60"/>
      <c r="AR18" s="60"/>
      <c r="AS18" s="97"/>
      <c r="AT18" s="97"/>
      <c r="AU18" s="97"/>
      <c r="AV18" s="102"/>
      <c r="AW18" s="103"/>
      <c r="AX18" s="97"/>
      <c r="AY18" s="103"/>
      <c r="AZ18" s="104"/>
      <c r="BA18" s="105"/>
    </row>
    <row r="19" customFormat="false" ht="17.4" hidden="false" customHeight="false" outlineLevel="0" collapsed="false">
      <c r="A19" s="87" t="s">
        <v>78</v>
      </c>
      <c r="B19" s="38"/>
      <c r="C19" s="106"/>
      <c r="D19" s="106"/>
      <c r="E19" s="109" t="s">
        <v>79</v>
      </c>
      <c r="F19" s="41"/>
      <c r="G19" s="42"/>
      <c r="H19" s="43"/>
      <c r="I19" s="108"/>
      <c r="J19" s="89" t="s">
        <v>83</v>
      </c>
      <c r="K19" s="90"/>
      <c r="L19" s="90" t="s">
        <v>72</v>
      </c>
      <c r="M19" s="90" t="s">
        <v>53</v>
      </c>
      <c r="N19" s="91" t="n">
        <v>8000</v>
      </c>
      <c r="O19" s="92"/>
      <c r="P19" s="92"/>
      <c r="Q19" s="93"/>
      <c r="R19" s="94"/>
      <c r="S19" s="95"/>
      <c r="T19" s="96"/>
      <c r="U19" s="96"/>
      <c r="V19" s="53"/>
      <c r="W19" s="97"/>
      <c r="X19" s="97"/>
      <c r="Y19" s="96"/>
      <c r="Z19" s="96"/>
      <c r="AA19" s="98"/>
      <c r="AB19" s="98"/>
      <c r="AC19" s="98"/>
      <c r="AD19" s="96"/>
      <c r="AE19" s="99"/>
      <c r="AF19" s="95"/>
      <c r="AG19" s="100" t="n">
        <v>42926</v>
      </c>
      <c r="AH19" s="101" t="n">
        <v>0.615972222222222</v>
      </c>
      <c r="AI19" s="59"/>
      <c r="AJ19" s="59"/>
      <c r="AK19" s="59"/>
      <c r="AL19" s="59"/>
      <c r="AM19" s="59"/>
      <c r="AN19" s="59"/>
      <c r="AO19" s="59"/>
      <c r="AP19" s="59"/>
      <c r="AQ19" s="60"/>
      <c r="AR19" s="60"/>
      <c r="AS19" s="97"/>
      <c r="AT19" s="97"/>
      <c r="AU19" s="97"/>
      <c r="AV19" s="102"/>
      <c r="AW19" s="103"/>
      <c r="AX19" s="97"/>
      <c r="AY19" s="103"/>
      <c r="AZ19" s="104"/>
      <c r="BA19" s="105"/>
    </row>
    <row r="20" customFormat="false" ht="17.4" hidden="false" customHeight="false" outlineLevel="0" collapsed="false">
      <c r="A20" s="87" t="s">
        <v>78</v>
      </c>
      <c r="B20" s="38"/>
      <c r="C20" s="106"/>
      <c r="D20" s="106"/>
      <c r="E20" s="109" t="s">
        <v>79</v>
      </c>
      <c r="F20" s="41"/>
      <c r="G20" s="42"/>
      <c r="H20" s="43"/>
      <c r="I20" s="108"/>
      <c r="J20" s="89" t="s">
        <v>84</v>
      </c>
      <c r="K20" s="90"/>
      <c r="L20" s="90"/>
      <c r="M20" s="90"/>
      <c r="N20" s="91"/>
      <c r="O20" s="92"/>
      <c r="P20" s="92"/>
      <c r="Q20" s="93"/>
      <c r="R20" s="94"/>
      <c r="S20" s="95"/>
      <c r="T20" s="96"/>
      <c r="U20" s="96"/>
      <c r="V20" s="53"/>
      <c r="W20" s="97"/>
      <c r="X20" s="97"/>
      <c r="Y20" s="96"/>
      <c r="Z20" s="96"/>
      <c r="AA20" s="98"/>
      <c r="AB20" s="98"/>
      <c r="AC20" s="98"/>
      <c r="AD20" s="96"/>
      <c r="AE20" s="99"/>
      <c r="AF20" s="95"/>
      <c r="AG20" s="100"/>
      <c r="AH20" s="101"/>
      <c r="AI20" s="59"/>
      <c r="AJ20" s="59"/>
      <c r="AK20" s="59"/>
      <c r="AL20" s="59"/>
      <c r="AM20" s="59"/>
      <c r="AN20" s="59"/>
      <c r="AO20" s="59"/>
      <c r="AP20" s="59"/>
      <c r="AQ20" s="60"/>
      <c r="AR20" s="60"/>
      <c r="AS20" s="97"/>
      <c r="AT20" s="97"/>
      <c r="AU20" s="97"/>
      <c r="AV20" s="102"/>
      <c r="AW20" s="103"/>
      <c r="AX20" s="97"/>
      <c r="AY20" s="103"/>
      <c r="AZ20" s="104"/>
      <c r="BA20" s="105"/>
    </row>
    <row r="21" customFormat="false" ht="17.4" hidden="false" customHeight="false" outlineLevel="0" collapsed="false">
      <c r="A21" s="87" t="s">
        <v>78</v>
      </c>
      <c r="B21" s="38"/>
      <c r="C21" s="106"/>
      <c r="D21" s="106"/>
      <c r="E21" s="109" t="s">
        <v>79</v>
      </c>
      <c r="F21" s="41"/>
      <c r="G21" s="42"/>
      <c r="H21" s="43"/>
      <c r="I21" s="108"/>
      <c r="J21" s="89" t="s">
        <v>85</v>
      </c>
      <c r="K21" s="90"/>
      <c r="L21" s="90"/>
      <c r="M21" s="90"/>
      <c r="N21" s="91"/>
      <c r="O21" s="92"/>
      <c r="P21" s="92"/>
      <c r="Q21" s="93"/>
      <c r="R21" s="94"/>
      <c r="S21" s="95"/>
      <c r="T21" s="96"/>
      <c r="U21" s="96"/>
      <c r="V21" s="53"/>
      <c r="W21" s="97"/>
      <c r="X21" s="97"/>
      <c r="Y21" s="96"/>
      <c r="Z21" s="96"/>
      <c r="AA21" s="98"/>
      <c r="AB21" s="98"/>
      <c r="AC21" s="98"/>
      <c r="AD21" s="96"/>
      <c r="AE21" s="99"/>
      <c r="AF21" s="95"/>
      <c r="AG21" s="100"/>
      <c r="AH21" s="101"/>
      <c r="AI21" s="59"/>
      <c r="AJ21" s="59"/>
      <c r="AK21" s="59"/>
      <c r="AL21" s="59"/>
      <c r="AM21" s="59"/>
      <c r="AN21" s="59"/>
      <c r="AO21" s="59"/>
      <c r="AP21" s="59"/>
      <c r="AQ21" s="60"/>
      <c r="AR21" s="60"/>
      <c r="AS21" s="97"/>
      <c r="AT21" s="97"/>
      <c r="AU21" s="97"/>
      <c r="AV21" s="102"/>
      <c r="AW21" s="103"/>
      <c r="AX21" s="97"/>
      <c r="AY21" s="103"/>
      <c r="AZ21" s="104"/>
      <c r="BA21" s="105"/>
    </row>
    <row r="22" customFormat="false" ht="17.4" hidden="false" customHeight="false" outlineLevel="0" collapsed="false">
      <c r="A22" s="87" t="s">
        <v>78</v>
      </c>
      <c r="B22" s="38"/>
      <c r="C22" s="106"/>
      <c r="D22" s="106"/>
      <c r="E22" s="109" t="s">
        <v>79</v>
      </c>
      <c r="F22" s="41"/>
      <c r="G22" s="42"/>
      <c r="H22" s="43"/>
      <c r="I22" s="108"/>
      <c r="J22" s="89" t="s">
        <v>86</v>
      </c>
      <c r="K22" s="90"/>
      <c r="L22" s="90"/>
      <c r="M22" s="90"/>
      <c r="N22" s="91"/>
      <c r="O22" s="92"/>
      <c r="P22" s="92"/>
      <c r="Q22" s="93"/>
      <c r="R22" s="94"/>
      <c r="S22" s="95"/>
      <c r="T22" s="96"/>
      <c r="U22" s="96"/>
      <c r="V22" s="53"/>
      <c r="W22" s="97"/>
      <c r="X22" s="97"/>
      <c r="Y22" s="96"/>
      <c r="Z22" s="96"/>
      <c r="AA22" s="98"/>
      <c r="AB22" s="98"/>
      <c r="AC22" s="98"/>
      <c r="AD22" s="96"/>
      <c r="AE22" s="99"/>
      <c r="AF22" s="95"/>
      <c r="AG22" s="100"/>
      <c r="AH22" s="101"/>
      <c r="AI22" s="59"/>
      <c r="AJ22" s="59"/>
      <c r="AK22" s="59"/>
      <c r="AL22" s="59"/>
      <c r="AM22" s="59"/>
      <c r="AN22" s="59"/>
      <c r="AO22" s="59"/>
      <c r="AP22" s="59"/>
      <c r="AQ22" s="60"/>
      <c r="AR22" s="60"/>
      <c r="AS22" s="97"/>
      <c r="AT22" s="97"/>
      <c r="AU22" s="97"/>
      <c r="AV22" s="102"/>
      <c r="AW22" s="103"/>
      <c r="AX22" s="97"/>
      <c r="AY22" s="103"/>
      <c r="AZ22" s="104"/>
      <c r="BA22" s="105"/>
    </row>
    <row r="23" customFormat="false" ht="17.4" hidden="false" customHeight="false" outlineLevel="0" collapsed="false">
      <c r="A23" s="87" t="s">
        <v>78</v>
      </c>
      <c r="B23" s="38"/>
      <c r="C23" s="106"/>
      <c r="D23" s="106"/>
      <c r="E23" s="109" t="s">
        <v>79</v>
      </c>
      <c r="F23" s="41"/>
      <c r="G23" s="42"/>
      <c r="H23" s="43"/>
      <c r="I23" s="108"/>
      <c r="J23" s="89" t="s">
        <v>87</v>
      </c>
      <c r="K23" s="90"/>
      <c r="L23" s="90"/>
      <c r="M23" s="90"/>
      <c r="N23" s="91"/>
      <c r="O23" s="92"/>
      <c r="P23" s="92"/>
      <c r="Q23" s="93"/>
      <c r="R23" s="94"/>
      <c r="S23" s="95"/>
      <c r="T23" s="96"/>
      <c r="U23" s="96"/>
      <c r="V23" s="53"/>
      <c r="W23" s="97"/>
      <c r="X23" s="97"/>
      <c r="Y23" s="96"/>
      <c r="Z23" s="96"/>
      <c r="AA23" s="98"/>
      <c r="AB23" s="98"/>
      <c r="AC23" s="98"/>
      <c r="AD23" s="96"/>
      <c r="AE23" s="99"/>
      <c r="AF23" s="95"/>
      <c r="AG23" s="100"/>
      <c r="AH23" s="101"/>
      <c r="AI23" s="59"/>
      <c r="AJ23" s="59"/>
      <c r="AK23" s="59"/>
      <c r="AL23" s="59"/>
      <c r="AM23" s="59"/>
      <c r="AN23" s="59"/>
      <c r="AO23" s="59"/>
      <c r="AP23" s="59"/>
      <c r="AQ23" s="60"/>
      <c r="AR23" s="60"/>
      <c r="AS23" s="97"/>
      <c r="AT23" s="97"/>
      <c r="AU23" s="97"/>
      <c r="AV23" s="102"/>
      <c r="AW23" s="103"/>
      <c r="AX23" s="97"/>
      <c r="AY23" s="103"/>
      <c r="AZ23" s="104"/>
      <c r="BA23" s="105"/>
    </row>
    <row r="24" customFormat="false" ht="17.4" hidden="false" customHeight="false" outlineLevel="0" collapsed="false">
      <c r="A24" s="87" t="s">
        <v>78</v>
      </c>
      <c r="B24" s="38"/>
      <c r="C24" s="106"/>
      <c r="D24" s="106"/>
      <c r="E24" s="109" t="s">
        <v>79</v>
      </c>
      <c r="F24" s="41"/>
      <c r="G24" s="42"/>
      <c r="H24" s="43"/>
      <c r="I24" s="108"/>
      <c r="J24" s="89" t="s">
        <v>88</v>
      </c>
      <c r="K24" s="90"/>
      <c r="L24" s="90"/>
      <c r="M24" s="90"/>
      <c r="N24" s="91"/>
      <c r="O24" s="92"/>
      <c r="P24" s="92"/>
      <c r="Q24" s="93"/>
      <c r="R24" s="94"/>
      <c r="S24" s="95"/>
      <c r="T24" s="96"/>
      <c r="U24" s="96"/>
      <c r="V24" s="53"/>
      <c r="W24" s="97"/>
      <c r="X24" s="97"/>
      <c r="Y24" s="96"/>
      <c r="Z24" s="96"/>
      <c r="AA24" s="98"/>
      <c r="AB24" s="98"/>
      <c r="AC24" s="98"/>
      <c r="AD24" s="96"/>
      <c r="AE24" s="99"/>
      <c r="AF24" s="95"/>
      <c r="AG24" s="100"/>
      <c r="AH24" s="101"/>
      <c r="AI24" s="59"/>
      <c r="AJ24" s="59"/>
      <c r="AK24" s="59"/>
      <c r="AL24" s="59"/>
      <c r="AM24" s="59"/>
      <c r="AN24" s="59"/>
      <c r="AO24" s="59"/>
      <c r="AP24" s="59"/>
      <c r="AQ24" s="60"/>
      <c r="AR24" s="60"/>
      <c r="AS24" s="97"/>
      <c r="AT24" s="97"/>
      <c r="AU24" s="97"/>
      <c r="AV24" s="102"/>
      <c r="AW24" s="103"/>
      <c r="AX24" s="97"/>
      <c r="AY24" s="103"/>
      <c r="AZ24" s="104"/>
      <c r="BA24" s="105"/>
    </row>
    <row r="25" customFormat="false" ht="17.4" hidden="false" customHeight="false" outlineLevel="0" collapsed="false">
      <c r="A25" s="87" t="s">
        <v>78</v>
      </c>
      <c r="B25" s="38"/>
      <c r="C25" s="106"/>
      <c r="D25" s="106"/>
      <c r="E25" s="109" t="s">
        <v>79</v>
      </c>
      <c r="F25" s="41"/>
      <c r="G25" s="42"/>
      <c r="H25" s="43"/>
      <c r="I25" s="108"/>
      <c r="J25" s="89" t="s">
        <v>89</v>
      </c>
      <c r="K25" s="90"/>
      <c r="L25" s="90"/>
      <c r="M25" s="90"/>
      <c r="N25" s="91"/>
      <c r="O25" s="92"/>
      <c r="P25" s="92"/>
      <c r="Q25" s="93"/>
      <c r="R25" s="94"/>
      <c r="S25" s="95"/>
      <c r="T25" s="96"/>
      <c r="U25" s="96"/>
      <c r="V25" s="53"/>
      <c r="W25" s="97"/>
      <c r="X25" s="97"/>
      <c r="Y25" s="96"/>
      <c r="Z25" s="96"/>
      <c r="AA25" s="98"/>
      <c r="AB25" s="98"/>
      <c r="AC25" s="98"/>
      <c r="AD25" s="96"/>
      <c r="AE25" s="99"/>
      <c r="AF25" s="95"/>
      <c r="AG25" s="100"/>
      <c r="AH25" s="101"/>
      <c r="AI25" s="59"/>
      <c r="AJ25" s="59"/>
      <c r="AK25" s="59"/>
      <c r="AL25" s="59"/>
      <c r="AM25" s="59"/>
      <c r="AN25" s="59"/>
      <c r="AO25" s="59"/>
      <c r="AP25" s="59"/>
      <c r="AQ25" s="60"/>
      <c r="AR25" s="60"/>
      <c r="AS25" s="97"/>
      <c r="AT25" s="97"/>
      <c r="AU25" s="97"/>
      <c r="AV25" s="102"/>
      <c r="AW25" s="103"/>
      <c r="AX25" s="97"/>
      <c r="AY25" s="103"/>
      <c r="AZ25" s="104"/>
      <c r="BA25" s="105"/>
    </row>
    <row r="26" customFormat="false" ht="18" hidden="false" customHeight="false" outlineLevel="0" collapsed="false">
      <c r="A26" s="65" t="s">
        <v>78</v>
      </c>
      <c r="B26" s="38"/>
      <c r="C26" s="106"/>
      <c r="D26" s="106"/>
      <c r="E26" s="110" t="s">
        <v>79</v>
      </c>
      <c r="F26" s="41"/>
      <c r="G26" s="42"/>
      <c r="H26" s="43"/>
      <c r="I26" s="108"/>
      <c r="J26" s="67" t="s">
        <v>90</v>
      </c>
      <c r="K26" s="68"/>
      <c r="L26" s="68"/>
      <c r="M26" s="68"/>
      <c r="N26" s="69"/>
      <c r="O26" s="70"/>
      <c r="P26" s="70"/>
      <c r="Q26" s="71"/>
      <c r="R26" s="72"/>
      <c r="S26" s="73"/>
      <c r="T26" s="74"/>
      <c r="U26" s="74"/>
      <c r="V26" s="53"/>
      <c r="W26" s="75"/>
      <c r="X26" s="75"/>
      <c r="Y26" s="74"/>
      <c r="Z26" s="74"/>
      <c r="AA26" s="76"/>
      <c r="AB26" s="76"/>
      <c r="AC26" s="76"/>
      <c r="AD26" s="74"/>
      <c r="AE26" s="77"/>
      <c r="AF26" s="73"/>
      <c r="AG26" s="78"/>
      <c r="AH26" s="79"/>
      <c r="AI26" s="59"/>
      <c r="AJ26" s="59"/>
      <c r="AK26" s="59"/>
      <c r="AL26" s="59"/>
      <c r="AM26" s="59"/>
      <c r="AN26" s="59"/>
      <c r="AO26" s="59"/>
      <c r="AP26" s="59"/>
      <c r="AQ26" s="60"/>
      <c r="AR26" s="60"/>
      <c r="AS26" s="75"/>
      <c r="AT26" s="75"/>
      <c r="AU26" s="75"/>
      <c r="AV26" s="80"/>
      <c r="AW26" s="81"/>
      <c r="AX26" s="75"/>
      <c r="AY26" s="81"/>
      <c r="AZ26" s="82"/>
      <c r="BA26" s="83"/>
    </row>
    <row r="27" customFormat="false" ht="21.6" hidden="false" customHeight="true" outlineLevel="0" collapsed="false">
      <c r="A27" s="37" t="s">
        <v>65</v>
      </c>
      <c r="B27" s="38" t="n">
        <v>2</v>
      </c>
      <c r="C27" s="39" t="n">
        <v>1</v>
      </c>
      <c r="D27" s="39" t="n">
        <v>1</v>
      </c>
      <c r="E27" s="84" t="s">
        <v>91</v>
      </c>
      <c r="F27" s="41" t="s">
        <v>67</v>
      </c>
      <c r="G27" s="42" t="n">
        <v>43104</v>
      </c>
      <c r="H27" s="42" t="n">
        <v>43395</v>
      </c>
      <c r="I27" s="85" t="n">
        <v>2</v>
      </c>
      <c r="J27" s="45" t="s">
        <v>51</v>
      </c>
      <c r="K27" s="46"/>
      <c r="L27" s="46" t="s">
        <v>92</v>
      </c>
      <c r="M27" s="46" t="s">
        <v>93</v>
      </c>
      <c r="N27" s="47" t="n">
        <v>8975</v>
      </c>
      <c r="O27" s="48"/>
      <c r="P27" s="48"/>
      <c r="Q27" s="49"/>
      <c r="R27" s="50"/>
      <c r="S27" s="51"/>
      <c r="T27" s="52"/>
      <c r="U27" s="52"/>
      <c r="V27" s="53" t="n">
        <f aca="false">WEEKNUM(G27,21)</f>
        <v>1</v>
      </c>
      <c r="W27" s="54"/>
      <c r="X27" s="54"/>
      <c r="Y27" s="52"/>
      <c r="Z27" s="52"/>
      <c r="AA27" s="55"/>
      <c r="AB27" s="55"/>
      <c r="AC27" s="55"/>
      <c r="AD27" s="52"/>
      <c r="AE27" s="56"/>
      <c r="AF27" s="51"/>
      <c r="AG27" s="57" t="n">
        <v>42944</v>
      </c>
      <c r="AH27" s="58" t="n">
        <v>0.823715277777778</v>
      </c>
      <c r="AI27" s="59"/>
      <c r="AJ27" s="59"/>
      <c r="AK27" s="59"/>
      <c r="AL27" s="59"/>
      <c r="AM27" s="59"/>
      <c r="AN27" s="59"/>
      <c r="AO27" s="59"/>
      <c r="AP27" s="59"/>
      <c r="AQ27" s="60"/>
      <c r="AR27" s="60"/>
      <c r="AS27" s="54"/>
      <c r="AT27" s="54"/>
      <c r="AU27" s="54"/>
      <c r="AV27" s="61"/>
      <c r="AW27" s="62"/>
      <c r="AX27" s="54"/>
      <c r="AY27" s="62"/>
      <c r="AZ27" s="63"/>
      <c r="BA27" s="64"/>
    </row>
    <row r="28" customFormat="false" ht="21.6" hidden="false" customHeight="false" outlineLevel="0" collapsed="false">
      <c r="A28" s="65" t="s">
        <v>65</v>
      </c>
      <c r="B28" s="38"/>
      <c r="C28" s="39"/>
      <c r="D28" s="39"/>
      <c r="E28" s="86" t="s">
        <v>91</v>
      </c>
      <c r="F28" s="41"/>
      <c r="G28" s="42"/>
      <c r="H28" s="42"/>
      <c r="I28" s="85"/>
      <c r="J28" s="67" t="s">
        <v>54</v>
      </c>
      <c r="K28" s="68"/>
      <c r="L28" s="68"/>
      <c r="M28" s="68"/>
      <c r="N28" s="69"/>
      <c r="O28" s="70"/>
      <c r="P28" s="70"/>
      <c r="Q28" s="71"/>
      <c r="R28" s="72"/>
      <c r="S28" s="73"/>
      <c r="T28" s="74"/>
      <c r="U28" s="74"/>
      <c r="V28" s="53"/>
      <c r="W28" s="75"/>
      <c r="X28" s="75"/>
      <c r="Y28" s="74"/>
      <c r="Z28" s="74"/>
      <c r="AA28" s="76"/>
      <c r="AB28" s="76"/>
      <c r="AC28" s="76"/>
      <c r="AD28" s="74"/>
      <c r="AE28" s="77"/>
      <c r="AF28" s="73"/>
      <c r="AG28" s="78"/>
      <c r="AH28" s="79"/>
      <c r="AI28" s="59"/>
      <c r="AJ28" s="59"/>
      <c r="AK28" s="59"/>
      <c r="AL28" s="59"/>
      <c r="AM28" s="59"/>
      <c r="AN28" s="59"/>
      <c r="AO28" s="59"/>
      <c r="AP28" s="59"/>
      <c r="AQ28" s="60"/>
      <c r="AR28" s="60"/>
      <c r="AS28" s="75"/>
      <c r="AT28" s="75"/>
      <c r="AU28" s="75"/>
      <c r="AV28" s="80"/>
      <c r="AW28" s="81"/>
      <c r="AX28" s="75"/>
      <c r="AY28" s="81"/>
      <c r="AZ28" s="82"/>
      <c r="BA28" s="83"/>
    </row>
    <row r="29" customFormat="false" ht="18" hidden="false" customHeight="true" outlineLevel="0" collapsed="false">
      <c r="A29" s="37" t="s">
        <v>78</v>
      </c>
      <c r="B29" s="38" t="n">
        <v>10</v>
      </c>
      <c r="C29" s="106" t="n">
        <v>4</v>
      </c>
      <c r="D29" s="106" t="n">
        <v>5</v>
      </c>
      <c r="E29" s="107" t="s">
        <v>94</v>
      </c>
      <c r="F29" s="41" t="s">
        <v>80</v>
      </c>
      <c r="G29" s="42" t="n">
        <v>43436</v>
      </c>
      <c r="H29" s="42" t="n">
        <v>43502</v>
      </c>
      <c r="I29" s="108" t="n">
        <v>10</v>
      </c>
      <c r="J29" s="45" t="s">
        <v>81</v>
      </c>
      <c r="K29" s="46"/>
      <c r="L29" s="46" t="s">
        <v>52</v>
      </c>
      <c r="M29" s="46" t="s">
        <v>64</v>
      </c>
      <c r="N29" s="47" t="n">
        <v>5000</v>
      </c>
      <c r="O29" s="48"/>
      <c r="P29" s="48"/>
      <c r="Q29" s="49"/>
      <c r="R29" s="50"/>
      <c r="S29" s="51"/>
      <c r="T29" s="52"/>
      <c r="U29" s="52"/>
      <c r="V29" s="53" t="n">
        <f aca="false">WEEKNUM(G29,21)</f>
        <v>48</v>
      </c>
      <c r="W29" s="54"/>
      <c r="X29" s="54"/>
      <c r="Y29" s="52"/>
      <c r="Z29" s="52"/>
      <c r="AA29" s="55"/>
      <c r="AB29" s="55"/>
      <c r="AC29" s="55"/>
      <c r="AD29" s="52"/>
      <c r="AE29" s="56"/>
      <c r="AF29" s="51"/>
      <c r="AG29" s="57" t="n">
        <v>42926</v>
      </c>
      <c r="AH29" s="58" t="n">
        <v>0.615972222222222</v>
      </c>
      <c r="AI29" s="59"/>
      <c r="AJ29" s="59"/>
      <c r="AK29" s="59"/>
      <c r="AL29" s="59"/>
      <c r="AM29" s="59"/>
      <c r="AN29" s="59"/>
      <c r="AO29" s="59"/>
      <c r="AP29" s="59"/>
      <c r="AQ29" s="60"/>
      <c r="AR29" s="60"/>
      <c r="AS29" s="54"/>
      <c r="AT29" s="54"/>
      <c r="AU29" s="54"/>
      <c r="AV29" s="61"/>
      <c r="AW29" s="62"/>
      <c r="AX29" s="54"/>
      <c r="AY29" s="62"/>
      <c r="AZ29" s="63"/>
      <c r="BA29" s="64"/>
    </row>
    <row r="30" customFormat="false" ht="17.4" hidden="false" customHeight="false" outlineLevel="0" collapsed="false">
      <c r="A30" s="87" t="s">
        <v>78</v>
      </c>
      <c r="B30" s="38"/>
      <c r="C30" s="106"/>
      <c r="D30" s="106"/>
      <c r="E30" s="109" t="s">
        <v>94</v>
      </c>
      <c r="F30" s="41"/>
      <c r="G30" s="42"/>
      <c r="H30" s="42"/>
      <c r="I30" s="108"/>
      <c r="J30" s="89" t="s">
        <v>82</v>
      </c>
      <c r="K30" s="90"/>
      <c r="L30" s="90" t="s">
        <v>52</v>
      </c>
      <c r="M30" s="90" t="s">
        <v>53</v>
      </c>
      <c r="N30" s="91" t="n">
        <v>1000</v>
      </c>
      <c r="O30" s="92"/>
      <c r="P30" s="92"/>
      <c r="Q30" s="93"/>
      <c r="R30" s="94"/>
      <c r="S30" s="95"/>
      <c r="T30" s="96"/>
      <c r="U30" s="96"/>
      <c r="V30" s="53"/>
      <c r="W30" s="97"/>
      <c r="X30" s="97"/>
      <c r="Y30" s="96"/>
      <c r="Z30" s="96"/>
      <c r="AA30" s="98"/>
      <c r="AB30" s="98"/>
      <c r="AC30" s="98"/>
      <c r="AD30" s="96"/>
      <c r="AE30" s="99"/>
      <c r="AF30" s="95"/>
      <c r="AG30" s="100" t="n">
        <v>43077</v>
      </c>
      <c r="AH30" s="101" t="n">
        <v>0.946215277777778</v>
      </c>
      <c r="AI30" s="59"/>
      <c r="AJ30" s="59"/>
      <c r="AK30" s="59"/>
      <c r="AL30" s="59"/>
      <c r="AM30" s="59"/>
      <c r="AN30" s="59"/>
      <c r="AO30" s="59"/>
      <c r="AP30" s="59"/>
      <c r="AQ30" s="60"/>
      <c r="AR30" s="60"/>
      <c r="AS30" s="97"/>
      <c r="AT30" s="97"/>
      <c r="AU30" s="97"/>
      <c r="AV30" s="102"/>
      <c r="AW30" s="103"/>
      <c r="AX30" s="97"/>
      <c r="AY30" s="103"/>
      <c r="AZ30" s="104"/>
      <c r="BA30" s="105"/>
    </row>
    <row r="31" customFormat="false" ht="17.4" hidden="false" customHeight="false" outlineLevel="0" collapsed="false">
      <c r="A31" s="87" t="s">
        <v>78</v>
      </c>
      <c r="B31" s="38"/>
      <c r="C31" s="106"/>
      <c r="D31" s="106"/>
      <c r="E31" s="109" t="s">
        <v>94</v>
      </c>
      <c r="F31" s="41"/>
      <c r="G31" s="42"/>
      <c r="H31" s="42"/>
      <c r="I31" s="108"/>
      <c r="J31" s="89" t="s">
        <v>83</v>
      </c>
      <c r="K31" s="90"/>
      <c r="L31" s="90" t="s">
        <v>72</v>
      </c>
      <c r="M31" s="90" t="s">
        <v>53</v>
      </c>
      <c r="N31" s="91" t="n">
        <v>8000</v>
      </c>
      <c r="O31" s="92"/>
      <c r="P31" s="92"/>
      <c r="Q31" s="93"/>
      <c r="R31" s="94"/>
      <c r="S31" s="95"/>
      <c r="T31" s="96"/>
      <c r="U31" s="96"/>
      <c r="V31" s="53"/>
      <c r="W31" s="97"/>
      <c r="X31" s="97"/>
      <c r="Y31" s="96"/>
      <c r="Z31" s="96"/>
      <c r="AA31" s="98"/>
      <c r="AB31" s="98"/>
      <c r="AC31" s="98"/>
      <c r="AD31" s="96"/>
      <c r="AE31" s="99"/>
      <c r="AF31" s="95"/>
      <c r="AG31" s="100" t="n">
        <v>42926</v>
      </c>
      <c r="AH31" s="101" t="n">
        <v>0.615972222222222</v>
      </c>
      <c r="AI31" s="59"/>
      <c r="AJ31" s="59"/>
      <c r="AK31" s="59"/>
      <c r="AL31" s="59"/>
      <c r="AM31" s="59"/>
      <c r="AN31" s="59"/>
      <c r="AO31" s="59"/>
      <c r="AP31" s="59"/>
      <c r="AQ31" s="60"/>
      <c r="AR31" s="60"/>
      <c r="AS31" s="97"/>
      <c r="AT31" s="97"/>
      <c r="AU31" s="97"/>
      <c r="AV31" s="102"/>
      <c r="AW31" s="103"/>
      <c r="AX31" s="97"/>
      <c r="AY31" s="103"/>
      <c r="AZ31" s="104"/>
      <c r="BA31" s="105"/>
    </row>
    <row r="32" customFormat="false" ht="17.4" hidden="false" customHeight="false" outlineLevel="0" collapsed="false">
      <c r="A32" s="87" t="s">
        <v>78</v>
      </c>
      <c r="B32" s="38"/>
      <c r="C32" s="106"/>
      <c r="D32" s="106"/>
      <c r="E32" s="109" t="s">
        <v>94</v>
      </c>
      <c r="F32" s="41"/>
      <c r="G32" s="42"/>
      <c r="H32" s="42"/>
      <c r="I32" s="108"/>
      <c r="J32" s="89" t="s">
        <v>84</v>
      </c>
      <c r="K32" s="90"/>
      <c r="L32" s="90"/>
      <c r="M32" s="90"/>
      <c r="N32" s="91"/>
      <c r="O32" s="92"/>
      <c r="P32" s="92"/>
      <c r="Q32" s="93"/>
      <c r="R32" s="94"/>
      <c r="S32" s="95"/>
      <c r="T32" s="96"/>
      <c r="U32" s="96"/>
      <c r="V32" s="53"/>
      <c r="W32" s="97"/>
      <c r="X32" s="97"/>
      <c r="Y32" s="96"/>
      <c r="Z32" s="96"/>
      <c r="AA32" s="98"/>
      <c r="AB32" s="98"/>
      <c r="AC32" s="98"/>
      <c r="AD32" s="96"/>
      <c r="AE32" s="99"/>
      <c r="AF32" s="95"/>
      <c r="AG32" s="100"/>
      <c r="AH32" s="101"/>
      <c r="AI32" s="59"/>
      <c r="AJ32" s="59"/>
      <c r="AK32" s="59"/>
      <c r="AL32" s="59"/>
      <c r="AM32" s="59"/>
      <c r="AN32" s="59"/>
      <c r="AO32" s="59"/>
      <c r="AP32" s="59"/>
      <c r="AQ32" s="60"/>
      <c r="AR32" s="60"/>
      <c r="AS32" s="97"/>
      <c r="AT32" s="97"/>
      <c r="AU32" s="97"/>
      <c r="AV32" s="102"/>
      <c r="AW32" s="103"/>
      <c r="AX32" s="97"/>
      <c r="AY32" s="103"/>
      <c r="AZ32" s="104"/>
      <c r="BA32" s="105"/>
    </row>
    <row r="33" customFormat="false" ht="17.4" hidden="false" customHeight="false" outlineLevel="0" collapsed="false">
      <c r="A33" s="87" t="s">
        <v>78</v>
      </c>
      <c r="B33" s="38"/>
      <c r="C33" s="106"/>
      <c r="D33" s="106"/>
      <c r="E33" s="109" t="s">
        <v>94</v>
      </c>
      <c r="F33" s="41"/>
      <c r="G33" s="42"/>
      <c r="H33" s="42"/>
      <c r="I33" s="108"/>
      <c r="J33" s="89" t="s">
        <v>85</v>
      </c>
      <c r="K33" s="90"/>
      <c r="L33" s="90"/>
      <c r="M33" s="90"/>
      <c r="N33" s="91"/>
      <c r="O33" s="92"/>
      <c r="P33" s="92"/>
      <c r="Q33" s="93"/>
      <c r="R33" s="94"/>
      <c r="S33" s="95"/>
      <c r="T33" s="96"/>
      <c r="U33" s="96"/>
      <c r="V33" s="53"/>
      <c r="W33" s="97"/>
      <c r="X33" s="97"/>
      <c r="Y33" s="96"/>
      <c r="Z33" s="96"/>
      <c r="AA33" s="98"/>
      <c r="AB33" s="98"/>
      <c r="AC33" s="98"/>
      <c r="AD33" s="96"/>
      <c r="AE33" s="99"/>
      <c r="AF33" s="95"/>
      <c r="AG33" s="100"/>
      <c r="AH33" s="101"/>
      <c r="AI33" s="59"/>
      <c r="AJ33" s="59"/>
      <c r="AK33" s="59"/>
      <c r="AL33" s="59"/>
      <c r="AM33" s="59"/>
      <c r="AN33" s="59"/>
      <c r="AO33" s="59"/>
      <c r="AP33" s="59"/>
      <c r="AQ33" s="60"/>
      <c r="AR33" s="60"/>
      <c r="AS33" s="97"/>
      <c r="AT33" s="97"/>
      <c r="AU33" s="97"/>
      <c r="AV33" s="102"/>
      <c r="AW33" s="103"/>
      <c r="AX33" s="97"/>
      <c r="AY33" s="103"/>
      <c r="AZ33" s="104"/>
      <c r="BA33" s="105"/>
    </row>
    <row r="34" customFormat="false" ht="17.4" hidden="false" customHeight="false" outlineLevel="0" collapsed="false">
      <c r="A34" s="87" t="s">
        <v>78</v>
      </c>
      <c r="B34" s="38"/>
      <c r="C34" s="106"/>
      <c r="D34" s="106"/>
      <c r="E34" s="109" t="s">
        <v>94</v>
      </c>
      <c r="F34" s="41"/>
      <c r="G34" s="42"/>
      <c r="H34" s="42"/>
      <c r="I34" s="108"/>
      <c r="J34" s="89" t="s">
        <v>86</v>
      </c>
      <c r="K34" s="90"/>
      <c r="L34" s="90"/>
      <c r="M34" s="90"/>
      <c r="N34" s="91"/>
      <c r="O34" s="92"/>
      <c r="P34" s="92"/>
      <c r="Q34" s="93"/>
      <c r="R34" s="94"/>
      <c r="S34" s="95"/>
      <c r="T34" s="96"/>
      <c r="U34" s="96"/>
      <c r="V34" s="53"/>
      <c r="W34" s="97"/>
      <c r="X34" s="97"/>
      <c r="Y34" s="96"/>
      <c r="Z34" s="96"/>
      <c r="AA34" s="98"/>
      <c r="AB34" s="98"/>
      <c r="AC34" s="98"/>
      <c r="AD34" s="96"/>
      <c r="AE34" s="99"/>
      <c r="AF34" s="95"/>
      <c r="AG34" s="100"/>
      <c r="AH34" s="101"/>
      <c r="AI34" s="59"/>
      <c r="AJ34" s="59"/>
      <c r="AK34" s="59"/>
      <c r="AL34" s="59"/>
      <c r="AM34" s="59"/>
      <c r="AN34" s="59"/>
      <c r="AO34" s="59"/>
      <c r="AP34" s="59"/>
      <c r="AQ34" s="60"/>
      <c r="AR34" s="60"/>
      <c r="AS34" s="97"/>
      <c r="AT34" s="97"/>
      <c r="AU34" s="97"/>
      <c r="AV34" s="102"/>
      <c r="AW34" s="103"/>
      <c r="AX34" s="97"/>
      <c r="AY34" s="103"/>
      <c r="AZ34" s="104"/>
      <c r="BA34" s="105"/>
    </row>
    <row r="35" customFormat="false" ht="17.4" hidden="false" customHeight="false" outlineLevel="0" collapsed="false">
      <c r="A35" s="87" t="s">
        <v>78</v>
      </c>
      <c r="B35" s="38"/>
      <c r="C35" s="106"/>
      <c r="D35" s="106"/>
      <c r="E35" s="109" t="s">
        <v>94</v>
      </c>
      <c r="F35" s="41"/>
      <c r="G35" s="42"/>
      <c r="H35" s="42"/>
      <c r="I35" s="108"/>
      <c r="J35" s="89" t="s">
        <v>87</v>
      </c>
      <c r="K35" s="90"/>
      <c r="L35" s="90"/>
      <c r="M35" s="90"/>
      <c r="N35" s="91"/>
      <c r="O35" s="92"/>
      <c r="P35" s="92"/>
      <c r="Q35" s="93"/>
      <c r="R35" s="94"/>
      <c r="S35" s="95"/>
      <c r="T35" s="96"/>
      <c r="U35" s="96"/>
      <c r="V35" s="53"/>
      <c r="W35" s="97"/>
      <c r="X35" s="97"/>
      <c r="Y35" s="96"/>
      <c r="Z35" s="96"/>
      <c r="AA35" s="98"/>
      <c r="AB35" s="98"/>
      <c r="AC35" s="98"/>
      <c r="AD35" s="96"/>
      <c r="AE35" s="99"/>
      <c r="AF35" s="95"/>
      <c r="AG35" s="100"/>
      <c r="AH35" s="101"/>
      <c r="AI35" s="59"/>
      <c r="AJ35" s="59"/>
      <c r="AK35" s="59"/>
      <c r="AL35" s="59"/>
      <c r="AM35" s="59"/>
      <c r="AN35" s="59"/>
      <c r="AO35" s="59"/>
      <c r="AP35" s="59"/>
      <c r="AQ35" s="60"/>
      <c r="AR35" s="60"/>
      <c r="AS35" s="97"/>
      <c r="AT35" s="97"/>
      <c r="AU35" s="97"/>
      <c r="AV35" s="102"/>
      <c r="AW35" s="103"/>
      <c r="AX35" s="97"/>
      <c r="AY35" s="103"/>
      <c r="AZ35" s="104"/>
      <c r="BA35" s="105"/>
    </row>
    <row r="36" customFormat="false" ht="17.4" hidden="false" customHeight="false" outlineLevel="0" collapsed="false">
      <c r="A36" s="87" t="s">
        <v>78</v>
      </c>
      <c r="B36" s="38"/>
      <c r="C36" s="106"/>
      <c r="D36" s="106"/>
      <c r="E36" s="109" t="s">
        <v>94</v>
      </c>
      <c r="F36" s="41"/>
      <c r="G36" s="42"/>
      <c r="H36" s="42"/>
      <c r="I36" s="108"/>
      <c r="J36" s="89" t="s">
        <v>88</v>
      </c>
      <c r="K36" s="90"/>
      <c r="L36" s="90"/>
      <c r="M36" s="90"/>
      <c r="N36" s="91"/>
      <c r="O36" s="92"/>
      <c r="P36" s="92"/>
      <c r="Q36" s="93"/>
      <c r="R36" s="94"/>
      <c r="S36" s="95"/>
      <c r="T36" s="96"/>
      <c r="U36" s="96"/>
      <c r="V36" s="53"/>
      <c r="W36" s="97"/>
      <c r="X36" s="97"/>
      <c r="Y36" s="96"/>
      <c r="Z36" s="96"/>
      <c r="AA36" s="98"/>
      <c r="AB36" s="98"/>
      <c r="AC36" s="98"/>
      <c r="AD36" s="96"/>
      <c r="AE36" s="99"/>
      <c r="AF36" s="95"/>
      <c r="AG36" s="100"/>
      <c r="AH36" s="101"/>
      <c r="AI36" s="59"/>
      <c r="AJ36" s="59"/>
      <c r="AK36" s="59"/>
      <c r="AL36" s="59"/>
      <c r="AM36" s="59"/>
      <c r="AN36" s="59"/>
      <c r="AO36" s="59"/>
      <c r="AP36" s="59"/>
      <c r="AQ36" s="60"/>
      <c r="AR36" s="60"/>
      <c r="AS36" s="97"/>
      <c r="AT36" s="97"/>
      <c r="AU36" s="97"/>
      <c r="AV36" s="102"/>
      <c r="AW36" s="103"/>
      <c r="AX36" s="97"/>
      <c r="AY36" s="103"/>
      <c r="AZ36" s="104"/>
      <c r="BA36" s="105"/>
    </row>
    <row r="37" customFormat="false" ht="17.4" hidden="false" customHeight="false" outlineLevel="0" collapsed="false">
      <c r="A37" s="87" t="s">
        <v>78</v>
      </c>
      <c r="B37" s="38"/>
      <c r="C37" s="106"/>
      <c r="D37" s="106"/>
      <c r="E37" s="109" t="s">
        <v>94</v>
      </c>
      <c r="F37" s="41"/>
      <c r="G37" s="42"/>
      <c r="H37" s="42"/>
      <c r="I37" s="108"/>
      <c r="J37" s="89" t="s">
        <v>89</v>
      </c>
      <c r="K37" s="90"/>
      <c r="L37" s="90"/>
      <c r="M37" s="90"/>
      <c r="N37" s="91"/>
      <c r="O37" s="92"/>
      <c r="P37" s="92"/>
      <c r="Q37" s="93"/>
      <c r="R37" s="94"/>
      <c r="S37" s="95"/>
      <c r="T37" s="96"/>
      <c r="U37" s="96"/>
      <c r="V37" s="53"/>
      <c r="W37" s="97"/>
      <c r="X37" s="97"/>
      <c r="Y37" s="96"/>
      <c r="Z37" s="96"/>
      <c r="AA37" s="98"/>
      <c r="AB37" s="98"/>
      <c r="AC37" s="98"/>
      <c r="AD37" s="96"/>
      <c r="AE37" s="99"/>
      <c r="AF37" s="95"/>
      <c r="AG37" s="100"/>
      <c r="AH37" s="101"/>
      <c r="AI37" s="59"/>
      <c r="AJ37" s="59"/>
      <c r="AK37" s="59"/>
      <c r="AL37" s="59"/>
      <c r="AM37" s="59"/>
      <c r="AN37" s="59"/>
      <c r="AO37" s="59"/>
      <c r="AP37" s="59"/>
      <c r="AQ37" s="60"/>
      <c r="AR37" s="60"/>
      <c r="AS37" s="97"/>
      <c r="AT37" s="97"/>
      <c r="AU37" s="97"/>
      <c r="AV37" s="102"/>
      <c r="AW37" s="103"/>
      <c r="AX37" s="97"/>
      <c r="AY37" s="103"/>
      <c r="AZ37" s="104"/>
      <c r="BA37" s="105"/>
    </row>
    <row r="38" customFormat="false" ht="18" hidden="false" customHeight="false" outlineLevel="0" collapsed="false">
      <c r="A38" s="65" t="s">
        <v>78</v>
      </c>
      <c r="B38" s="38"/>
      <c r="C38" s="106"/>
      <c r="D38" s="106"/>
      <c r="E38" s="110" t="s">
        <v>94</v>
      </c>
      <c r="F38" s="41"/>
      <c r="G38" s="42"/>
      <c r="H38" s="42"/>
      <c r="I38" s="108"/>
      <c r="J38" s="67" t="s">
        <v>90</v>
      </c>
      <c r="K38" s="68"/>
      <c r="L38" s="68"/>
      <c r="M38" s="68"/>
      <c r="N38" s="69"/>
      <c r="O38" s="70"/>
      <c r="P38" s="70"/>
      <c r="Q38" s="71"/>
      <c r="R38" s="72"/>
      <c r="S38" s="73"/>
      <c r="T38" s="74"/>
      <c r="U38" s="74"/>
      <c r="V38" s="53"/>
      <c r="W38" s="75"/>
      <c r="X38" s="75"/>
      <c r="Y38" s="74"/>
      <c r="Z38" s="74"/>
      <c r="AA38" s="76"/>
      <c r="AB38" s="76"/>
      <c r="AC38" s="76"/>
      <c r="AD38" s="74"/>
      <c r="AE38" s="77"/>
      <c r="AF38" s="73"/>
      <c r="AG38" s="78"/>
      <c r="AH38" s="79"/>
      <c r="AI38" s="59"/>
      <c r="AJ38" s="59"/>
      <c r="AK38" s="59"/>
      <c r="AL38" s="59"/>
      <c r="AM38" s="59"/>
      <c r="AN38" s="59"/>
      <c r="AO38" s="59"/>
      <c r="AP38" s="59"/>
      <c r="AQ38" s="60"/>
      <c r="AR38" s="60"/>
      <c r="AS38" s="75"/>
      <c r="AT38" s="75"/>
      <c r="AU38" s="75"/>
      <c r="AV38" s="80"/>
      <c r="AW38" s="81"/>
      <c r="AX38" s="75"/>
      <c r="AY38" s="81"/>
      <c r="AZ38" s="82"/>
      <c r="BA38" s="83"/>
    </row>
    <row r="39" customFormat="false" ht="21.6" hidden="false" customHeight="true" outlineLevel="0" collapsed="false">
      <c r="A39" s="37" t="s">
        <v>65</v>
      </c>
      <c r="B39" s="38" t="n">
        <v>2</v>
      </c>
      <c r="C39" s="39" t="n">
        <v>1</v>
      </c>
      <c r="D39" s="39" t="n">
        <v>1</v>
      </c>
      <c r="E39" s="84" t="s">
        <v>95</v>
      </c>
      <c r="F39" s="41" t="s">
        <v>67</v>
      </c>
      <c r="G39" s="42" t="n">
        <v>43438</v>
      </c>
      <c r="H39" s="42" t="n">
        <v>43518</v>
      </c>
      <c r="I39" s="85" t="n">
        <v>2</v>
      </c>
      <c r="J39" s="45" t="s">
        <v>51</v>
      </c>
      <c r="K39" s="46"/>
      <c r="L39" s="46" t="s">
        <v>92</v>
      </c>
      <c r="M39" s="46" t="s">
        <v>93</v>
      </c>
      <c r="N39" s="47" t="n">
        <v>8975</v>
      </c>
      <c r="O39" s="48"/>
      <c r="P39" s="48"/>
      <c r="Q39" s="49"/>
      <c r="R39" s="50"/>
      <c r="S39" s="51"/>
      <c r="T39" s="52"/>
      <c r="U39" s="52"/>
      <c r="V39" s="53" t="n">
        <f aca="false">WEEKNUM(G39,21)</f>
        <v>49</v>
      </c>
      <c r="W39" s="54"/>
      <c r="X39" s="54"/>
      <c r="Y39" s="52"/>
      <c r="Z39" s="52"/>
      <c r="AA39" s="55"/>
      <c r="AB39" s="55"/>
      <c r="AC39" s="55"/>
      <c r="AD39" s="52"/>
      <c r="AE39" s="56"/>
      <c r="AF39" s="51"/>
      <c r="AG39" s="57" t="n">
        <v>42944</v>
      </c>
      <c r="AH39" s="58" t="n">
        <v>0.823715277777778</v>
      </c>
      <c r="AI39" s="59"/>
      <c r="AJ39" s="59"/>
      <c r="AK39" s="59"/>
      <c r="AL39" s="59"/>
      <c r="AM39" s="59"/>
      <c r="AN39" s="59"/>
      <c r="AO39" s="59"/>
      <c r="AP39" s="59"/>
      <c r="AQ39" s="60"/>
      <c r="AR39" s="60"/>
      <c r="AS39" s="54"/>
      <c r="AT39" s="54"/>
      <c r="AU39" s="54"/>
      <c r="AV39" s="61"/>
      <c r="AW39" s="62"/>
      <c r="AX39" s="54"/>
      <c r="AY39" s="62"/>
      <c r="AZ39" s="63"/>
      <c r="BA39" s="64"/>
    </row>
    <row r="40" customFormat="false" ht="21.6" hidden="false" customHeight="false" outlineLevel="0" collapsed="false">
      <c r="A40" s="65" t="s">
        <v>65</v>
      </c>
      <c r="B40" s="38"/>
      <c r="C40" s="39"/>
      <c r="D40" s="39"/>
      <c r="E40" s="86" t="s">
        <v>95</v>
      </c>
      <c r="F40" s="41"/>
      <c r="G40" s="42"/>
      <c r="H40" s="42"/>
      <c r="I40" s="85"/>
      <c r="J40" s="67" t="s">
        <v>54</v>
      </c>
      <c r="K40" s="68"/>
      <c r="L40" s="68"/>
      <c r="M40" s="68"/>
      <c r="N40" s="69"/>
      <c r="O40" s="70"/>
      <c r="P40" s="70"/>
      <c r="Q40" s="71"/>
      <c r="R40" s="72"/>
      <c r="S40" s="73"/>
      <c r="T40" s="74"/>
      <c r="U40" s="74"/>
      <c r="V40" s="53"/>
      <c r="W40" s="75"/>
      <c r="X40" s="75"/>
      <c r="Y40" s="74"/>
      <c r="Z40" s="74"/>
      <c r="AA40" s="76"/>
      <c r="AB40" s="76"/>
      <c r="AC40" s="76"/>
      <c r="AD40" s="74"/>
      <c r="AE40" s="77"/>
      <c r="AF40" s="73"/>
      <c r="AG40" s="78"/>
      <c r="AH40" s="79"/>
      <c r="AI40" s="59"/>
      <c r="AJ40" s="59"/>
      <c r="AK40" s="59"/>
      <c r="AL40" s="59"/>
      <c r="AM40" s="59"/>
      <c r="AN40" s="59"/>
      <c r="AO40" s="59"/>
      <c r="AP40" s="59"/>
      <c r="AQ40" s="60"/>
      <c r="AR40" s="60"/>
      <c r="AS40" s="75"/>
      <c r="AT40" s="75"/>
      <c r="AU40" s="75"/>
      <c r="AV40" s="80"/>
      <c r="AW40" s="81"/>
      <c r="AX40" s="75"/>
      <c r="AY40" s="81"/>
      <c r="AZ40" s="82"/>
      <c r="BA40" s="83"/>
    </row>
    <row r="41" customFormat="false" ht="21.6" hidden="false" customHeight="true" outlineLevel="0" collapsed="false">
      <c r="A41" s="37" t="s">
        <v>65</v>
      </c>
      <c r="B41" s="38" t="n">
        <v>2</v>
      </c>
      <c r="C41" s="39" t="n">
        <v>1</v>
      </c>
      <c r="D41" s="39" t="n">
        <v>1</v>
      </c>
      <c r="E41" s="84" t="s">
        <v>96</v>
      </c>
      <c r="F41" s="41" t="s">
        <v>67</v>
      </c>
      <c r="G41" s="42" t="n">
        <v>43438</v>
      </c>
      <c r="H41" s="42" t="n">
        <v>43456</v>
      </c>
      <c r="I41" s="85" t="n">
        <v>2</v>
      </c>
      <c r="J41" s="45" t="s">
        <v>51</v>
      </c>
      <c r="K41" s="46"/>
      <c r="L41" s="46" t="s">
        <v>68</v>
      </c>
      <c r="M41" s="46" t="s">
        <v>64</v>
      </c>
      <c r="N41" s="47" t="n">
        <v>2450</v>
      </c>
      <c r="O41" s="48"/>
      <c r="P41" s="48"/>
      <c r="Q41" s="49"/>
      <c r="R41" s="50"/>
      <c r="S41" s="51"/>
      <c r="T41" s="52"/>
      <c r="U41" s="52"/>
      <c r="V41" s="53" t="n">
        <f aca="false">WEEKNUM(G41,21)</f>
        <v>49</v>
      </c>
      <c r="W41" s="54"/>
      <c r="X41" s="54"/>
      <c r="Y41" s="52"/>
      <c r="Z41" s="52"/>
      <c r="AA41" s="55"/>
      <c r="AB41" s="55"/>
      <c r="AC41" s="55"/>
      <c r="AD41" s="52"/>
      <c r="AE41" s="56"/>
      <c r="AF41" s="51"/>
      <c r="AG41" s="57" t="n">
        <v>42926</v>
      </c>
      <c r="AH41" s="58" t="n">
        <v>0.615972222222222</v>
      </c>
      <c r="AI41" s="59"/>
      <c r="AJ41" s="59"/>
      <c r="AK41" s="59"/>
      <c r="AL41" s="59"/>
      <c r="AM41" s="59"/>
      <c r="AN41" s="59"/>
      <c r="AO41" s="59"/>
      <c r="AP41" s="59"/>
      <c r="AQ41" s="60"/>
      <c r="AR41" s="60"/>
      <c r="AS41" s="54"/>
      <c r="AT41" s="54"/>
      <c r="AU41" s="54"/>
      <c r="AV41" s="61"/>
      <c r="AW41" s="62"/>
      <c r="AX41" s="54"/>
      <c r="AY41" s="62"/>
      <c r="AZ41" s="63"/>
      <c r="BA41" s="64"/>
    </row>
    <row r="42" customFormat="false" ht="21.6" hidden="false" customHeight="false" outlineLevel="0" collapsed="false">
      <c r="A42" s="65" t="s">
        <v>65</v>
      </c>
      <c r="B42" s="38"/>
      <c r="C42" s="39"/>
      <c r="D42" s="39"/>
      <c r="E42" s="86" t="s">
        <v>96</v>
      </c>
      <c r="F42" s="41"/>
      <c r="G42" s="42"/>
      <c r="H42" s="42"/>
      <c r="I42" s="85"/>
      <c r="J42" s="67" t="s">
        <v>54</v>
      </c>
      <c r="K42" s="68"/>
      <c r="L42" s="68"/>
      <c r="M42" s="68"/>
      <c r="N42" s="69"/>
      <c r="O42" s="70"/>
      <c r="P42" s="70"/>
      <c r="Q42" s="71"/>
      <c r="R42" s="72"/>
      <c r="S42" s="73"/>
      <c r="T42" s="74"/>
      <c r="U42" s="74"/>
      <c r="V42" s="53"/>
      <c r="W42" s="75"/>
      <c r="X42" s="75"/>
      <c r="Y42" s="74"/>
      <c r="Z42" s="74"/>
      <c r="AA42" s="76"/>
      <c r="AB42" s="76"/>
      <c r="AC42" s="76"/>
      <c r="AD42" s="74"/>
      <c r="AE42" s="77"/>
      <c r="AF42" s="73"/>
      <c r="AG42" s="78"/>
      <c r="AH42" s="79"/>
      <c r="AI42" s="59"/>
      <c r="AJ42" s="59"/>
      <c r="AK42" s="59"/>
      <c r="AL42" s="59"/>
      <c r="AM42" s="59"/>
      <c r="AN42" s="59"/>
      <c r="AO42" s="59"/>
      <c r="AP42" s="59"/>
      <c r="AQ42" s="60"/>
      <c r="AR42" s="60"/>
      <c r="AS42" s="75"/>
      <c r="AT42" s="75"/>
      <c r="AU42" s="75"/>
      <c r="AV42" s="80"/>
      <c r="AW42" s="81"/>
      <c r="AX42" s="75"/>
      <c r="AY42" s="81"/>
      <c r="AZ42" s="82"/>
      <c r="BA42" s="83"/>
    </row>
    <row r="43" customFormat="false" ht="21.6" hidden="false" customHeight="true" outlineLevel="0" collapsed="false">
      <c r="A43" s="37" t="s">
        <v>69</v>
      </c>
      <c r="B43" s="38" t="n">
        <v>6</v>
      </c>
      <c r="C43" s="39" t="n">
        <v>10</v>
      </c>
      <c r="D43" s="39" t="n">
        <v>1</v>
      </c>
      <c r="E43" s="84" t="s">
        <v>97</v>
      </c>
      <c r="F43" s="41" t="s">
        <v>71</v>
      </c>
      <c r="G43" s="42" t="n">
        <v>43511</v>
      </c>
      <c r="H43" s="42" t="n">
        <v>43525</v>
      </c>
      <c r="I43" s="85" t="n">
        <v>6</v>
      </c>
      <c r="J43" s="45" t="s">
        <v>51</v>
      </c>
      <c r="K43" s="46"/>
      <c r="L43" s="46" t="s">
        <v>52</v>
      </c>
      <c r="M43" s="46" t="s">
        <v>53</v>
      </c>
      <c r="N43" s="47" t="n">
        <v>1000</v>
      </c>
      <c r="O43" s="48"/>
      <c r="P43" s="48"/>
      <c r="Q43" s="49"/>
      <c r="R43" s="50"/>
      <c r="S43" s="51"/>
      <c r="T43" s="52"/>
      <c r="U43" s="52"/>
      <c r="V43" s="53" t="n">
        <f aca="false">WEEKNUM(G43,21)</f>
        <v>7</v>
      </c>
      <c r="W43" s="54"/>
      <c r="X43" s="54"/>
      <c r="Y43" s="52"/>
      <c r="Z43" s="52"/>
      <c r="AA43" s="55"/>
      <c r="AB43" s="55"/>
      <c r="AC43" s="55"/>
      <c r="AD43" s="52"/>
      <c r="AE43" s="56"/>
      <c r="AF43" s="51"/>
      <c r="AG43" s="57" t="n">
        <v>42926</v>
      </c>
      <c r="AH43" s="58" t="n">
        <v>0.615972222222222</v>
      </c>
      <c r="AI43" s="59"/>
      <c r="AJ43" s="59"/>
      <c r="AK43" s="59"/>
      <c r="AL43" s="59"/>
      <c r="AM43" s="59"/>
      <c r="AN43" s="59"/>
      <c r="AO43" s="59"/>
      <c r="AP43" s="59"/>
      <c r="AQ43" s="60"/>
      <c r="AR43" s="60"/>
      <c r="AS43" s="54"/>
      <c r="AT43" s="54"/>
      <c r="AU43" s="54"/>
      <c r="AV43" s="61"/>
      <c r="AW43" s="62"/>
      <c r="AX43" s="54"/>
      <c r="AY43" s="62"/>
      <c r="AZ43" s="63"/>
      <c r="BA43" s="64"/>
    </row>
    <row r="44" customFormat="false" ht="21" hidden="false" customHeight="false" outlineLevel="0" collapsed="false">
      <c r="A44" s="87" t="s">
        <v>69</v>
      </c>
      <c r="B44" s="38"/>
      <c r="C44" s="39"/>
      <c r="D44" s="39"/>
      <c r="E44" s="88" t="s">
        <v>97</v>
      </c>
      <c r="F44" s="41"/>
      <c r="G44" s="42"/>
      <c r="H44" s="42"/>
      <c r="I44" s="85"/>
      <c r="J44" s="89" t="s">
        <v>54</v>
      </c>
      <c r="K44" s="90"/>
      <c r="L44" s="90" t="s">
        <v>72</v>
      </c>
      <c r="M44" s="90" t="s">
        <v>53</v>
      </c>
      <c r="N44" s="91" t="n">
        <v>1010</v>
      </c>
      <c r="O44" s="92"/>
      <c r="P44" s="92"/>
      <c r="Q44" s="93"/>
      <c r="R44" s="94"/>
      <c r="S44" s="95"/>
      <c r="T44" s="96"/>
      <c r="U44" s="96"/>
      <c r="V44" s="53"/>
      <c r="W44" s="97"/>
      <c r="X44" s="97"/>
      <c r="Y44" s="96"/>
      <c r="Z44" s="96"/>
      <c r="AA44" s="98"/>
      <c r="AB44" s="98"/>
      <c r="AC44" s="98"/>
      <c r="AD44" s="96"/>
      <c r="AE44" s="99"/>
      <c r="AF44" s="95"/>
      <c r="AG44" s="100" t="n">
        <v>42926</v>
      </c>
      <c r="AH44" s="101" t="n">
        <v>0.615972222222222</v>
      </c>
      <c r="AI44" s="59"/>
      <c r="AJ44" s="59"/>
      <c r="AK44" s="59"/>
      <c r="AL44" s="59"/>
      <c r="AM44" s="59"/>
      <c r="AN44" s="59"/>
      <c r="AO44" s="59"/>
      <c r="AP44" s="59"/>
      <c r="AQ44" s="60"/>
      <c r="AR44" s="60"/>
      <c r="AS44" s="97"/>
      <c r="AT44" s="97"/>
      <c r="AU44" s="97"/>
      <c r="AV44" s="102"/>
      <c r="AW44" s="103"/>
      <c r="AX44" s="97"/>
      <c r="AY44" s="103"/>
      <c r="AZ44" s="104"/>
      <c r="BA44" s="105"/>
    </row>
    <row r="45" customFormat="false" ht="21" hidden="false" customHeight="false" outlineLevel="0" collapsed="false">
      <c r="A45" s="87" t="s">
        <v>69</v>
      </c>
      <c r="B45" s="38"/>
      <c r="C45" s="39"/>
      <c r="D45" s="39"/>
      <c r="E45" s="88" t="s">
        <v>97</v>
      </c>
      <c r="F45" s="41"/>
      <c r="G45" s="42"/>
      <c r="H45" s="42"/>
      <c r="I45" s="85"/>
      <c r="J45" s="89" t="s">
        <v>73</v>
      </c>
      <c r="K45" s="90"/>
      <c r="L45" s="90" t="s">
        <v>55</v>
      </c>
      <c r="M45" s="90" t="s">
        <v>56</v>
      </c>
      <c r="N45" s="91" t="n">
        <v>2500</v>
      </c>
      <c r="O45" s="92"/>
      <c r="P45" s="92"/>
      <c r="Q45" s="93"/>
      <c r="R45" s="94"/>
      <c r="S45" s="95"/>
      <c r="T45" s="96"/>
      <c r="U45" s="96"/>
      <c r="V45" s="53"/>
      <c r="W45" s="97"/>
      <c r="X45" s="97"/>
      <c r="Y45" s="96"/>
      <c r="Z45" s="96"/>
      <c r="AA45" s="98"/>
      <c r="AB45" s="98"/>
      <c r="AC45" s="98"/>
      <c r="AD45" s="96"/>
      <c r="AE45" s="99"/>
      <c r="AF45" s="95"/>
      <c r="AG45" s="100" t="n">
        <v>42926</v>
      </c>
      <c r="AH45" s="101" t="n">
        <v>0.615972222222222</v>
      </c>
      <c r="AI45" s="59"/>
      <c r="AJ45" s="59"/>
      <c r="AK45" s="59"/>
      <c r="AL45" s="59"/>
      <c r="AM45" s="59"/>
      <c r="AN45" s="59"/>
      <c r="AO45" s="59"/>
      <c r="AP45" s="59"/>
      <c r="AQ45" s="60"/>
      <c r="AR45" s="60"/>
      <c r="AS45" s="97"/>
      <c r="AT45" s="97"/>
      <c r="AU45" s="97"/>
      <c r="AV45" s="102"/>
      <c r="AW45" s="103"/>
      <c r="AX45" s="97"/>
      <c r="AY45" s="103"/>
      <c r="AZ45" s="104"/>
      <c r="BA45" s="105"/>
    </row>
    <row r="46" customFormat="false" ht="21" hidden="false" customHeight="false" outlineLevel="0" collapsed="false">
      <c r="A46" s="87" t="s">
        <v>69</v>
      </c>
      <c r="B46" s="38"/>
      <c r="C46" s="39"/>
      <c r="D46" s="39"/>
      <c r="E46" s="88" t="s">
        <v>97</v>
      </c>
      <c r="F46" s="41"/>
      <c r="G46" s="42"/>
      <c r="H46" s="42"/>
      <c r="I46" s="85"/>
      <c r="J46" s="89" t="s">
        <v>74</v>
      </c>
      <c r="K46" s="90"/>
      <c r="L46" s="90" t="s">
        <v>75</v>
      </c>
      <c r="M46" s="90" t="s">
        <v>64</v>
      </c>
      <c r="N46" s="91" t="n">
        <v>9000</v>
      </c>
      <c r="O46" s="92"/>
      <c r="P46" s="92"/>
      <c r="Q46" s="93"/>
      <c r="R46" s="94"/>
      <c r="S46" s="95"/>
      <c r="T46" s="96"/>
      <c r="U46" s="96"/>
      <c r="V46" s="53"/>
      <c r="W46" s="97"/>
      <c r="X46" s="97"/>
      <c r="Y46" s="96"/>
      <c r="Z46" s="96"/>
      <c r="AA46" s="98"/>
      <c r="AB46" s="98"/>
      <c r="AC46" s="98"/>
      <c r="AD46" s="96"/>
      <c r="AE46" s="99"/>
      <c r="AF46" s="95"/>
      <c r="AG46" s="100" t="n">
        <v>42926</v>
      </c>
      <c r="AH46" s="101" t="n">
        <v>0.615972222222222</v>
      </c>
      <c r="AI46" s="59"/>
      <c r="AJ46" s="59"/>
      <c r="AK46" s="59"/>
      <c r="AL46" s="59"/>
      <c r="AM46" s="59"/>
      <c r="AN46" s="59"/>
      <c r="AO46" s="59"/>
      <c r="AP46" s="59"/>
      <c r="AQ46" s="60"/>
      <c r="AR46" s="60"/>
      <c r="AS46" s="97"/>
      <c r="AT46" s="97"/>
      <c r="AU46" s="97"/>
      <c r="AV46" s="102"/>
      <c r="AW46" s="103"/>
      <c r="AX46" s="97"/>
      <c r="AY46" s="103"/>
      <c r="AZ46" s="104"/>
      <c r="BA46" s="105"/>
    </row>
    <row r="47" customFormat="false" ht="21" hidden="false" customHeight="false" outlineLevel="0" collapsed="false">
      <c r="A47" s="87" t="s">
        <v>69</v>
      </c>
      <c r="B47" s="38"/>
      <c r="C47" s="39"/>
      <c r="D47" s="39"/>
      <c r="E47" s="88" t="s">
        <v>97</v>
      </c>
      <c r="F47" s="41"/>
      <c r="G47" s="42"/>
      <c r="H47" s="42"/>
      <c r="I47" s="85"/>
      <c r="J47" s="89" t="s">
        <v>76</v>
      </c>
      <c r="K47" s="90"/>
      <c r="L47" s="90"/>
      <c r="M47" s="90"/>
      <c r="N47" s="91"/>
      <c r="O47" s="92"/>
      <c r="P47" s="92"/>
      <c r="Q47" s="93"/>
      <c r="R47" s="94"/>
      <c r="S47" s="95"/>
      <c r="T47" s="96"/>
      <c r="U47" s="96"/>
      <c r="V47" s="53"/>
      <c r="W47" s="97"/>
      <c r="X47" s="97"/>
      <c r="Y47" s="96"/>
      <c r="Z47" s="96"/>
      <c r="AA47" s="98"/>
      <c r="AB47" s="98"/>
      <c r="AC47" s="98"/>
      <c r="AD47" s="96"/>
      <c r="AE47" s="99"/>
      <c r="AF47" s="95"/>
      <c r="AG47" s="100"/>
      <c r="AH47" s="101"/>
      <c r="AI47" s="59"/>
      <c r="AJ47" s="59"/>
      <c r="AK47" s="59"/>
      <c r="AL47" s="59"/>
      <c r="AM47" s="59"/>
      <c r="AN47" s="59"/>
      <c r="AO47" s="59"/>
      <c r="AP47" s="59"/>
      <c r="AQ47" s="60"/>
      <c r="AR47" s="60"/>
      <c r="AS47" s="97"/>
      <c r="AT47" s="97"/>
      <c r="AU47" s="97"/>
      <c r="AV47" s="102"/>
      <c r="AW47" s="103"/>
      <c r="AX47" s="97"/>
      <c r="AY47" s="103"/>
      <c r="AZ47" s="104"/>
      <c r="BA47" s="105"/>
    </row>
    <row r="48" customFormat="false" ht="21.6" hidden="false" customHeight="false" outlineLevel="0" collapsed="false">
      <c r="A48" s="65" t="s">
        <v>69</v>
      </c>
      <c r="B48" s="38"/>
      <c r="C48" s="39"/>
      <c r="D48" s="39"/>
      <c r="E48" s="86" t="s">
        <v>97</v>
      </c>
      <c r="F48" s="41"/>
      <c r="G48" s="42"/>
      <c r="H48" s="42"/>
      <c r="I48" s="85"/>
      <c r="J48" s="67" t="s">
        <v>77</v>
      </c>
      <c r="K48" s="68"/>
      <c r="L48" s="68"/>
      <c r="M48" s="68"/>
      <c r="N48" s="69"/>
      <c r="O48" s="70"/>
      <c r="P48" s="70"/>
      <c r="Q48" s="71"/>
      <c r="R48" s="72"/>
      <c r="S48" s="73"/>
      <c r="T48" s="74"/>
      <c r="U48" s="74"/>
      <c r="V48" s="53"/>
      <c r="W48" s="75"/>
      <c r="X48" s="75"/>
      <c r="Y48" s="74"/>
      <c r="Z48" s="74"/>
      <c r="AA48" s="76"/>
      <c r="AB48" s="76"/>
      <c r="AC48" s="76"/>
      <c r="AD48" s="74"/>
      <c r="AE48" s="77"/>
      <c r="AF48" s="73"/>
      <c r="AG48" s="78"/>
      <c r="AH48" s="79"/>
      <c r="AI48" s="59"/>
      <c r="AJ48" s="59"/>
      <c r="AK48" s="59"/>
      <c r="AL48" s="59"/>
      <c r="AM48" s="59"/>
      <c r="AN48" s="59"/>
      <c r="AO48" s="59"/>
      <c r="AP48" s="59"/>
      <c r="AQ48" s="60"/>
      <c r="AR48" s="60"/>
      <c r="AS48" s="75"/>
      <c r="AT48" s="75"/>
      <c r="AU48" s="75"/>
      <c r="AV48" s="80"/>
      <c r="AW48" s="81"/>
      <c r="AX48" s="75"/>
      <c r="AY48" s="81"/>
      <c r="AZ48" s="82"/>
      <c r="BA48" s="83"/>
    </row>
    <row r="49" customFormat="false" ht="15" hidden="false" customHeight="false" outlineLevel="0" collapsed="false"/>
  </sheetData>
  <autoFilter ref="A2:BA2"/>
  <mergeCells count="92">
    <mergeCell ref="A1:J1"/>
    <mergeCell ref="R1:V1"/>
    <mergeCell ref="AV1:AW1"/>
    <mergeCell ref="AX1:AZ1"/>
    <mergeCell ref="B3:B4"/>
    <mergeCell ref="C3:C4"/>
    <mergeCell ref="D3:D4"/>
    <mergeCell ref="F3:F4"/>
    <mergeCell ref="G3:G4"/>
    <mergeCell ref="H3:H4"/>
    <mergeCell ref="I3:I4"/>
    <mergeCell ref="V3:V4"/>
    <mergeCell ref="B5:B6"/>
    <mergeCell ref="C5:C6"/>
    <mergeCell ref="D5:D6"/>
    <mergeCell ref="F5:F6"/>
    <mergeCell ref="G5:G6"/>
    <mergeCell ref="H5:H6"/>
    <mergeCell ref="I5:I6"/>
    <mergeCell ref="V5:V6"/>
    <mergeCell ref="B7:B8"/>
    <mergeCell ref="C7:C8"/>
    <mergeCell ref="D7:D8"/>
    <mergeCell ref="F7:F8"/>
    <mergeCell ref="G7:G8"/>
    <mergeCell ref="H7:H8"/>
    <mergeCell ref="I7:I8"/>
    <mergeCell ref="V7:V8"/>
    <mergeCell ref="B9:B10"/>
    <mergeCell ref="C9:C10"/>
    <mergeCell ref="D9:D10"/>
    <mergeCell ref="F9:F10"/>
    <mergeCell ref="G9:G10"/>
    <mergeCell ref="H9:H10"/>
    <mergeCell ref="I9:I10"/>
    <mergeCell ref="V9:V10"/>
    <mergeCell ref="B11:B16"/>
    <mergeCell ref="C11:C16"/>
    <mergeCell ref="D11:D16"/>
    <mergeCell ref="F11:F16"/>
    <mergeCell ref="G11:G16"/>
    <mergeCell ref="H11:H16"/>
    <mergeCell ref="I11:I16"/>
    <mergeCell ref="V11:V16"/>
    <mergeCell ref="B17:B26"/>
    <mergeCell ref="C17:C26"/>
    <mergeCell ref="D17:D26"/>
    <mergeCell ref="F17:F26"/>
    <mergeCell ref="G17:G26"/>
    <mergeCell ref="H17:H26"/>
    <mergeCell ref="I17:I26"/>
    <mergeCell ref="V17:V26"/>
    <mergeCell ref="B27:B28"/>
    <mergeCell ref="C27:C28"/>
    <mergeCell ref="D27:D28"/>
    <mergeCell ref="F27:F28"/>
    <mergeCell ref="G27:G28"/>
    <mergeCell ref="H27:H28"/>
    <mergeCell ref="I27:I28"/>
    <mergeCell ref="V27:V28"/>
    <mergeCell ref="B29:B38"/>
    <mergeCell ref="C29:C38"/>
    <mergeCell ref="D29:D38"/>
    <mergeCell ref="F29:F38"/>
    <mergeCell ref="G29:G38"/>
    <mergeCell ref="H29:H38"/>
    <mergeCell ref="I29:I38"/>
    <mergeCell ref="V29:V38"/>
    <mergeCell ref="B39:B40"/>
    <mergeCell ref="C39:C40"/>
    <mergeCell ref="D39:D40"/>
    <mergeCell ref="F39:F40"/>
    <mergeCell ref="G39:G40"/>
    <mergeCell ref="H39:H40"/>
    <mergeCell ref="I39:I40"/>
    <mergeCell ref="V39:V40"/>
    <mergeCell ref="B41:B42"/>
    <mergeCell ref="C41:C42"/>
    <mergeCell ref="D41:D42"/>
    <mergeCell ref="F41:F42"/>
    <mergeCell ref="G41:G42"/>
    <mergeCell ref="H41:H42"/>
    <mergeCell ref="I41:I42"/>
    <mergeCell ref="V41:V42"/>
    <mergeCell ref="B43:B48"/>
    <mergeCell ref="C43:C48"/>
    <mergeCell ref="D43:D48"/>
    <mergeCell ref="F43:F48"/>
    <mergeCell ref="G43:G48"/>
    <mergeCell ref="H43:H48"/>
    <mergeCell ref="I43:I48"/>
    <mergeCell ref="V43:V48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92" activeCellId="0" sqref="G192"/>
    </sheetView>
  </sheetViews>
  <sheetFormatPr defaultRowHeight="12.8" zeroHeight="false" outlineLevelRow="0" outlineLevelCol="0"/>
  <cols>
    <col collapsed="false" customWidth="true" hidden="false" outlineLevel="0" max="2" min="2" style="0" width="16.71"/>
  </cols>
  <sheetData>
    <row r="1" customFormat="false" ht="13.8" hidden="false" customHeight="false" outlineLevel="0" collapsed="false">
      <c r="A1" s="111" t="str">
        <f aca="false">COUNTIF(A3:A10000,"&gt;1")&amp;" identités apparaissent plus d'une fois"</f>
        <v>19 identités apparaissent plus d'une fois</v>
      </c>
      <c r="B1" s="111"/>
      <c r="C1" s="111"/>
    </row>
    <row r="2" customFormat="false" ht="13.8" hidden="false" customHeight="false" outlineLevel="0" collapsed="false">
      <c r="A2" s="111" t="str">
        <f aca="false">"Seules "&amp;COUNTIFS(A3:A10000,"&gt;0")-COUNTIFS(A3:A10000,"&gt;1")&amp;" identités sont uniques"</f>
        <v>Seules 3 identités sont uniques</v>
      </c>
      <c r="B2" s="111"/>
      <c r="C2" s="111"/>
    </row>
    <row r="3" customFormat="false" ht="13.8" hidden="false" customHeight="false" outlineLevel="0" collapsed="false">
      <c r="A3" s="112" t="n">
        <f aca="false">IF('Liste AF à compléter par DATES'!N3="",0,COUNTIF('Liste AF à compléter par DATES'!$N$3:$N$10000,'Liste AF à compléter par DATES'!N3))</f>
        <v>1</v>
      </c>
      <c r="B3" s="112" t="str">
        <f aca="false">IF(A3&gt;1,CONCATENATE('Liste AF à compléter par DATES'!L3," ",'Liste AF à compléter par DATES'!M3," ",'Liste AF à compléter par DATES'!N3),"")</f>
        <v/>
      </c>
    </row>
    <row r="4" customFormat="false" ht="13.8" hidden="false" customHeight="false" outlineLevel="0" collapsed="false">
      <c r="A4" s="112" t="n">
        <f aca="false">IF('Liste AF à compléter par DATES'!N4="",0,COUNTIF('Liste AF à compléter par DATES'!$N$3:$N$10000,'Liste AF à compléter par DATES'!N4))</f>
        <v>3</v>
      </c>
      <c r="B4" s="112" t="str">
        <f aca="false">IF(A4&gt;1,CONCATENATE('Liste AF à compléter par DATES'!L4," ",'Liste AF à compléter par DATES'!M4," ",'Liste AF à compléter par DATES'!N4),"")</f>
        <v>Martin Jean 2500</v>
      </c>
    </row>
    <row r="5" customFormat="false" ht="13.8" hidden="false" customHeight="false" outlineLevel="0" collapsed="false">
      <c r="A5" s="112" t="n">
        <f aca="false">IF('Liste AF à compléter par DATES'!N5="",0,COUNTIF('Liste AF à compléter par DATES'!$N$3:$N$10000,'Liste AF à compléter par DATES'!N5))</f>
        <v>1</v>
      </c>
      <c r="B5" s="112" t="str">
        <f aca="false">IF(A5&gt;1,CONCATENATE('Liste AF à compléter par DATES'!L5," ",'Liste AF à compléter par DATES'!M5," ",'Liste AF à compléter par DATES'!N5),"")</f>
        <v/>
      </c>
    </row>
    <row r="6" customFormat="false" ht="13.8" hidden="false" customHeight="false" outlineLevel="0" collapsed="false">
      <c r="A6" s="112" t="n">
        <f aca="false">IF('Liste AF à compléter par DATES'!N6="",0,COUNTIF('Liste AF à compléter par DATES'!$N$3:$N$10000,'Liste AF à compléter par DATES'!N6))</f>
        <v>0</v>
      </c>
      <c r="B6" s="112" t="str">
        <f aca="false">IF(A6&gt;1,CONCATENATE('Liste AF à compléter par DATES'!L6," ",'Liste AF à compléter par DATES'!M6," ",'Liste AF à compléter par DATES'!N6),"")</f>
        <v/>
      </c>
    </row>
    <row r="7" customFormat="false" ht="13.8" hidden="false" customHeight="false" outlineLevel="0" collapsed="false">
      <c r="A7" s="112" t="n">
        <f aca="false">IF('Liste AF à compléter par DATES'!N7="",0,COUNTIF('Liste AF à compléter par DATES'!$N$3:$N$10000,'Liste AF à compléter par DATES'!N7))</f>
        <v>1</v>
      </c>
      <c r="B7" s="112" t="str">
        <f aca="false">IF(A7&gt;1,CONCATENATE('Liste AF à compléter par DATES'!L7," ",'Liste AF à compléter par DATES'!M7," ",'Liste AF à compléter par DATES'!N7),"")</f>
        <v/>
      </c>
    </row>
    <row r="8" customFormat="false" ht="13.8" hidden="false" customHeight="false" outlineLevel="0" collapsed="false">
      <c r="A8" s="112" t="n">
        <f aca="false">IF('Liste AF à compléter par DATES'!N8="",0,COUNTIF('Liste AF à compléter par DATES'!$N$3:$N$10000,'Liste AF à compléter par DATES'!N8))</f>
        <v>0</v>
      </c>
      <c r="B8" s="112" t="str">
        <f aca="false">IF(A8&gt;1,CONCATENATE('Liste AF à compléter par DATES'!L8," ",'Liste AF à compléter par DATES'!M8," ",'Liste AF à compléter par DATES'!N8),"")</f>
        <v/>
      </c>
    </row>
    <row r="9" customFormat="false" ht="13.8" hidden="false" customHeight="false" outlineLevel="0" collapsed="false">
      <c r="A9" s="112" t="n">
        <f aca="false">IF('Liste AF à compléter par DATES'!N9="",0,COUNTIF('Liste AF à compléter par DATES'!$N$3:$N$10000,'Liste AF à compléter par DATES'!N9))</f>
        <v>2</v>
      </c>
      <c r="B9" s="112" t="str">
        <f aca="false">IF(A9&gt;1,CONCATENATE('Liste AF à compléter par DATES'!L9," ",'Liste AF à compléter par DATES'!M9," ",'Liste AF à compléter par DATES'!N9),"")</f>
        <v>Bateau Paul 2450</v>
      </c>
    </row>
    <row r="10" customFormat="false" ht="13.8" hidden="false" customHeight="false" outlineLevel="0" collapsed="false">
      <c r="A10" s="112" t="n">
        <f aca="false">IF('Liste AF à compléter par DATES'!N10="",0,COUNTIF('Liste AF à compléter par DATES'!$N$3:$N$10000,'Liste AF à compléter par DATES'!N10))</f>
        <v>0</v>
      </c>
      <c r="B10" s="112" t="str">
        <f aca="false">IF(A10&gt;1,CONCATENATE('Liste AF à compléter par DATES'!L10," ",'Liste AF à compléter par DATES'!M10," ",'Liste AF à compléter par DATES'!N10),"")</f>
        <v/>
      </c>
    </row>
    <row r="11" customFormat="false" ht="13.8" hidden="false" customHeight="false" outlineLevel="0" collapsed="false">
      <c r="A11" s="112" t="n">
        <f aca="false">IF('Liste AF à compléter par DATES'!N11="",0,COUNTIF('Liste AF à compléter par DATES'!$N$3:$N$10000,'Liste AF à compléter par DATES'!N11))</f>
        <v>4</v>
      </c>
      <c r="B11" s="112" t="str">
        <f aca="false">IF(A11&gt;1,CONCATENATE('Liste AF à compléter par DATES'!L11," ",'Liste AF à compléter par DATES'!M11," ",'Liste AF à compléter par DATES'!N11),"")</f>
        <v>Dupont Eric 1000</v>
      </c>
    </row>
    <row r="12" customFormat="false" ht="13.8" hidden="false" customHeight="false" outlineLevel="0" collapsed="false">
      <c r="A12" s="112" t="n">
        <f aca="false">IF('Liste AF à compléter par DATES'!N12="",0,COUNTIF('Liste AF à compléter par DATES'!$N$3:$N$10000,'Liste AF à compléter par DATES'!N12))</f>
        <v>2</v>
      </c>
      <c r="B12" s="112" t="str">
        <f aca="false">IF(A12&gt;1,CONCATENATE('Liste AF à compléter par DATES'!L12," ",'Liste AF à compléter par DATES'!M12," ",'Liste AF à compléter par DATES'!N12),"")</f>
        <v>Etienne Eric 1010</v>
      </c>
    </row>
    <row r="13" customFormat="false" ht="13.8" hidden="false" customHeight="false" outlineLevel="0" collapsed="false">
      <c r="A13" s="112" t="n">
        <f aca="false">IF('Liste AF à compléter par DATES'!N13="",0,COUNTIF('Liste AF à compléter par DATES'!$N$3:$N$10000,'Liste AF à compléter par DATES'!N13))</f>
        <v>3</v>
      </c>
      <c r="B13" s="112" t="str">
        <f aca="false">IF(A13&gt;1,CONCATENATE('Liste AF à compléter par DATES'!L13," ",'Liste AF à compléter par DATES'!M13," ",'Liste AF à compléter par DATES'!N13),"")</f>
        <v>Martin Jean 2500</v>
      </c>
    </row>
    <row r="14" customFormat="false" ht="13.8" hidden="false" customHeight="false" outlineLevel="0" collapsed="false">
      <c r="A14" s="112" t="n">
        <f aca="false">IF('Liste AF à compléter par DATES'!N14="",0,COUNTIF('Liste AF à compléter par DATES'!$N$3:$N$10000,'Liste AF à compléter par DATES'!N14))</f>
        <v>2</v>
      </c>
      <c r="B14" s="112" t="str">
        <f aca="false">IF(A14&gt;1,CONCATENATE('Liste AF à compléter par DATES'!L14," ",'Liste AF à compléter par DATES'!M14," ",'Liste AF à compléter par DATES'!N14),"")</f>
        <v>Robert Paul 9000</v>
      </c>
    </row>
    <row r="15" customFormat="false" ht="13.8" hidden="false" customHeight="false" outlineLevel="0" collapsed="false">
      <c r="A15" s="112" t="n">
        <f aca="false">IF('Liste AF à compléter par DATES'!N15="",0,COUNTIF('Liste AF à compléter par DATES'!$N$3:$N$10000,'Liste AF à compléter par DATES'!N15))</f>
        <v>0</v>
      </c>
      <c r="B15" s="112" t="str">
        <f aca="false">IF(A15&gt;1,CONCATENATE('Liste AF à compléter par DATES'!L15," ",'Liste AF à compléter par DATES'!M15," ",'Liste AF à compléter par DATES'!N15),"")</f>
        <v/>
      </c>
    </row>
    <row r="16" customFormat="false" ht="13.8" hidden="false" customHeight="false" outlineLevel="0" collapsed="false">
      <c r="A16" s="112" t="n">
        <f aca="false">IF('Liste AF à compléter par DATES'!N16="",0,COUNTIF('Liste AF à compléter par DATES'!$N$3:$N$10000,'Liste AF à compléter par DATES'!N16))</f>
        <v>0</v>
      </c>
      <c r="B16" s="112" t="str">
        <f aca="false">IF(A16&gt;1,CONCATENATE('Liste AF à compléter par DATES'!L16," ",'Liste AF à compléter par DATES'!M16," ",'Liste AF à compléter par DATES'!N16),"")</f>
        <v/>
      </c>
    </row>
    <row r="17" customFormat="false" ht="13.8" hidden="false" customHeight="false" outlineLevel="0" collapsed="false">
      <c r="A17" s="112" t="n">
        <f aca="false">IF('Liste AF à compléter par DATES'!N17="",0,COUNTIF('Liste AF à compléter par DATES'!$N$3:$N$10000,'Liste AF à compléter par DATES'!N17))</f>
        <v>2</v>
      </c>
      <c r="B17" s="112" t="str">
        <f aca="false">IF(A17&gt;1,CONCATENATE('Liste AF à compléter par DATES'!L17," ",'Liste AF à compléter par DATES'!M17," ",'Liste AF à compléter par DATES'!N17),"")</f>
        <v>Dupont Paul 5000</v>
      </c>
    </row>
    <row r="18" customFormat="false" ht="13.8" hidden="false" customHeight="false" outlineLevel="0" collapsed="false">
      <c r="A18" s="112" t="n">
        <f aca="false">IF('Liste AF à compléter par DATES'!N18="",0,COUNTIF('Liste AF à compléter par DATES'!$N$3:$N$10000,'Liste AF à compléter par DATES'!N18))</f>
        <v>4</v>
      </c>
      <c r="B18" s="112" t="str">
        <f aca="false">IF(A18&gt;1,CONCATENATE('Liste AF à compléter par DATES'!L18," ",'Liste AF à compléter par DATES'!M18," ",'Liste AF à compléter par DATES'!N18),"")</f>
        <v>Dupont Eric 1000</v>
      </c>
    </row>
    <row r="19" customFormat="false" ht="13.8" hidden="false" customHeight="false" outlineLevel="0" collapsed="false">
      <c r="A19" s="112" t="n">
        <f aca="false">IF('Liste AF à compléter par DATES'!N19="",0,COUNTIF('Liste AF à compléter par DATES'!$N$3:$N$10000,'Liste AF à compléter par DATES'!N19))</f>
        <v>2</v>
      </c>
      <c r="B19" s="112" t="str">
        <f aca="false">IF(A19&gt;1,CONCATENATE('Liste AF à compléter par DATES'!L19," ",'Liste AF à compléter par DATES'!M19," ",'Liste AF à compléter par DATES'!N19),"")</f>
        <v>Etienne Eric 8000</v>
      </c>
    </row>
    <row r="20" customFormat="false" ht="13.8" hidden="false" customHeight="false" outlineLevel="0" collapsed="false">
      <c r="A20" s="112" t="n">
        <f aca="false">IF('Liste AF à compléter par DATES'!N20="",0,COUNTIF('Liste AF à compléter par DATES'!$N$3:$N$10000,'Liste AF à compléter par DATES'!N20))</f>
        <v>0</v>
      </c>
      <c r="B20" s="112" t="str">
        <f aca="false">IF(A20&gt;1,CONCATENATE('Liste AF à compléter par DATES'!L20," ",'Liste AF à compléter par DATES'!M20," ",'Liste AF à compléter par DATES'!N20),"")</f>
        <v/>
      </c>
    </row>
    <row r="21" customFormat="false" ht="13.8" hidden="false" customHeight="false" outlineLevel="0" collapsed="false">
      <c r="A21" s="112" t="n">
        <f aca="false">IF('Liste AF à compléter par DATES'!N21="",0,COUNTIF('Liste AF à compléter par DATES'!$N$3:$N$10000,'Liste AF à compléter par DATES'!N21))</f>
        <v>0</v>
      </c>
      <c r="B21" s="112" t="str">
        <f aca="false">IF(A21&gt;1,CONCATENATE('Liste AF à compléter par DATES'!L21," ",'Liste AF à compléter par DATES'!M21," ",'Liste AF à compléter par DATES'!N21),"")</f>
        <v/>
      </c>
    </row>
    <row r="22" customFormat="false" ht="13.8" hidden="false" customHeight="false" outlineLevel="0" collapsed="false">
      <c r="A22" s="112" t="n">
        <f aca="false">IF('Liste AF à compléter par DATES'!N22="",0,COUNTIF('Liste AF à compléter par DATES'!$N$3:$N$10000,'Liste AF à compléter par DATES'!N22))</f>
        <v>0</v>
      </c>
      <c r="B22" s="112" t="str">
        <f aca="false">IF(A22&gt;1,CONCATENATE('Liste AF à compléter par DATES'!L22," ",'Liste AF à compléter par DATES'!M22," ",'Liste AF à compléter par DATES'!N22),"")</f>
        <v/>
      </c>
    </row>
    <row r="23" customFormat="false" ht="13.8" hidden="false" customHeight="false" outlineLevel="0" collapsed="false">
      <c r="A23" s="112" t="n">
        <f aca="false">IF('Liste AF à compléter par DATES'!N23="",0,COUNTIF('Liste AF à compléter par DATES'!$N$3:$N$10000,'Liste AF à compléter par DATES'!N23))</f>
        <v>0</v>
      </c>
      <c r="B23" s="112" t="str">
        <f aca="false">IF(A23&gt;1,CONCATENATE('Liste AF à compléter par DATES'!L23," ",'Liste AF à compléter par DATES'!M23," ",'Liste AF à compléter par DATES'!N23),"")</f>
        <v/>
      </c>
    </row>
    <row r="24" customFormat="false" ht="13.8" hidden="false" customHeight="false" outlineLevel="0" collapsed="false">
      <c r="A24" s="112" t="n">
        <f aca="false">IF('Liste AF à compléter par DATES'!N24="",0,COUNTIF('Liste AF à compléter par DATES'!$N$3:$N$10000,'Liste AF à compléter par DATES'!N24))</f>
        <v>0</v>
      </c>
      <c r="B24" s="112" t="str">
        <f aca="false">IF(A24&gt;1,CONCATENATE('Liste AF à compléter par DATES'!L24," ",'Liste AF à compléter par DATES'!M24," ",'Liste AF à compléter par DATES'!N24),"")</f>
        <v/>
      </c>
    </row>
    <row r="25" customFormat="false" ht="13.8" hidden="false" customHeight="false" outlineLevel="0" collapsed="false">
      <c r="A25" s="112" t="n">
        <f aca="false">IF('Liste AF à compléter par DATES'!N25="",0,COUNTIF('Liste AF à compléter par DATES'!$N$3:$N$10000,'Liste AF à compléter par DATES'!N25))</f>
        <v>0</v>
      </c>
      <c r="B25" s="112" t="str">
        <f aca="false">IF(A25&gt;1,CONCATENATE('Liste AF à compléter par DATES'!L25," ",'Liste AF à compléter par DATES'!M25," ",'Liste AF à compléter par DATES'!N25),"")</f>
        <v/>
      </c>
    </row>
    <row r="26" customFormat="false" ht="13.8" hidden="false" customHeight="false" outlineLevel="0" collapsed="false">
      <c r="A26" s="112" t="n">
        <f aca="false">IF('Liste AF à compléter par DATES'!N26="",0,COUNTIF('Liste AF à compléter par DATES'!$N$3:$N$10000,'Liste AF à compléter par DATES'!N26))</f>
        <v>0</v>
      </c>
      <c r="B26" s="112" t="str">
        <f aca="false">IF(A26&gt;1,CONCATENATE('Liste AF à compléter par DATES'!L26," ",'Liste AF à compléter par DATES'!M26," ",'Liste AF à compléter par DATES'!N26),"")</f>
        <v/>
      </c>
    </row>
    <row r="27" customFormat="false" ht="13.8" hidden="false" customHeight="false" outlineLevel="0" collapsed="false">
      <c r="A27" s="112" t="n">
        <f aca="false">IF('Liste AF à compléter par DATES'!N27="",0,COUNTIF('Liste AF à compléter par DATES'!$N$3:$N$10000,'Liste AF à compléter par DATES'!N27))</f>
        <v>2</v>
      </c>
      <c r="B27" s="112" t="str">
        <f aca="false">IF(A27&gt;1,CONCATENATE('Liste AF à compléter par DATES'!L27," ",'Liste AF à compléter par DATES'!M27," ",'Liste AF à compléter par DATES'!N27),"")</f>
        <v>Rame Fortis 8975</v>
      </c>
    </row>
    <row r="28" customFormat="false" ht="13.8" hidden="false" customHeight="false" outlineLevel="0" collapsed="false">
      <c r="A28" s="112" t="n">
        <f aca="false">IF('Liste AF à compléter par DATES'!N28="",0,COUNTIF('Liste AF à compléter par DATES'!$N$3:$N$10000,'Liste AF à compléter par DATES'!N28))</f>
        <v>0</v>
      </c>
      <c r="B28" s="112" t="str">
        <f aca="false">IF(A28&gt;1,CONCATENATE('Liste AF à compléter par DATES'!L28," ",'Liste AF à compléter par DATES'!M28," ",'Liste AF à compléter par DATES'!N28),"")</f>
        <v/>
      </c>
    </row>
    <row r="29" customFormat="false" ht="13.8" hidden="false" customHeight="false" outlineLevel="0" collapsed="false">
      <c r="A29" s="112" t="n">
        <f aca="false">IF('Liste AF à compléter par DATES'!N29="",0,COUNTIF('Liste AF à compléter par DATES'!$N$3:$N$10000,'Liste AF à compléter par DATES'!N29))</f>
        <v>2</v>
      </c>
      <c r="B29" s="112" t="str">
        <f aca="false">IF(A29&gt;1,CONCATENATE('Liste AF à compléter par DATES'!L29," ",'Liste AF à compléter par DATES'!M29," ",'Liste AF à compléter par DATES'!N29),"")</f>
        <v>Dupont Paul 5000</v>
      </c>
    </row>
    <row r="30" customFormat="false" ht="13.8" hidden="false" customHeight="false" outlineLevel="0" collapsed="false">
      <c r="A30" s="112" t="n">
        <f aca="false">IF('Liste AF à compléter par DATES'!N30="",0,COUNTIF('Liste AF à compléter par DATES'!$N$3:$N$10000,'Liste AF à compléter par DATES'!N30))</f>
        <v>4</v>
      </c>
      <c r="B30" s="112" t="str">
        <f aca="false">IF(A30&gt;1,CONCATENATE('Liste AF à compléter par DATES'!L30," ",'Liste AF à compléter par DATES'!M30," ",'Liste AF à compléter par DATES'!N30),"")</f>
        <v>Dupont Eric 1000</v>
      </c>
    </row>
    <row r="31" customFormat="false" ht="13.8" hidden="false" customHeight="false" outlineLevel="0" collapsed="false">
      <c r="A31" s="112" t="n">
        <f aca="false">IF('Liste AF à compléter par DATES'!N31="",0,COUNTIF('Liste AF à compléter par DATES'!$N$3:$N$10000,'Liste AF à compléter par DATES'!N31))</f>
        <v>2</v>
      </c>
      <c r="B31" s="112" t="str">
        <f aca="false">IF(A31&gt;1,CONCATENATE('Liste AF à compléter par DATES'!L31," ",'Liste AF à compléter par DATES'!M31," ",'Liste AF à compléter par DATES'!N31),"")</f>
        <v>Etienne Eric 8000</v>
      </c>
    </row>
    <row r="32" customFormat="false" ht="13.8" hidden="false" customHeight="false" outlineLevel="0" collapsed="false">
      <c r="A32" s="112" t="n">
        <f aca="false">IF('Liste AF à compléter par DATES'!N32="",0,COUNTIF('Liste AF à compléter par DATES'!$N$3:$N$10000,'Liste AF à compléter par DATES'!N32))</f>
        <v>0</v>
      </c>
      <c r="B32" s="112" t="str">
        <f aca="false">IF(A32&gt;1,CONCATENATE('Liste AF à compléter par DATES'!L32," ",'Liste AF à compléter par DATES'!M32," ",'Liste AF à compléter par DATES'!N32),"")</f>
        <v/>
      </c>
    </row>
    <row r="33" customFormat="false" ht="13.8" hidden="false" customHeight="false" outlineLevel="0" collapsed="false">
      <c r="A33" s="112" t="n">
        <f aca="false">IF('Liste AF à compléter par DATES'!N33="",0,COUNTIF('Liste AF à compléter par DATES'!$N$3:$N$10000,'Liste AF à compléter par DATES'!N33))</f>
        <v>0</v>
      </c>
      <c r="B33" s="112" t="str">
        <f aca="false">IF(A33&gt;1,CONCATENATE('Liste AF à compléter par DATES'!L33," ",'Liste AF à compléter par DATES'!M33," ",'Liste AF à compléter par DATES'!N33),"")</f>
        <v/>
      </c>
    </row>
    <row r="34" customFormat="false" ht="13.8" hidden="false" customHeight="false" outlineLevel="0" collapsed="false">
      <c r="A34" s="112" t="n">
        <f aca="false">IF('Liste AF à compléter par DATES'!N34="",0,COUNTIF('Liste AF à compléter par DATES'!$N$3:$N$10000,'Liste AF à compléter par DATES'!N34))</f>
        <v>0</v>
      </c>
      <c r="B34" s="112" t="str">
        <f aca="false">IF(A34&gt;1,CONCATENATE('Liste AF à compléter par DATES'!L34," ",'Liste AF à compléter par DATES'!M34," ",'Liste AF à compléter par DATES'!N34),"")</f>
        <v/>
      </c>
    </row>
    <row r="35" customFormat="false" ht="13.8" hidden="false" customHeight="false" outlineLevel="0" collapsed="false">
      <c r="A35" s="112" t="n">
        <f aca="false">IF('Liste AF à compléter par DATES'!N35="",0,COUNTIF('Liste AF à compléter par DATES'!$N$3:$N$10000,'Liste AF à compléter par DATES'!N35))</f>
        <v>0</v>
      </c>
      <c r="B35" s="112" t="str">
        <f aca="false">IF(A35&gt;1,CONCATENATE('Liste AF à compléter par DATES'!L35," ",'Liste AF à compléter par DATES'!M35," ",'Liste AF à compléter par DATES'!N35),"")</f>
        <v/>
      </c>
    </row>
    <row r="36" customFormat="false" ht="13.8" hidden="false" customHeight="false" outlineLevel="0" collapsed="false">
      <c r="A36" s="112" t="n">
        <f aca="false">IF('Liste AF à compléter par DATES'!N36="",0,COUNTIF('Liste AF à compléter par DATES'!$N$3:$N$10000,'Liste AF à compléter par DATES'!N36))</f>
        <v>0</v>
      </c>
      <c r="B36" s="112" t="str">
        <f aca="false">IF(A36&gt;1,CONCATENATE('Liste AF à compléter par DATES'!L36," ",'Liste AF à compléter par DATES'!M36," ",'Liste AF à compléter par DATES'!N36),"")</f>
        <v/>
      </c>
    </row>
    <row r="37" customFormat="false" ht="13.8" hidden="false" customHeight="false" outlineLevel="0" collapsed="false">
      <c r="A37" s="112" t="n">
        <f aca="false">IF('Liste AF à compléter par DATES'!N37="",0,COUNTIF('Liste AF à compléter par DATES'!$N$3:$N$10000,'Liste AF à compléter par DATES'!N37))</f>
        <v>0</v>
      </c>
      <c r="B37" s="112" t="str">
        <f aca="false">IF(A37&gt;1,CONCATENATE('Liste AF à compléter par DATES'!L37," ",'Liste AF à compléter par DATES'!M37," ",'Liste AF à compléter par DATES'!N37),"")</f>
        <v/>
      </c>
    </row>
    <row r="38" customFormat="false" ht="13.8" hidden="false" customHeight="false" outlineLevel="0" collapsed="false">
      <c r="A38" s="112" t="n">
        <f aca="false">IF('Liste AF à compléter par DATES'!N38="",0,COUNTIF('Liste AF à compléter par DATES'!$N$3:$N$10000,'Liste AF à compléter par DATES'!N38))</f>
        <v>0</v>
      </c>
      <c r="B38" s="112" t="str">
        <f aca="false">IF(A38&gt;1,CONCATENATE('Liste AF à compléter par DATES'!L38," ",'Liste AF à compléter par DATES'!M38," ",'Liste AF à compléter par DATES'!N38),"")</f>
        <v/>
      </c>
    </row>
    <row r="39" customFormat="false" ht="13.8" hidden="false" customHeight="false" outlineLevel="0" collapsed="false">
      <c r="A39" s="112" t="n">
        <f aca="false">IF('Liste AF à compléter par DATES'!N39="",0,COUNTIF('Liste AF à compléter par DATES'!$N$3:$N$10000,'Liste AF à compléter par DATES'!N39))</f>
        <v>2</v>
      </c>
      <c r="B39" s="112" t="str">
        <f aca="false">IF(A39&gt;1,CONCATENATE('Liste AF à compléter par DATES'!L39," ",'Liste AF à compléter par DATES'!M39," ",'Liste AF à compléter par DATES'!N39),"")</f>
        <v>Rame Fortis 8975</v>
      </c>
    </row>
    <row r="40" customFormat="false" ht="13.8" hidden="false" customHeight="false" outlineLevel="0" collapsed="false">
      <c r="A40" s="112" t="n">
        <f aca="false">IF('Liste AF à compléter par DATES'!N40="",0,COUNTIF('Liste AF à compléter par DATES'!$N$3:$N$10000,'Liste AF à compléter par DATES'!N40))</f>
        <v>0</v>
      </c>
      <c r="B40" s="112" t="str">
        <f aca="false">IF(A40&gt;1,CONCATENATE('Liste AF à compléter par DATES'!L40," ",'Liste AF à compléter par DATES'!M40," ",'Liste AF à compléter par DATES'!N40),"")</f>
        <v/>
      </c>
    </row>
    <row r="41" customFormat="false" ht="13.8" hidden="false" customHeight="false" outlineLevel="0" collapsed="false">
      <c r="A41" s="112" t="n">
        <f aca="false">IF('Liste AF à compléter par DATES'!N41="",0,COUNTIF('Liste AF à compléter par DATES'!$N$3:$N$10000,'Liste AF à compléter par DATES'!N41))</f>
        <v>2</v>
      </c>
      <c r="B41" s="112" t="str">
        <f aca="false">IF(A41&gt;1,CONCATENATE('Liste AF à compléter par DATES'!L41," ",'Liste AF à compléter par DATES'!M41," ",'Liste AF à compléter par DATES'!N41),"")</f>
        <v>Bateau Paul 2450</v>
      </c>
    </row>
    <row r="42" customFormat="false" ht="13.8" hidden="false" customHeight="false" outlineLevel="0" collapsed="false">
      <c r="A42" s="112" t="n">
        <f aca="false">IF('Liste AF à compléter par DATES'!N42="",0,COUNTIF('Liste AF à compléter par DATES'!$N$3:$N$10000,'Liste AF à compléter par DATES'!N42))</f>
        <v>0</v>
      </c>
      <c r="B42" s="112" t="str">
        <f aca="false">IF(A42&gt;1,CONCATENATE('Liste AF à compléter par DATES'!L42," ",'Liste AF à compléter par DATES'!M42," ",'Liste AF à compléter par DATES'!N42),"")</f>
        <v/>
      </c>
    </row>
    <row r="43" customFormat="false" ht="13.8" hidden="false" customHeight="false" outlineLevel="0" collapsed="false">
      <c r="A43" s="112" t="n">
        <f aca="false">IF('Liste AF à compléter par DATES'!N43="",0,COUNTIF('Liste AF à compléter par DATES'!$N$3:$N$10000,'Liste AF à compléter par DATES'!N43))</f>
        <v>4</v>
      </c>
      <c r="B43" s="112" t="str">
        <f aca="false">IF(A43&gt;1,CONCATENATE('Liste AF à compléter par DATES'!L43," ",'Liste AF à compléter par DATES'!M43," ",'Liste AF à compléter par DATES'!N43),"")</f>
        <v>Dupont Eric 1000</v>
      </c>
    </row>
    <row r="44" customFormat="false" ht="13.8" hidden="false" customHeight="false" outlineLevel="0" collapsed="false">
      <c r="A44" s="112" t="n">
        <f aca="false">IF('Liste AF à compléter par DATES'!N44="",0,COUNTIF('Liste AF à compléter par DATES'!$N$3:$N$10000,'Liste AF à compléter par DATES'!N44))</f>
        <v>2</v>
      </c>
      <c r="B44" s="112" t="str">
        <f aca="false">IF(A44&gt;1,CONCATENATE('Liste AF à compléter par DATES'!L44," ",'Liste AF à compléter par DATES'!M44," ",'Liste AF à compléter par DATES'!N44),"")</f>
        <v>Etienne Eric 1010</v>
      </c>
    </row>
    <row r="45" customFormat="false" ht="13.8" hidden="false" customHeight="false" outlineLevel="0" collapsed="false">
      <c r="A45" s="112" t="n">
        <f aca="false">IF('Liste AF à compléter par DATES'!N45="",0,COUNTIF('Liste AF à compléter par DATES'!$N$3:$N$10000,'Liste AF à compléter par DATES'!N45))</f>
        <v>3</v>
      </c>
      <c r="B45" s="112" t="str">
        <f aca="false">IF(A45&gt;1,CONCATENATE('Liste AF à compléter par DATES'!L45," ",'Liste AF à compléter par DATES'!M45," ",'Liste AF à compléter par DATES'!N45),"")</f>
        <v>Martin Jean 2500</v>
      </c>
    </row>
    <row r="46" customFormat="false" ht="13.8" hidden="false" customHeight="false" outlineLevel="0" collapsed="false">
      <c r="A46" s="112" t="n">
        <f aca="false">IF('Liste AF à compléter par DATES'!N46="",0,COUNTIF('Liste AF à compléter par DATES'!$N$3:$N$10000,'Liste AF à compléter par DATES'!N46))</f>
        <v>2</v>
      </c>
      <c r="B46" s="112" t="str">
        <f aca="false">IF(A46&gt;1,CONCATENATE('Liste AF à compléter par DATES'!L46," ",'Liste AF à compléter par DATES'!M46," ",'Liste AF à compléter par DATES'!N46),"")</f>
        <v>Robert Paul 9000</v>
      </c>
    </row>
    <row r="47" customFormat="false" ht="13.8" hidden="false" customHeight="false" outlineLevel="0" collapsed="false">
      <c r="A47" s="112" t="n">
        <f aca="false">IF('Liste AF à compléter par DATES'!N47="",0,COUNTIF('Liste AF à compléter par DATES'!$N$3:$N$10000,'Liste AF à compléter par DATES'!N47))</f>
        <v>0</v>
      </c>
      <c r="B47" s="112" t="str">
        <f aca="false">IF(A47&gt;1,CONCATENATE('Liste AF à compléter par DATES'!L47," ",'Liste AF à compléter par DATES'!M47," ",'Liste AF à compléter par DATES'!N47),"")</f>
        <v/>
      </c>
    </row>
    <row r="48" customFormat="false" ht="13.8" hidden="false" customHeight="false" outlineLevel="0" collapsed="false">
      <c r="A48" s="112" t="n">
        <f aca="false">IF('Liste AF à compléter par DATES'!N48="",0,COUNTIF('Liste AF à compléter par DATES'!$N$3:$N$10000,'Liste AF à compléter par DATES'!N48))</f>
        <v>0</v>
      </c>
      <c r="B48" s="112" t="str">
        <f aca="false">IF(A48&gt;1,CONCATENATE('Liste AF à compléter par DATES'!L48," ",'Liste AF à compléter par DATES'!M48," ",'Liste AF à compléter par DATES'!N48),"")</f>
        <v/>
      </c>
    </row>
    <row r="49" customFormat="false" ht="13.8" hidden="false" customHeight="false" outlineLevel="0" collapsed="false">
      <c r="A49" s="112" t="n">
        <f aca="false">IF('Liste AF à compléter par DATES'!N49="",0,COUNTIF('Liste AF à compléter par DATES'!$N$3:$N$10000,'Liste AF à compléter par DATES'!N49))</f>
        <v>0</v>
      </c>
      <c r="B49" s="112" t="str">
        <f aca="false">IF(A49&gt;1,CONCATENATE('Liste AF à compléter par DATES'!L49," ",'Liste AF à compléter par DATES'!M49," ",'Liste AF à compléter par DATES'!N49),"")</f>
        <v/>
      </c>
    </row>
    <row r="50" customFormat="false" ht="13.8" hidden="false" customHeight="false" outlineLevel="0" collapsed="false">
      <c r="A50" s="112" t="n">
        <f aca="false">IF('Liste AF à compléter par DATES'!N50="",0,COUNTIF('Liste AF à compléter par DATES'!$N$3:$N$10000,'Liste AF à compléter par DATES'!N50))</f>
        <v>0</v>
      </c>
      <c r="B50" s="112" t="str">
        <f aca="false">IF(A50&gt;1,CONCATENATE('Liste AF à compléter par DATES'!L50," ",'Liste AF à compléter par DATES'!M50," ",'Liste AF à compléter par DATES'!N50),"")</f>
        <v/>
      </c>
    </row>
    <row r="51" customFormat="false" ht="13.8" hidden="false" customHeight="false" outlineLevel="0" collapsed="false">
      <c r="A51" s="112" t="n">
        <f aca="false">IF('Liste AF à compléter par DATES'!N51="",0,COUNTIF('Liste AF à compléter par DATES'!$N$3:$N$10000,'Liste AF à compléter par DATES'!N51))</f>
        <v>0</v>
      </c>
      <c r="B51" s="112" t="str">
        <f aca="false">IF(A51&gt;1,CONCATENATE('Liste AF à compléter par DATES'!L51," ",'Liste AF à compléter par DATES'!M51," ",'Liste AF à compléter par DATES'!N51),"")</f>
        <v/>
      </c>
    </row>
    <row r="52" customFormat="false" ht="13.8" hidden="false" customHeight="false" outlineLevel="0" collapsed="false">
      <c r="A52" s="112" t="n">
        <f aca="false">IF('Liste AF à compléter par DATES'!N52="",0,COUNTIF('Liste AF à compléter par DATES'!$N$3:$N$10000,'Liste AF à compléter par DATES'!N52))</f>
        <v>0</v>
      </c>
      <c r="B52" s="112" t="str">
        <f aca="false">IF(A52&gt;1,CONCATENATE('Liste AF à compléter par DATES'!L52," ",'Liste AF à compléter par DATES'!M52," ",'Liste AF à compléter par DATES'!N52),"")</f>
        <v/>
      </c>
    </row>
    <row r="53" customFormat="false" ht="13.8" hidden="false" customHeight="false" outlineLevel="0" collapsed="false">
      <c r="A53" s="112" t="n">
        <f aca="false">IF('Liste AF à compléter par DATES'!N53="",0,COUNTIF('Liste AF à compléter par DATES'!$N$3:$N$10000,'Liste AF à compléter par DATES'!N53))</f>
        <v>0</v>
      </c>
      <c r="B53" s="112" t="str">
        <f aca="false">IF(A53&gt;1,CONCATENATE('Liste AF à compléter par DATES'!L53," ",'Liste AF à compléter par DATES'!M53," ",'Liste AF à compléter par DATES'!N53),"")</f>
        <v/>
      </c>
    </row>
    <row r="54" customFormat="false" ht="13.8" hidden="false" customHeight="false" outlineLevel="0" collapsed="false">
      <c r="A54" s="112" t="n">
        <f aca="false">IF('Liste AF à compléter par DATES'!N54="",0,COUNTIF('Liste AF à compléter par DATES'!$N$3:$N$10000,'Liste AF à compléter par DATES'!N54))</f>
        <v>0</v>
      </c>
      <c r="B54" s="112" t="str">
        <f aca="false">IF(A54&gt;1,CONCATENATE('Liste AF à compléter par DATES'!L54," ",'Liste AF à compléter par DATES'!M54," ",'Liste AF à compléter par DATES'!N54),"")</f>
        <v/>
      </c>
    </row>
    <row r="55" customFormat="false" ht="13.8" hidden="false" customHeight="false" outlineLevel="0" collapsed="false">
      <c r="A55" s="112" t="n">
        <f aca="false">IF('Liste AF à compléter par DATES'!N55="",0,COUNTIF('Liste AF à compléter par DATES'!$N$3:$N$10000,'Liste AF à compléter par DATES'!N55))</f>
        <v>0</v>
      </c>
      <c r="B55" s="112" t="str">
        <f aca="false">IF(A55&gt;1,CONCATENATE('Liste AF à compléter par DATES'!L55," ",'Liste AF à compléter par DATES'!M55," ",'Liste AF à compléter par DATES'!N55),"")</f>
        <v/>
      </c>
    </row>
    <row r="56" customFormat="false" ht="13.8" hidden="false" customHeight="false" outlineLevel="0" collapsed="false">
      <c r="A56" s="112" t="n">
        <f aca="false">IF('Liste AF à compléter par DATES'!N56="",0,COUNTIF('Liste AF à compléter par DATES'!$N$3:$N$10000,'Liste AF à compléter par DATES'!N56))</f>
        <v>0</v>
      </c>
      <c r="B56" s="112" t="str">
        <f aca="false">IF(A56&gt;1,CONCATENATE('Liste AF à compléter par DATES'!L56," ",'Liste AF à compléter par DATES'!M56," ",'Liste AF à compléter par DATES'!N56),"")</f>
        <v/>
      </c>
    </row>
    <row r="57" customFormat="false" ht="13.8" hidden="false" customHeight="false" outlineLevel="0" collapsed="false">
      <c r="A57" s="112" t="n">
        <f aca="false">IF('Liste AF à compléter par DATES'!N57="",0,COUNTIF('Liste AF à compléter par DATES'!$N$3:$N$10000,'Liste AF à compléter par DATES'!N57))</f>
        <v>0</v>
      </c>
      <c r="B57" s="112" t="str">
        <f aca="false">IF(A57&gt;1,CONCATENATE('Liste AF à compléter par DATES'!L57," ",'Liste AF à compléter par DATES'!M57," ",'Liste AF à compléter par DATES'!N57),"")</f>
        <v/>
      </c>
    </row>
    <row r="58" customFormat="false" ht="13.8" hidden="false" customHeight="false" outlineLevel="0" collapsed="false">
      <c r="A58" s="112" t="n">
        <f aca="false">IF('Liste AF à compléter par DATES'!N58="",0,COUNTIF('Liste AF à compléter par DATES'!$N$3:$N$10000,'Liste AF à compléter par DATES'!N58))</f>
        <v>0</v>
      </c>
      <c r="B58" s="112" t="str">
        <f aca="false">IF(A58&gt;1,CONCATENATE('Liste AF à compléter par DATES'!L58," ",'Liste AF à compléter par DATES'!M58," ",'Liste AF à compléter par DATES'!N58),"")</f>
        <v/>
      </c>
    </row>
    <row r="59" customFormat="false" ht="13.8" hidden="false" customHeight="false" outlineLevel="0" collapsed="false">
      <c r="A59" s="112" t="n">
        <f aca="false">IF('Liste AF à compléter par DATES'!N59="",0,COUNTIF('Liste AF à compléter par DATES'!$N$3:$N$10000,'Liste AF à compléter par DATES'!N59))</f>
        <v>0</v>
      </c>
      <c r="B59" s="112" t="str">
        <f aca="false">IF(A59&gt;1,CONCATENATE('Liste AF à compléter par DATES'!L59," ",'Liste AF à compléter par DATES'!M59," ",'Liste AF à compléter par DATES'!N59),"")</f>
        <v/>
      </c>
    </row>
    <row r="60" customFormat="false" ht="13.8" hidden="false" customHeight="false" outlineLevel="0" collapsed="false">
      <c r="A60" s="112" t="n">
        <f aca="false">IF('Liste AF à compléter par DATES'!N60="",0,COUNTIF('Liste AF à compléter par DATES'!$N$3:$N$10000,'Liste AF à compléter par DATES'!N60))</f>
        <v>0</v>
      </c>
      <c r="B60" s="112" t="str">
        <f aca="false">IF(A60&gt;1,CONCATENATE('Liste AF à compléter par DATES'!L60," ",'Liste AF à compléter par DATES'!M60," ",'Liste AF à compléter par DATES'!N60),"")</f>
        <v/>
      </c>
    </row>
    <row r="61" customFormat="false" ht="13.8" hidden="false" customHeight="false" outlineLevel="0" collapsed="false">
      <c r="A61" s="112" t="n">
        <f aca="false">IF('Liste AF à compléter par DATES'!N61="",0,COUNTIF('Liste AF à compléter par DATES'!$N$3:$N$10000,'Liste AF à compléter par DATES'!N61))</f>
        <v>0</v>
      </c>
      <c r="B61" s="112" t="str">
        <f aca="false">IF(A61&gt;1,CONCATENATE('Liste AF à compléter par DATES'!L61," ",'Liste AF à compléter par DATES'!M61," ",'Liste AF à compléter par DATES'!N61),"")</f>
        <v/>
      </c>
    </row>
    <row r="62" customFormat="false" ht="13.8" hidden="false" customHeight="false" outlineLevel="0" collapsed="false">
      <c r="A62" s="112" t="n">
        <f aca="false">IF('Liste AF à compléter par DATES'!N62="",0,COUNTIF('Liste AF à compléter par DATES'!$N$3:$N$10000,'Liste AF à compléter par DATES'!N62))</f>
        <v>0</v>
      </c>
      <c r="B62" s="112" t="str">
        <f aca="false">IF(A62&gt;1,CONCATENATE('Liste AF à compléter par DATES'!L62," ",'Liste AF à compléter par DATES'!M62," ",'Liste AF à compléter par DATES'!N62),"")</f>
        <v/>
      </c>
    </row>
    <row r="63" customFormat="false" ht="13.8" hidden="false" customHeight="false" outlineLevel="0" collapsed="false">
      <c r="A63" s="112" t="n">
        <f aca="false">IF('Liste AF à compléter par DATES'!N63="",0,COUNTIF('Liste AF à compléter par DATES'!$N$3:$N$10000,'Liste AF à compléter par DATES'!N63))</f>
        <v>0</v>
      </c>
      <c r="B63" s="112" t="str">
        <f aca="false">IF(A63&gt;1,CONCATENATE('Liste AF à compléter par DATES'!L63," ",'Liste AF à compléter par DATES'!M63," ",'Liste AF à compléter par DATES'!N63),"")</f>
        <v/>
      </c>
    </row>
    <row r="64" customFormat="false" ht="13.8" hidden="false" customHeight="false" outlineLevel="0" collapsed="false">
      <c r="A64" s="112" t="n">
        <f aca="false">IF('Liste AF à compléter par DATES'!N64="",0,COUNTIF('Liste AF à compléter par DATES'!$N$3:$N$10000,'Liste AF à compléter par DATES'!N64))</f>
        <v>0</v>
      </c>
      <c r="B64" s="112" t="str">
        <f aca="false">IF(A64&gt;1,CONCATENATE('Liste AF à compléter par DATES'!L64," ",'Liste AF à compléter par DATES'!M64," ",'Liste AF à compléter par DATES'!N64),"")</f>
        <v/>
      </c>
    </row>
    <row r="65" customFormat="false" ht="13.8" hidden="false" customHeight="false" outlineLevel="0" collapsed="false">
      <c r="A65" s="112" t="n">
        <f aca="false">IF('Liste AF à compléter par DATES'!N65="",0,COUNTIF('Liste AF à compléter par DATES'!$N$3:$N$10000,'Liste AF à compléter par DATES'!N65))</f>
        <v>0</v>
      </c>
      <c r="B65" s="112" t="str">
        <f aca="false">IF(A65&gt;1,CONCATENATE('Liste AF à compléter par DATES'!L65," ",'Liste AF à compléter par DATES'!M65," ",'Liste AF à compléter par DATES'!N65),"")</f>
        <v/>
      </c>
    </row>
    <row r="66" customFormat="false" ht="13.8" hidden="false" customHeight="false" outlineLevel="0" collapsed="false">
      <c r="A66" s="112" t="n">
        <f aca="false">IF('Liste AF à compléter par DATES'!N66="",0,COUNTIF('Liste AF à compléter par DATES'!$N$3:$N$10000,'Liste AF à compléter par DATES'!N66))</f>
        <v>0</v>
      </c>
      <c r="B66" s="112" t="str">
        <f aca="false">IF(A66&gt;1,CONCATENATE('Liste AF à compléter par DATES'!L66," ",'Liste AF à compléter par DATES'!M66," ",'Liste AF à compléter par DATES'!N66),"")</f>
        <v/>
      </c>
    </row>
    <row r="67" customFormat="false" ht="13.8" hidden="false" customHeight="false" outlineLevel="0" collapsed="false">
      <c r="A67" s="112" t="n">
        <f aca="false">IF('Liste AF à compléter par DATES'!N67="",0,COUNTIF('Liste AF à compléter par DATES'!$N$3:$N$10000,'Liste AF à compléter par DATES'!N67))</f>
        <v>0</v>
      </c>
      <c r="B67" s="112" t="str">
        <f aca="false">IF(A67&gt;1,CONCATENATE('Liste AF à compléter par DATES'!L67," ",'Liste AF à compléter par DATES'!M67," ",'Liste AF à compléter par DATES'!N67),"")</f>
        <v/>
      </c>
    </row>
    <row r="68" customFormat="false" ht="13.8" hidden="false" customHeight="false" outlineLevel="0" collapsed="false">
      <c r="A68" s="112" t="n">
        <f aca="false">IF('Liste AF à compléter par DATES'!N68="",0,COUNTIF('Liste AF à compléter par DATES'!$N$3:$N$10000,'Liste AF à compléter par DATES'!N68))</f>
        <v>0</v>
      </c>
      <c r="B68" s="112" t="str">
        <f aca="false">IF(A68&gt;1,CONCATENATE('Liste AF à compléter par DATES'!L68," ",'Liste AF à compléter par DATES'!M68," ",'Liste AF à compléter par DATES'!N68),"")</f>
        <v/>
      </c>
    </row>
    <row r="69" customFormat="false" ht="13.8" hidden="false" customHeight="false" outlineLevel="0" collapsed="false">
      <c r="A69" s="112" t="n">
        <f aca="false">IF('Liste AF à compléter par DATES'!N69="",0,COUNTIF('Liste AF à compléter par DATES'!$N$3:$N$10000,'Liste AF à compléter par DATES'!N69))</f>
        <v>0</v>
      </c>
      <c r="B69" s="112" t="str">
        <f aca="false">IF(A69&gt;1,CONCATENATE('Liste AF à compléter par DATES'!L69," ",'Liste AF à compléter par DATES'!M69," ",'Liste AF à compléter par DATES'!N69),"")</f>
        <v/>
      </c>
    </row>
    <row r="70" customFormat="false" ht="13.8" hidden="false" customHeight="false" outlineLevel="0" collapsed="false">
      <c r="A70" s="112" t="n">
        <f aca="false">IF('Liste AF à compléter par DATES'!N70="",0,COUNTIF('Liste AF à compléter par DATES'!$N$3:$N$10000,'Liste AF à compléter par DATES'!N70))</f>
        <v>0</v>
      </c>
      <c r="B70" s="112" t="str">
        <f aca="false">IF(A70&gt;1,CONCATENATE('Liste AF à compléter par DATES'!L70," ",'Liste AF à compléter par DATES'!M70," ",'Liste AF à compléter par DATES'!N70),"")</f>
        <v/>
      </c>
    </row>
    <row r="71" customFormat="false" ht="13.8" hidden="false" customHeight="false" outlineLevel="0" collapsed="false">
      <c r="A71" s="112" t="n">
        <f aca="false">IF('Liste AF à compléter par DATES'!N71="",0,COUNTIF('Liste AF à compléter par DATES'!$N$3:$N$10000,'Liste AF à compléter par DATES'!N71))</f>
        <v>0</v>
      </c>
      <c r="B71" s="112" t="str">
        <f aca="false">IF(A71&gt;1,CONCATENATE('Liste AF à compléter par DATES'!L71," ",'Liste AF à compléter par DATES'!M71," ",'Liste AF à compléter par DATES'!N71),"")</f>
        <v/>
      </c>
    </row>
    <row r="72" customFormat="false" ht="13.8" hidden="false" customHeight="false" outlineLevel="0" collapsed="false">
      <c r="A72" s="112" t="n">
        <f aca="false">IF('Liste AF à compléter par DATES'!N72="",0,COUNTIF('Liste AF à compléter par DATES'!$N$3:$N$10000,'Liste AF à compléter par DATES'!N72))</f>
        <v>0</v>
      </c>
      <c r="B72" s="112" t="str">
        <f aca="false">IF(A72&gt;1,CONCATENATE('Liste AF à compléter par DATES'!L72," ",'Liste AF à compléter par DATES'!M72," ",'Liste AF à compléter par DATES'!N72),"")</f>
        <v/>
      </c>
    </row>
    <row r="73" customFormat="false" ht="13.8" hidden="false" customHeight="false" outlineLevel="0" collapsed="false">
      <c r="A73" s="112" t="n">
        <f aca="false">IF('Liste AF à compléter par DATES'!N73="",0,COUNTIF('Liste AF à compléter par DATES'!$N$3:$N$10000,'Liste AF à compléter par DATES'!N73))</f>
        <v>0</v>
      </c>
      <c r="B73" s="112" t="str">
        <f aca="false">IF(A73&gt;1,CONCATENATE('Liste AF à compléter par DATES'!L73," ",'Liste AF à compléter par DATES'!M73," ",'Liste AF à compléter par DATES'!N73),"")</f>
        <v/>
      </c>
    </row>
    <row r="74" customFormat="false" ht="13.8" hidden="false" customHeight="false" outlineLevel="0" collapsed="false">
      <c r="A74" s="112" t="n">
        <f aca="false">IF('Liste AF à compléter par DATES'!N74="",0,COUNTIF('Liste AF à compléter par DATES'!$N$3:$N$10000,'Liste AF à compléter par DATES'!N74))</f>
        <v>0</v>
      </c>
      <c r="B74" s="112" t="str">
        <f aca="false">IF(A74&gt;1,CONCATENATE('Liste AF à compléter par DATES'!L74," ",'Liste AF à compléter par DATES'!M74," ",'Liste AF à compléter par DATES'!N74),"")</f>
        <v/>
      </c>
    </row>
    <row r="75" customFormat="false" ht="13.8" hidden="false" customHeight="false" outlineLevel="0" collapsed="false">
      <c r="A75" s="112" t="n">
        <f aca="false">IF('Liste AF à compléter par DATES'!N75="",0,COUNTIF('Liste AF à compléter par DATES'!$N$3:$N$10000,'Liste AF à compléter par DATES'!N75))</f>
        <v>0</v>
      </c>
      <c r="B75" s="112" t="str">
        <f aca="false">IF(A75&gt;1,CONCATENATE('Liste AF à compléter par DATES'!L75," ",'Liste AF à compléter par DATES'!M75," ",'Liste AF à compléter par DATES'!N75),"")</f>
        <v/>
      </c>
    </row>
    <row r="76" customFormat="false" ht="13.8" hidden="false" customHeight="false" outlineLevel="0" collapsed="false">
      <c r="A76" s="112" t="n">
        <f aca="false">IF('Liste AF à compléter par DATES'!N76="",0,COUNTIF('Liste AF à compléter par DATES'!$N$3:$N$10000,'Liste AF à compléter par DATES'!N76))</f>
        <v>0</v>
      </c>
      <c r="B76" s="112" t="str">
        <f aca="false">IF(A76&gt;1,CONCATENATE('Liste AF à compléter par DATES'!L76," ",'Liste AF à compléter par DATES'!M76," ",'Liste AF à compléter par DATES'!N76),"")</f>
        <v/>
      </c>
    </row>
    <row r="77" customFormat="false" ht="13.8" hidden="false" customHeight="false" outlineLevel="0" collapsed="false">
      <c r="A77" s="112" t="n">
        <f aca="false">IF('Liste AF à compléter par DATES'!N77="",0,COUNTIF('Liste AF à compléter par DATES'!$N$3:$N$10000,'Liste AF à compléter par DATES'!N77))</f>
        <v>0</v>
      </c>
      <c r="B77" s="112" t="str">
        <f aca="false">IF(A77&gt;1,CONCATENATE('Liste AF à compléter par DATES'!L77," ",'Liste AF à compléter par DATES'!M77," ",'Liste AF à compléter par DATES'!N77),"")</f>
        <v/>
      </c>
    </row>
    <row r="78" customFormat="false" ht="13.8" hidden="false" customHeight="false" outlineLevel="0" collapsed="false">
      <c r="A78" s="112" t="n">
        <f aca="false">IF('Liste AF à compléter par DATES'!N78="",0,COUNTIF('Liste AF à compléter par DATES'!$N$3:$N$10000,'Liste AF à compléter par DATES'!N78))</f>
        <v>0</v>
      </c>
      <c r="B78" s="112" t="str">
        <f aca="false">IF(A78&gt;1,CONCATENATE('Liste AF à compléter par DATES'!L78," ",'Liste AF à compléter par DATES'!M78," ",'Liste AF à compléter par DATES'!N78),"")</f>
        <v/>
      </c>
    </row>
    <row r="79" customFormat="false" ht="13.8" hidden="false" customHeight="false" outlineLevel="0" collapsed="false">
      <c r="A79" s="112" t="n">
        <f aca="false">IF('Liste AF à compléter par DATES'!N79="",0,COUNTIF('Liste AF à compléter par DATES'!$N$3:$N$10000,'Liste AF à compléter par DATES'!N79))</f>
        <v>0</v>
      </c>
      <c r="B79" s="112" t="str">
        <f aca="false">IF(A79&gt;1,CONCATENATE('Liste AF à compléter par DATES'!L79," ",'Liste AF à compléter par DATES'!M79," ",'Liste AF à compléter par DATES'!N79),"")</f>
        <v/>
      </c>
    </row>
    <row r="80" customFormat="false" ht="13.8" hidden="false" customHeight="false" outlineLevel="0" collapsed="false">
      <c r="A80" s="112" t="n">
        <f aca="false">IF('Liste AF à compléter par DATES'!N80="",0,COUNTIF('Liste AF à compléter par DATES'!$N$3:$N$10000,'Liste AF à compléter par DATES'!N80))</f>
        <v>0</v>
      </c>
      <c r="B80" s="112" t="str">
        <f aca="false">IF(A80&gt;1,CONCATENATE('Liste AF à compléter par DATES'!L80," ",'Liste AF à compléter par DATES'!M80," ",'Liste AF à compléter par DATES'!N80),"")</f>
        <v/>
      </c>
    </row>
    <row r="81" customFormat="false" ht="13.8" hidden="false" customHeight="false" outlineLevel="0" collapsed="false">
      <c r="A81" s="112" t="n">
        <f aca="false">IF('Liste AF à compléter par DATES'!N81="",0,COUNTIF('Liste AF à compléter par DATES'!$N$3:$N$10000,'Liste AF à compléter par DATES'!N81))</f>
        <v>0</v>
      </c>
      <c r="B81" s="112" t="str">
        <f aca="false">IF(A81&gt;1,CONCATENATE('Liste AF à compléter par DATES'!L81," ",'Liste AF à compléter par DATES'!M81," ",'Liste AF à compléter par DATES'!N81),"")</f>
        <v/>
      </c>
    </row>
    <row r="82" customFormat="false" ht="13.8" hidden="false" customHeight="false" outlineLevel="0" collapsed="false">
      <c r="A82" s="112" t="n">
        <f aca="false">IF('Liste AF à compléter par DATES'!N82="",0,COUNTIF('Liste AF à compléter par DATES'!$N$3:$N$10000,'Liste AF à compléter par DATES'!N82))</f>
        <v>0</v>
      </c>
      <c r="B82" s="112" t="str">
        <f aca="false">IF(A82&gt;1,CONCATENATE('Liste AF à compléter par DATES'!L82," ",'Liste AF à compléter par DATES'!M82," ",'Liste AF à compléter par DATES'!N82),"")</f>
        <v/>
      </c>
    </row>
    <row r="83" customFormat="false" ht="13.8" hidden="false" customHeight="false" outlineLevel="0" collapsed="false">
      <c r="A83" s="112" t="n">
        <f aca="false">IF('Liste AF à compléter par DATES'!N83="",0,COUNTIF('Liste AF à compléter par DATES'!$N$3:$N$10000,'Liste AF à compléter par DATES'!N83))</f>
        <v>0</v>
      </c>
      <c r="B83" s="112" t="str">
        <f aca="false">IF(A83&gt;1,CONCATENATE('Liste AF à compléter par DATES'!L83," ",'Liste AF à compléter par DATES'!M83," ",'Liste AF à compléter par DATES'!N83),"")</f>
        <v/>
      </c>
    </row>
    <row r="84" customFormat="false" ht="13.8" hidden="false" customHeight="false" outlineLevel="0" collapsed="false">
      <c r="A84" s="112" t="n">
        <f aca="false">IF('Liste AF à compléter par DATES'!N84="",0,COUNTIF('Liste AF à compléter par DATES'!$N$3:$N$10000,'Liste AF à compléter par DATES'!N84))</f>
        <v>0</v>
      </c>
      <c r="B84" s="112" t="str">
        <f aca="false">IF(A84&gt;1,CONCATENATE('Liste AF à compléter par DATES'!L84," ",'Liste AF à compléter par DATES'!M84," ",'Liste AF à compléter par DATES'!N84),"")</f>
        <v/>
      </c>
    </row>
    <row r="85" customFormat="false" ht="13.8" hidden="false" customHeight="false" outlineLevel="0" collapsed="false">
      <c r="A85" s="112" t="n">
        <f aca="false">IF('Liste AF à compléter par DATES'!N85="",0,COUNTIF('Liste AF à compléter par DATES'!$N$3:$N$10000,'Liste AF à compléter par DATES'!N85))</f>
        <v>0</v>
      </c>
      <c r="B85" s="112" t="str">
        <f aca="false">IF(A85&gt;1,CONCATENATE('Liste AF à compléter par DATES'!L85," ",'Liste AF à compléter par DATES'!M85," ",'Liste AF à compléter par DATES'!N85),"")</f>
        <v/>
      </c>
    </row>
    <row r="86" customFormat="false" ht="13.8" hidden="false" customHeight="false" outlineLevel="0" collapsed="false">
      <c r="A86" s="112" t="n">
        <f aca="false">IF('Liste AF à compléter par DATES'!N86="",0,COUNTIF('Liste AF à compléter par DATES'!$N$3:$N$10000,'Liste AF à compléter par DATES'!N86))</f>
        <v>0</v>
      </c>
      <c r="B86" s="112" t="str">
        <f aca="false">IF(A86&gt;1,CONCATENATE('Liste AF à compléter par DATES'!L86," ",'Liste AF à compléter par DATES'!M86," ",'Liste AF à compléter par DATES'!N86),"")</f>
        <v/>
      </c>
    </row>
    <row r="87" customFormat="false" ht="13.8" hidden="false" customHeight="false" outlineLevel="0" collapsed="false">
      <c r="A87" s="112" t="n">
        <f aca="false">IF('Liste AF à compléter par DATES'!N87="",0,COUNTIF('Liste AF à compléter par DATES'!$N$3:$N$10000,'Liste AF à compléter par DATES'!N87))</f>
        <v>0</v>
      </c>
      <c r="B87" s="112" t="str">
        <f aca="false">IF(A87&gt;1,CONCATENATE('Liste AF à compléter par DATES'!L87," ",'Liste AF à compléter par DATES'!M87," ",'Liste AF à compléter par DATES'!N87),"")</f>
        <v/>
      </c>
    </row>
    <row r="88" customFormat="false" ht="13.8" hidden="false" customHeight="false" outlineLevel="0" collapsed="false">
      <c r="A88" s="112" t="n">
        <f aca="false">IF('Liste AF à compléter par DATES'!N88="",0,COUNTIF('Liste AF à compléter par DATES'!$N$3:$N$10000,'Liste AF à compléter par DATES'!N88))</f>
        <v>0</v>
      </c>
      <c r="B88" s="112" t="str">
        <f aca="false">IF(A88&gt;1,CONCATENATE('Liste AF à compléter par DATES'!L88," ",'Liste AF à compléter par DATES'!M88," ",'Liste AF à compléter par DATES'!N88),"")</f>
        <v/>
      </c>
    </row>
    <row r="89" customFormat="false" ht="13.8" hidden="false" customHeight="false" outlineLevel="0" collapsed="false">
      <c r="A89" s="112" t="n">
        <f aca="false">IF('Liste AF à compléter par DATES'!N89="",0,COUNTIF('Liste AF à compléter par DATES'!$N$3:$N$10000,'Liste AF à compléter par DATES'!N89))</f>
        <v>0</v>
      </c>
      <c r="B89" s="112" t="str">
        <f aca="false">IF(A89&gt;1,CONCATENATE('Liste AF à compléter par DATES'!L89," ",'Liste AF à compléter par DATES'!M89," ",'Liste AF à compléter par DATES'!N89),"")</f>
        <v/>
      </c>
    </row>
    <row r="90" customFormat="false" ht="13.8" hidden="false" customHeight="false" outlineLevel="0" collapsed="false">
      <c r="A90" s="112" t="n">
        <f aca="false">IF('Liste AF à compléter par DATES'!N90="",0,COUNTIF('Liste AF à compléter par DATES'!$N$3:$N$10000,'Liste AF à compléter par DATES'!N90))</f>
        <v>0</v>
      </c>
      <c r="B90" s="112" t="str">
        <f aca="false">IF(A90&gt;1,CONCATENATE('Liste AF à compléter par DATES'!L90," ",'Liste AF à compléter par DATES'!M90," ",'Liste AF à compléter par DATES'!N90),"")</f>
        <v/>
      </c>
    </row>
    <row r="91" customFormat="false" ht="13.8" hidden="false" customHeight="false" outlineLevel="0" collapsed="false">
      <c r="A91" s="112" t="n">
        <f aca="false">IF('Liste AF à compléter par DATES'!N91="",0,COUNTIF('Liste AF à compléter par DATES'!$N$3:$N$10000,'Liste AF à compléter par DATES'!N91))</f>
        <v>0</v>
      </c>
      <c r="B91" s="112" t="str">
        <f aca="false">IF(A91&gt;1,CONCATENATE('Liste AF à compléter par DATES'!L91," ",'Liste AF à compléter par DATES'!M91," ",'Liste AF à compléter par DATES'!N91),"")</f>
        <v/>
      </c>
    </row>
    <row r="92" customFormat="false" ht="13.8" hidden="false" customHeight="false" outlineLevel="0" collapsed="false">
      <c r="A92" s="112" t="n">
        <f aca="false">IF('Liste AF à compléter par DATES'!N92="",0,COUNTIF('Liste AF à compléter par DATES'!$N$3:$N$10000,'Liste AF à compléter par DATES'!N92))</f>
        <v>0</v>
      </c>
      <c r="B92" s="112" t="str">
        <f aca="false">IF(A92&gt;1,CONCATENATE('Liste AF à compléter par DATES'!L92," ",'Liste AF à compléter par DATES'!M92," ",'Liste AF à compléter par DATES'!N92),"")</f>
        <v/>
      </c>
    </row>
    <row r="93" customFormat="false" ht="13.8" hidden="false" customHeight="false" outlineLevel="0" collapsed="false">
      <c r="A93" s="112" t="n">
        <f aca="false">IF('Liste AF à compléter par DATES'!N93="",0,COUNTIF('Liste AF à compléter par DATES'!$N$3:$N$10000,'Liste AF à compléter par DATES'!N93))</f>
        <v>0</v>
      </c>
      <c r="B93" s="112" t="str">
        <f aca="false">IF(A93&gt;1,CONCATENATE('Liste AF à compléter par DATES'!L93," ",'Liste AF à compléter par DATES'!M93," ",'Liste AF à compléter par DATES'!N93),"")</f>
        <v/>
      </c>
    </row>
    <row r="94" customFormat="false" ht="13.8" hidden="false" customHeight="false" outlineLevel="0" collapsed="false">
      <c r="A94" s="112" t="n">
        <f aca="false">IF('Liste AF à compléter par DATES'!N94="",0,COUNTIF('Liste AF à compléter par DATES'!$N$3:$N$10000,'Liste AF à compléter par DATES'!N94))</f>
        <v>0</v>
      </c>
      <c r="B94" s="112" t="str">
        <f aca="false">IF(A94&gt;1,CONCATENATE('Liste AF à compléter par DATES'!L94," ",'Liste AF à compléter par DATES'!M94," ",'Liste AF à compléter par DATES'!N94),"")</f>
        <v/>
      </c>
    </row>
    <row r="95" customFormat="false" ht="13.8" hidden="false" customHeight="false" outlineLevel="0" collapsed="false">
      <c r="A95" s="112" t="n">
        <f aca="false">IF('Liste AF à compléter par DATES'!N95="",0,COUNTIF('Liste AF à compléter par DATES'!$N$3:$N$10000,'Liste AF à compléter par DATES'!N95))</f>
        <v>0</v>
      </c>
      <c r="B95" s="112" t="str">
        <f aca="false">IF(A95&gt;1,CONCATENATE('Liste AF à compléter par DATES'!L95," ",'Liste AF à compléter par DATES'!M95," ",'Liste AF à compléter par DATES'!N95),"")</f>
        <v/>
      </c>
    </row>
    <row r="96" customFormat="false" ht="13.8" hidden="false" customHeight="false" outlineLevel="0" collapsed="false">
      <c r="A96" s="112" t="n">
        <f aca="false">IF('Liste AF à compléter par DATES'!N96="",0,COUNTIF('Liste AF à compléter par DATES'!$N$3:$N$10000,'Liste AF à compléter par DATES'!N96))</f>
        <v>0</v>
      </c>
      <c r="B96" s="112" t="str">
        <f aca="false">IF(A96&gt;1,CONCATENATE('Liste AF à compléter par DATES'!L96," ",'Liste AF à compléter par DATES'!M96," ",'Liste AF à compléter par DATES'!N96),"")</f>
        <v/>
      </c>
    </row>
    <row r="97" customFormat="false" ht="13.8" hidden="false" customHeight="false" outlineLevel="0" collapsed="false">
      <c r="A97" s="112" t="n">
        <f aca="false">IF('Liste AF à compléter par DATES'!N97="",0,COUNTIF('Liste AF à compléter par DATES'!$N$3:$N$10000,'Liste AF à compléter par DATES'!N97))</f>
        <v>0</v>
      </c>
      <c r="B97" s="112" t="str">
        <f aca="false">IF(A97&gt;1,CONCATENATE('Liste AF à compléter par DATES'!L97," ",'Liste AF à compléter par DATES'!M97," ",'Liste AF à compléter par DATES'!N97),"")</f>
        <v/>
      </c>
    </row>
    <row r="98" customFormat="false" ht="13.8" hidden="false" customHeight="false" outlineLevel="0" collapsed="false">
      <c r="A98" s="112" t="n">
        <f aca="false">IF('Liste AF à compléter par DATES'!N98="",0,COUNTIF('Liste AF à compléter par DATES'!$N$3:$N$10000,'Liste AF à compléter par DATES'!N98))</f>
        <v>0</v>
      </c>
      <c r="B98" s="112" t="str">
        <f aca="false">IF(A98&gt;1,CONCATENATE('Liste AF à compléter par DATES'!L98," ",'Liste AF à compléter par DATES'!M98," ",'Liste AF à compléter par DATES'!N98),"")</f>
        <v/>
      </c>
    </row>
    <row r="99" customFormat="false" ht="13.8" hidden="false" customHeight="false" outlineLevel="0" collapsed="false">
      <c r="A99" s="112" t="n">
        <f aca="false">IF('Liste AF à compléter par DATES'!N99="",0,COUNTIF('Liste AF à compléter par DATES'!$N$3:$N$10000,'Liste AF à compléter par DATES'!N99))</f>
        <v>0</v>
      </c>
      <c r="B99" s="112" t="str">
        <f aca="false">IF(A99&gt;1,CONCATENATE('Liste AF à compléter par DATES'!L99," ",'Liste AF à compléter par DATES'!M99," ",'Liste AF à compléter par DATES'!N99),"")</f>
        <v/>
      </c>
    </row>
    <row r="100" customFormat="false" ht="13.8" hidden="false" customHeight="false" outlineLevel="0" collapsed="false">
      <c r="A100" s="112" t="n">
        <f aca="false">IF('Liste AF à compléter par DATES'!N100="",0,COUNTIF('Liste AF à compléter par DATES'!$N$3:$N$10000,'Liste AF à compléter par DATES'!N100))</f>
        <v>0</v>
      </c>
      <c r="B100" s="112" t="str">
        <f aca="false">IF(A100&gt;1,CONCATENATE('Liste AF à compléter par DATES'!L100," ",'Liste AF à compléter par DATES'!M100," ",'Liste AF à compléter par DATES'!N100),"")</f>
        <v/>
      </c>
    </row>
    <row r="101" customFormat="false" ht="13.8" hidden="false" customHeight="false" outlineLevel="0" collapsed="false">
      <c r="A101" s="112" t="n">
        <f aca="false">IF('Liste AF à compléter par DATES'!N101="",0,COUNTIF('Liste AF à compléter par DATES'!$N$3:$N$10000,'Liste AF à compléter par DATES'!N101))</f>
        <v>0</v>
      </c>
      <c r="B101" s="112" t="str">
        <f aca="false">IF(A101&gt;1,CONCATENATE('Liste AF à compléter par DATES'!L101," ",'Liste AF à compléter par DATES'!M101," ",'Liste AF à compléter par DATES'!N101),"")</f>
        <v/>
      </c>
    </row>
    <row r="102" customFormat="false" ht="13.8" hidden="false" customHeight="false" outlineLevel="0" collapsed="false">
      <c r="A102" s="112" t="n">
        <f aca="false">IF('Liste AF à compléter par DATES'!N102="",0,COUNTIF('Liste AF à compléter par DATES'!$N$3:$N$10000,'Liste AF à compléter par DATES'!N102))</f>
        <v>0</v>
      </c>
      <c r="B102" s="112" t="str">
        <f aca="false">IF(A102&gt;1,CONCATENATE('Liste AF à compléter par DATES'!L102," ",'Liste AF à compléter par DATES'!M102," ",'Liste AF à compléter par DATES'!N102),"")</f>
        <v/>
      </c>
    </row>
    <row r="103" customFormat="false" ht="13.8" hidden="false" customHeight="false" outlineLevel="0" collapsed="false">
      <c r="A103" s="112" t="n">
        <f aca="false">IF('Liste AF à compléter par DATES'!N103="",0,COUNTIF('Liste AF à compléter par DATES'!$N$3:$N$10000,'Liste AF à compléter par DATES'!N103))</f>
        <v>0</v>
      </c>
      <c r="B103" s="112" t="str">
        <f aca="false">IF(A103&gt;1,CONCATENATE('Liste AF à compléter par DATES'!L103," ",'Liste AF à compléter par DATES'!M103," ",'Liste AF à compléter par DATES'!N103),"")</f>
        <v/>
      </c>
    </row>
    <row r="104" customFormat="false" ht="13.8" hidden="false" customHeight="false" outlineLevel="0" collapsed="false">
      <c r="A104" s="112" t="n">
        <f aca="false">IF('Liste AF à compléter par DATES'!N104="",0,COUNTIF('Liste AF à compléter par DATES'!$N$3:$N$10000,'Liste AF à compléter par DATES'!N104))</f>
        <v>0</v>
      </c>
      <c r="B104" s="112" t="str">
        <f aca="false">IF(A104&gt;1,CONCATENATE('Liste AF à compléter par DATES'!L104," ",'Liste AF à compléter par DATES'!M104," ",'Liste AF à compléter par DATES'!N104),"")</f>
        <v/>
      </c>
    </row>
    <row r="105" customFormat="false" ht="13.8" hidden="false" customHeight="false" outlineLevel="0" collapsed="false">
      <c r="A105" s="112" t="n">
        <f aca="false">IF('Liste AF à compléter par DATES'!N105="",0,COUNTIF('Liste AF à compléter par DATES'!$N$3:$N$10000,'Liste AF à compléter par DATES'!N105))</f>
        <v>0</v>
      </c>
      <c r="B105" s="112" t="str">
        <f aca="false">IF(A105&gt;1,CONCATENATE('Liste AF à compléter par DATES'!L105," ",'Liste AF à compléter par DATES'!M105," ",'Liste AF à compléter par DATES'!N105),"")</f>
        <v/>
      </c>
    </row>
    <row r="106" customFormat="false" ht="13.8" hidden="false" customHeight="false" outlineLevel="0" collapsed="false">
      <c r="A106" s="112" t="n">
        <f aca="false">IF('Liste AF à compléter par DATES'!N106="",0,COUNTIF('Liste AF à compléter par DATES'!$N$3:$N$10000,'Liste AF à compléter par DATES'!N106))</f>
        <v>0</v>
      </c>
      <c r="B106" s="112" t="str">
        <f aca="false">IF(A106&gt;1,CONCATENATE('Liste AF à compléter par DATES'!L106," ",'Liste AF à compléter par DATES'!M106," ",'Liste AF à compléter par DATES'!N106),"")</f>
        <v/>
      </c>
    </row>
    <row r="107" customFormat="false" ht="13.8" hidden="false" customHeight="false" outlineLevel="0" collapsed="false">
      <c r="A107" s="112" t="n">
        <f aca="false">IF('Liste AF à compléter par DATES'!N107="",0,COUNTIF('Liste AF à compléter par DATES'!$N$3:$N$10000,'Liste AF à compléter par DATES'!N107))</f>
        <v>0</v>
      </c>
      <c r="B107" s="112" t="str">
        <f aca="false">IF(A107&gt;1,CONCATENATE('Liste AF à compléter par DATES'!L107," ",'Liste AF à compléter par DATES'!M107," ",'Liste AF à compléter par DATES'!N107),"")</f>
        <v/>
      </c>
    </row>
    <row r="108" customFormat="false" ht="13.8" hidden="false" customHeight="false" outlineLevel="0" collapsed="false">
      <c r="A108" s="112" t="n">
        <f aca="false">IF('Liste AF à compléter par DATES'!N108="",0,COUNTIF('Liste AF à compléter par DATES'!$N$3:$N$10000,'Liste AF à compléter par DATES'!N108))</f>
        <v>0</v>
      </c>
      <c r="B108" s="112" t="str">
        <f aca="false">IF(A108&gt;1,CONCATENATE('Liste AF à compléter par DATES'!L108," ",'Liste AF à compléter par DATES'!M108," ",'Liste AF à compléter par DATES'!N108),"")</f>
        <v/>
      </c>
    </row>
    <row r="109" customFormat="false" ht="13.8" hidden="false" customHeight="false" outlineLevel="0" collapsed="false">
      <c r="A109" s="112" t="n">
        <f aca="false">IF('Liste AF à compléter par DATES'!N109="",0,COUNTIF('Liste AF à compléter par DATES'!$N$3:$N$10000,'Liste AF à compléter par DATES'!N109))</f>
        <v>0</v>
      </c>
      <c r="B109" s="112" t="str">
        <f aca="false">IF(A109&gt;1,CONCATENATE('Liste AF à compléter par DATES'!L109," ",'Liste AF à compléter par DATES'!M109," ",'Liste AF à compléter par DATES'!N109),"")</f>
        <v/>
      </c>
    </row>
    <row r="110" customFormat="false" ht="13.8" hidden="false" customHeight="false" outlineLevel="0" collapsed="false">
      <c r="A110" s="112" t="n">
        <f aca="false">IF('Liste AF à compléter par DATES'!N110="",0,COUNTIF('Liste AF à compléter par DATES'!$N$3:$N$10000,'Liste AF à compléter par DATES'!N110))</f>
        <v>0</v>
      </c>
      <c r="B110" s="112" t="str">
        <f aca="false">IF(A110&gt;1,CONCATENATE('Liste AF à compléter par DATES'!L110," ",'Liste AF à compléter par DATES'!M110," ",'Liste AF à compléter par DATES'!N110),"")</f>
        <v/>
      </c>
    </row>
    <row r="111" customFormat="false" ht="13.8" hidden="false" customHeight="false" outlineLevel="0" collapsed="false">
      <c r="A111" s="112" t="n">
        <f aca="false">IF('Liste AF à compléter par DATES'!N111="",0,COUNTIF('Liste AF à compléter par DATES'!$N$3:$N$10000,'Liste AF à compléter par DATES'!N111))</f>
        <v>0</v>
      </c>
      <c r="B111" s="112" t="str">
        <f aca="false">IF(A111&gt;1,CONCATENATE('Liste AF à compléter par DATES'!L111," ",'Liste AF à compléter par DATES'!M111," ",'Liste AF à compléter par DATES'!N111),"")</f>
        <v/>
      </c>
    </row>
    <row r="112" customFormat="false" ht="13.8" hidden="false" customHeight="false" outlineLevel="0" collapsed="false">
      <c r="A112" s="112" t="n">
        <f aca="false">IF('Liste AF à compléter par DATES'!N112="",0,COUNTIF('Liste AF à compléter par DATES'!$N$3:$N$10000,'Liste AF à compléter par DATES'!N112))</f>
        <v>0</v>
      </c>
      <c r="B112" s="112" t="str">
        <f aca="false">IF(A112&gt;1,CONCATENATE('Liste AF à compléter par DATES'!L112," ",'Liste AF à compléter par DATES'!M112," ",'Liste AF à compléter par DATES'!N112),"")</f>
        <v/>
      </c>
    </row>
    <row r="113" customFormat="false" ht="13.8" hidden="false" customHeight="false" outlineLevel="0" collapsed="false">
      <c r="A113" s="112" t="n">
        <f aca="false">IF('Liste AF à compléter par DATES'!N113="",0,COUNTIF('Liste AF à compléter par DATES'!$N$3:$N$10000,'Liste AF à compléter par DATES'!N113))</f>
        <v>0</v>
      </c>
      <c r="B113" s="112" t="str">
        <f aca="false">IF(A113&gt;1,CONCATENATE('Liste AF à compléter par DATES'!L113," ",'Liste AF à compléter par DATES'!M113," ",'Liste AF à compléter par DATES'!N113),"")</f>
        <v/>
      </c>
    </row>
    <row r="114" customFormat="false" ht="13.8" hidden="false" customHeight="false" outlineLevel="0" collapsed="false">
      <c r="A114" s="112" t="n">
        <f aca="false">IF('Liste AF à compléter par DATES'!N114="",0,COUNTIF('Liste AF à compléter par DATES'!$N$3:$N$10000,'Liste AF à compléter par DATES'!N114))</f>
        <v>0</v>
      </c>
      <c r="B114" s="112" t="str">
        <f aca="false">IF(A114&gt;1,CONCATENATE('Liste AF à compléter par DATES'!L114," ",'Liste AF à compléter par DATES'!M114," ",'Liste AF à compléter par DATES'!N114),"")</f>
        <v/>
      </c>
    </row>
    <row r="115" customFormat="false" ht="13.8" hidden="false" customHeight="false" outlineLevel="0" collapsed="false">
      <c r="A115" s="112" t="n">
        <f aca="false">IF('Liste AF à compléter par DATES'!N115="",0,COUNTIF('Liste AF à compléter par DATES'!$N$3:$N$10000,'Liste AF à compléter par DATES'!N115))</f>
        <v>0</v>
      </c>
      <c r="B115" s="112" t="str">
        <f aca="false">IF(A115&gt;1,CONCATENATE('Liste AF à compléter par DATES'!L115," ",'Liste AF à compléter par DATES'!M115," ",'Liste AF à compléter par DATES'!N115),"")</f>
        <v/>
      </c>
    </row>
    <row r="116" customFormat="false" ht="13.8" hidden="false" customHeight="false" outlineLevel="0" collapsed="false">
      <c r="A116" s="112" t="n">
        <f aca="false">IF('Liste AF à compléter par DATES'!N116="",0,COUNTIF('Liste AF à compléter par DATES'!$N$3:$N$10000,'Liste AF à compléter par DATES'!N116))</f>
        <v>0</v>
      </c>
      <c r="B116" s="112" t="str">
        <f aca="false">IF(A116&gt;1,CONCATENATE('Liste AF à compléter par DATES'!L116," ",'Liste AF à compléter par DATES'!M116," ",'Liste AF à compléter par DATES'!N116),"")</f>
        <v/>
      </c>
    </row>
    <row r="117" customFormat="false" ht="13.8" hidden="false" customHeight="false" outlineLevel="0" collapsed="false">
      <c r="A117" s="112" t="n">
        <f aca="false">IF('Liste AF à compléter par DATES'!N117="",0,COUNTIF('Liste AF à compléter par DATES'!$N$3:$N$10000,'Liste AF à compléter par DATES'!N117))</f>
        <v>0</v>
      </c>
      <c r="B117" s="112" t="str">
        <f aca="false">IF(A117&gt;1,CONCATENATE('Liste AF à compléter par DATES'!L117," ",'Liste AF à compléter par DATES'!M117," ",'Liste AF à compléter par DATES'!N117),"")</f>
        <v/>
      </c>
    </row>
    <row r="118" customFormat="false" ht="13.8" hidden="false" customHeight="false" outlineLevel="0" collapsed="false">
      <c r="A118" s="112" t="n">
        <f aca="false">IF('Liste AF à compléter par DATES'!N118="",0,COUNTIF('Liste AF à compléter par DATES'!$N$3:$N$10000,'Liste AF à compléter par DATES'!N118))</f>
        <v>0</v>
      </c>
      <c r="B118" s="112" t="str">
        <f aca="false">IF(A118&gt;1,CONCATENATE('Liste AF à compléter par DATES'!L118," ",'Liste AF à compléter par DATES'!M118," ",'Liste AF à compléter par DATES'!N118),"")</f>
        <v/>
      </c>
    </row>
    <row r="119" customFormat="false" ht="13.8" hidden="false" customHeight="false" outlineLevel="0" collapsed="false">
      <c r="A119" s="112" t="n">
        <f aca="false">IF('Liste AF à compléter par DATES'!N119="",0,COUNTIF('Liste AF à compléter par DATES'!$N$3:$N$10000,'Liste AF à compléter par DATES'!N119))</f>
        <v>0</v>
      </c>
      <c r="B119" s="112" t="str">
        <f aca="false">IF(A119&gt;1,CONCATENATE('Liste AF à compléter par DATES'!L119," ",'Liste AF à compléter par DATES'!M119," ",'Liste AF à compléter par DATES'!N119),"")</f>
        <v/>
      </c>
    </row>
    <row r="120" customFormat="false" ht="13.8" hidden="false" customHeight="false" outlineLevel="0" collapsed="false">
      <c r="A120" s="112" t="n">
        <f aca="false">IF('Liste AF à compléter par DATES'!N120="",0,COUNTIF('Liste AF à compléter par DATES'!$N$3:$N$10000,'Liste AF à compléter par DATES'!N120))</f>
        <v>0</v>
      </c>
      <c r="B120" s="112" t="str">
        <f aca="false">IF(A120&gt;1,CONCATENATE('Liste AF à compléter par DATES'!L120," ",'Liste AF à compléter par DATES'!M120," ",'Liste AF à compléter par DATES'!N120),"")</f>
        <v/>
      </c>
    </row>
    <row r="121" customFormat="false" ht="13.8" hidden="false" customHeight="false" outlineLevel="0" collapsed="false">
      <c r="A121" s="112" t="n">
        <f aca="false">IF('Liste AF à compléter par DATES'!N121="",0,COUNTIF('Liste AF à compléter par DATES'!$N$3:$N$10000,'Liste AF à compléter par DATES'!N121))</f>
        <v>0</v>
      </c>
      <c r="B121" s="112" t="str">
        <f aca="false">IF(A121&gt;1,CONCATENATE('Liste AF à compléter par DATES'!L121," ",'Liste AF à compléter par DATES'!M121," ",'Liste AF à compléter par DATES'!N121),"")</f>
        <v/>
      </c>
    </row>
    <row r="122" customFormat="false" ht="13.8" hidden="false" customHeight="false" outlineLevel="0" collapsed="false">
      <c r="A122" s="112" t="n">
        <f aca="false">IF('Liste AF à compléter par DATES'!N122="",0,COUNTIF('Liste AF à compléter par DATES'!$N$3:$N$10000,'Liste AF à compléter par DATES'!N122))</f>
        <v>0</v>
      </c>
      <c r="B122" s="112" t="str">
        <f aca="false">IF(A122&gt;1,CONCATENATE('Liste AF à compléter par DATES'!L122," ",'Liste AF à compléter par DATES'!M122," ",'Liste AF à compléter par DATES'!N122),"")</f>
        <v/>
      </c>
    </row>
    <row r="123" customFormat="false" ht="13.8" hidden="false" customHeight="false" outlineLevel="0" collapsed="false">
      <c r="A123" s="112" t="n">
        <f aca="false">IF('Liste AF à compléter par DATES'!N123="",0,COUNTIF('Liste AF à compléter par DATES'!$N$3:$N$10000,'Liste AF à compléter par DATES'!N123))</f>
        <v>0</v>
      </c>
      <c r="B123" s="112" t="str">
        <f aca="false">IF(A123&gt;1,CONCATENATE('Liste AF à compléter par DATES'!L123," ",'Liste AF à compléter par DATES'!M123," ",'Liste AF à compléter par DATES'!N123),"")</f>
        <v/>
      </c>
    </row>
    <row r="124" customFormat="false" ht="13.8" hidden="false" customHeight="false" outlineLevel="0" collapsed="false">
      <c r="A124" s="112" t="n">
        <f aca="false">IF('Liste AF à compléter par DATES'!N124="",0,COUNTIF('Liste AF à compléter par DATES'!$N$3:$N$10000,'Liste AF à compléter par DATES'!N124))</f>
        <v>0</v>
      </c>
      <c r="B124" s="112" t="str">
        <f aca="false">IF(A124&gt;1,CONCATENATE('Liste AF à compléter par DATES'!L124," ",'Liste AF à compléter par DATES'!M124," ",'Liste AF à compléter par DATES'!N124),"")</f>
        <v/>
      </c>
    </row>
    <row r="125" customFormat="false" ht="13.8" hidden="false" customHeight="false" outlineLevel="0" collapsed="false">
      <c r="A125" s="112" t="n">
        <f aca="false">IF('Liste AF à compléter par DATES'!N125="",0,COUNTIF('Liste AF à compléter par DATES'!$N$3:$N$10000,'Liste AF à compléter par DATES'!N125))</f>
        <v>0</v>
      </c>
      <c r="B125" s="112" t="str">
        <f aca="false">IF(A125&gt;1,CONCATENATE('Liste AF à compléter par DATES'!L125," ",'Liste AF à compléter par DATES'!M125," ",'Liste AF à compléter par DATES'!N125),"")</f>
        <v/>
      </c>
    </row>
    <row r="126" customFormat="false" ht="13.8" hidden="false" customHeight="false" outlineLevel="0" collapsed="false">
      <c r="A126" s="112" t="n">
        <f aca="false">IF('Liste AF à compléter par DATES'!N126="",0,COUNTIF('Liste AF à compléter par DATES'!$N$3:$N$10000,'Liste AF à compléter par DATES'!N126))</f>
        <v>0</v>
      </c>
      <c r="B126" s="112" t="str">
        <f aca="false">IF(A126&gt;1,CONCATENATE('Liste AF à compléter par DATES'!L126," ",'Liste AF à compléter par DATES'!M126," ",'Liste AF à compléter par DATES'!N126),"")</f>
        <v/>
      </c>
    </row>
    <row r="127" customFormat="false" ht="13.8" hidden="false" customHeight="false" outlineLevel="0" collapsed="false">
      <c r="A127" s="112" t="n">
        <f aca="false">IF('Liste AF à compléter par DATES'!N127="",0,COUNTIF('Liste AF à compléter par DATES'!$N$3:$N$10000,'Liste AF à compléter par DATES'!N127))</f>
        <v>0</v>
      </c>
      <c r="B127" s="112" t="str">
        <f aca="false">IF(A127&gt;1,CONCATENATE('Liste AF à compléter par DATES'!L127," ",'Liste AF à compléter par DATES'!M127," ",'Liste AF à compléter par DATES'!N127),"")</f>
        <v/>
      </c>
    </row>
    <row r="128" customFormat="false" ht="13.8" hidden="false" customHeight="false" outlineLevel="0" collapsed="false">
      <c r="A128" s="112" t="n">
        <f aca="false">IF('Liste AF à compléter par DATES'!N128="",0,COUNTIF('Liste AF à compléter par DATES'!$N$3:$N$10000,'Liste AF à compléter par DATES'!N128))</f>
        <v>0</v>
      </c>
      <c r="B128" s="112" t="str">
        <f aca="false">IF(A128&gt;1,CONCATENATE('Liste AF à compléter par DATES'!L128," ",'Liste AF à compléter par DATES'!M128," ",'Liste AF à compléter par DATES'!N128),"")</f>
        <v/>
      </c>
    </row>
    <row r="129" customFormat="false" ht="13.8" hidden="false" customHeight="false" outlineLevel="0" collapsed="false">
      <c r="A129" s="112" t="n">
        <f aca="false">IF('Liste AF à compléter par DATES'!N129="",0,COUNTIF('Liste AF à compléter par DATES'!$N$3:$N$10000,'Liste AF à compléter par DATES'!N129))</f>
        <v>0</v>
      </c>
      <c r="B129" s="112" t="str">
        <f aca="false">IF(A129&gt;1,CONCATENATE('Liste AF à compléter par DATES'!L129," ",'Liste AF à compléter par DATES'!M129," ",'Liste AF à compléter par DATES'!N129),"")</f>
        <v/>
      </c>
    </row>
    <row r="130" customFormat="false" ht="13.8" hidden="false" customHeight="false" outlineLevel="0" collapsed="false">
      <c r="A130" s="112" t="n">
        <f aca="false">IF('Liste AF à compléter par DATES'!N130="",0,COUNTIF('Liste AF à compléter par DATES'!$N$3:$N$10000,'Liste AF à compléter par DATES'!N130))</f>
        <v>0</v>
      </c>
      <c r="B130" s="112" t="str">
        <f aca="false">IF(A130&gt;1,CONCATENATE('Liste AF à compléter par DATES'!L130," ",'Liste AF à compléter par DATES'!M130," ",'Liste AF à compléter par DATES'!N130),"")</f>
        <v/>
      </c>
    </row>
    <row r="131" customFormat="false" ht="13.8" hidden="false" customHeight="false" outlineLevel="0" collapsed="false">
      <c r="A131" s="112" t="n">
        <f aca="false">IF('Liste AF à compléter par DATES'!N131="",0,COUNTIF('Liste AF à compléter par DATES'!$N$3:$N$10000,'Liste AF à compléter par DATES'!N131))</f>
        <v>0</v>
      </c>
      <c r="B131" s="112" t="str">
        <f aca="false">IF(A131&gt;1,CONCATENATE('Liste AF à compléter par DATES'!L131," ",'Liste AF à compléter par DATES'!M131," ",'Liste AF à compléter par DATES'!N131),"")</f>
        <v/>
      </c>
    </row>
    <row r="132" customFormat="false" ht="13.8" hidden="false" customHeight="false" outlineLevel="0" collapsed="false">
      <c r="A132" s="112" t="n">
        <f aca="false">IF('Liste AF à compléter par DATES'!N132="",0,COUNTIF('Liste AF à compléter par DATES'!$N$3:$N$10000,'Liste AF à compléter par DATES'!N132))</f>
        <v>0</v>
      </c>
      <c r="B132" s="112" t="str">
        <f aca="false">IF(A132&gt;1,CONCATENATE('Liste AF à compléter par DATES'!L132," ",'Liste AF à compléter par DATES'!M132," ",'Liste AF à compléter par DATES'!N132),"")</f>
        <v/>
      </c>
    </row>
    <row r="133" customFormat="false" ht="13.8" hidden="false" customHeight="false" outlineLevel="0" collapsed="false">
      <c r="A133" s="112" t="n">
        <f aca="false">IF('Liste AF à compléter par DATES'!N133="",0,COUNTIF('Liste AF à compléter par DATES'!$N$3:$N$10000,'Liste AF à compléter par DATES'!N133))</f>
        <v>0</v>
      </c>
      <c r="B133" s="112" t="str">
        <f aca="false">IF(A133&gt;1,CONCATENATE('Liste AF à compléter par DATES'!L133," ",'Liste AF à compléter par DATES'!M133," ",'Liste AF à compléter par DATES'!N133),"")</f>
        <v/>
      </c>
    </row>
    <row r="134" customFormat="false" ht="13.8" hidden="false" customHeight="false" outlineLevel="0" collapsed="false">
      <c r="A134" s="112" t="n">
        <f aca="false">IF('Liste AF à compléter par DATES'!N134="",0,COUNTIF('Liste AF à compléter par DATES'!$N$3:$N$10000,'Liste AF à compléter par DATES'!N134))</f>
        <v>0</v>
      </c>
      <c r="B134" s="112" t="str">
        <f aca="false">IF(A134&gt;1,CONCATENATE('Liste AF à compléter par DATES'!L134," ",'Liste AF à compléter par DATES'!M134," ",'Liste AF à compléter par DATES'!N134),"")</f>
        <v/>
      </c>
    </row>
    <row r="135" customFormat="false" ht="13.8" hidden="false" customHeight="false" outlineLevel="0" collapsed="false">
      <c r="A135" s="112" t="n">
        <f aca="false">IF('Liste AF à compléter par DATES'!N135="",0,COUNTIF('Liste AF à compléter par DATES'!$N$3:$N$10000,'Liste AF à compléter par DATES'!N135))</f>
        <v>0</v>
      </c>
      <c r="B135" s="112" t="str">
        <f aca="false">IF(A135&gt;1,CONCATENATE('Liste AF à compléter par DATES'!L135," ",'Liste AF à compléter par DATES'!M135," ",'Liste AF à compléter par DATES'!N135),"")</f>
        <v/>
      </c>
    </row>
    <row r="136" customFormat="false" ht="13.8" hidden="false" customHeight="false" outlineLevel="0" collapsed="false">
      <c r="A136" s="112" t="n">
        <f aca="false">IF('Liste AF à compléter par DATES'!N136="",0,COUNTIF('Liste AF à compléter par DATES'!$N$3:$N$10000,'Liste AF à compléter par DATES'!N136))</f>
        <v>0</v>
      </c>
      <c r="B136" s="112" t="str">
        <f aca="false">IF(A136&gt;1,CONCATENATE('Liste AF à compléter par DATES'!L136," ",'Liste AF à compléter par DATES'!M136," ",'Liste AF à compléter par DATES'!N136),"")</f>
        <v/>
      </c>
    </row>
    <row r="137" customFormat="false" ht="13.8" hidden="false" customHeight="false" outlineLevel="0" collapsed="false">
      <c r="A137" s="112" t="n">
        <f aca="false">IF('Liste AF à compléter par DATES'!N137="",0,COUNTIF('Liste AF à compléter par DATES'!$N$3:$N$10000,'Liste AF à compléter par DATES'!N137))</f>
        <v>0</v>
      </c>
      <c r="B137" s="112" t="str">
        <f aca="false">IF(A137&gt;1,CONCATENATE('Liste AF à compléter par DATES'!L137," ",'Liste AF à compléter par DATES'!M137," ",'Liste AF à compléter par DATES'!N137),"")</f>
        <v/>
      </c>
    </row>
    <row r="138" customFormat="false" ht="13.8" hidden="false" customHeight="false" outlineLevel="0" collapsed="false">
      <c r="A138" s="112" t="n">
        <f aca="false">IF('Liste AF à compléter par DATES'!N138="",0,COUNTIF('Liste AF à compléter par DATES'!$N$3:$N$10000,'Liste AF à compléter par DATES'!N138))</f>
        <v>0</v>
      </c>
      <c r="B138" s="112" t="str">
        <f aca="false">IF(A138&gt;1,CONCATENATE('Liste AF à compléter par DATES'!L138," ",'Liste AF à compléter par DATES'!M138," ",'Liste AF à compléter par DATES'!N138),"")</f>
        <v/>
      </c>
    </row>
    <row r="139" customFormat="false" ht="13.8" hidden="false" customHeight="false" outlineLevel="0" collapsed="false">
      <c r="A139" s="112" t="n">
        <f aca="false">IF('Liste AF à compléter par DATES'!N139="",0,COUNTIF('Liste AF à compléter par DATES'!$N$3:$N$10000,'Liste AF à compléter par DATES'!N139))</f>
        <v>0</v>
      </c>
      <c r="B139" s="112" t="str">
        <f aca="false">IF(A139&gt;1,CONCATENATE('Liste AF à compléter par DATES'!L139," ",'Liste AF à compléter par DATES'!M139," ",'Liste AF à compléter par DATES'!N139),"")</f>
        <v/>
      </c>
    </row>
    <row r="140" customFormat="false" ht="13.8" hidden="false" customHeight="false" outlineLevel="0" collapsed="false">
      <c r="A140" s="112" t="n">
        <f aca="false">IF('Liste AF à compléter par DATES'!N140="",0,COUNTIF('Liste AF à compléter par DATES'!$N$3:$N$10000,'Liste AF à compléter par DATES'!N140))</f>
        <v>0</v>
      </c>
      <c r="B140" s="112" t="str">
        <f aca="false">IF(A140&gt;1,CONCATENATE('Liste AF à compléter par DATES'!L140," ",'Liste AF à compléter par DATES'!M140," ",'Liste AF à compléter par DATES'!N140),"")</f>
        <v/>
      </c>
    </row>
    <row r="141" customFormat="false" ht="13.8" hidden="false" customHeight="false" outlineLevel="0" collapsed="false">
      <c r="A141" s="112" t="n">
        <f aca="false">IF('Liste AF à compléter par DATES'!N141="",0,COUNTIF('Liste AF à compléter par DATES'!$N$3:$N$10000,'Liste AF à compléter par DATES'!N141))</f>
        <v>0</v>
      </c>
      <c r="B141" s="112" t="str">
        <f aca="false">IF(A141&gt;1,CONCATENATE('Liste AF à compléter par DATES'!L141," ",'Liste AF à compléter par DATES'!M141," ",'Liste AF à compléter par DATES'!N141),"")</f>
        <v/>
      </c>
    </row>
    <row r="142" customFormat="false" ht="13.8" hidden="false" customHeight="false" outlineLevel="0" collapsed="false">
      <c r="A142" s="112" t="n">
        <f aca="false">IF('Liste AF à compléter par DATES'!N142="",0,COUNTIF('Liste AF à compléter par DATES'!$N$3:$N$10000,'Liste AF à compléter par DATES'!N142))</f>
        <v>0</v>
      </c>
      <c r="B142" s="112" t="str">
        <f aca="false">IF(A142&gt;1,CONCATENATE('Liste AF à compléter par DATES'!L142," ",'Liste AF à compléter par DATES'!M142," ",'Liste AF à compléter par DATES'!N142),"")</f>
        <v/>
      </c>
    </row>
    <row r="143" customFormat="false" ht="13.8" hidden="false" customHeight="false" outlineLevel="0" collapsed="false">
      <c r="A143" s="112" t="n">
        <f aca="false">IF('Liste AF à compléter par DATES'!N143="",0,COUNTIF('Liste AF à compléter par DATES'!$N$3:$N$10000,'Liste AF à compléter par DATES'!N143))</f>
        <v>0</v>
      </c>
      <c r="B143" s="112" t="str">
        <f aca="false">IF(A143&gt;1,CONCATENATE('Liste AF à compléter par DATES'!L143," ",'Liste AF à compléter par DATES'!M143," ",'Liste AF à compléter par DATES'!N143),"")</f>
        <v/>
      </c>
    </row>
    <row r="144" customFormat="false" ht="13.8" hidden="false" customHeight="false" outlineLevel="0" collapsed="false">
      <c r="A144" s="112" t="n">
        <f aca="false">IF('Liste AF à compléter par DATES'!N144="",0,COUNTIF('Liste AF à compléter par DATES'!$N$3:$N$10000,'Liste AF à compléter par DATES'!N144))</f>
        <v>0</v>
      </c>
      <c r="B144" s="112" t="str">
        <f aca="false">IF(A144&gt;1,CONCATENATE('Liste AF à compléter par DATES'!L144," ",'Liste AF à compléter par DATES'!M144," ",'Liste AF à compléter par DATES'!N144),"")</f>
        <v/>
      </c>
    </row>
    <row r="145" customFormat="false" ht="13.8" hidden="false" customHeight="false" outlineLevel="0" collapsed="false">
      <c r="A145" s="112" t="n">
        <f aca="false">IF('Liste AF à compléter par DATES'!N145="",0,COUNTIF('Liste AF à compléter par DATES'!$N$3:$N$10000,'Liste AF à compléter par DATES'!N145))</f>
        <v>0</v>
      </c>
      <c r="B145" s="112" t="str">
        <f aca="false">IF(A145&gt;1,CONCATENATE('Liste AF à compléter par DATES'!L145," ",'Liste AF à compléter par DATES'!M145," ",'Liste AF à compléter par DATES'!N145),"")</f>
        <v/>
      </c>
    </row>
    <row r="146" customFormat="false" ht="13.8" hidden="false" customHeight="false" outlineLevel="0" collapsed="false">
      <c r="A146" s="112" t="n">
        <f aca="false">IF('Liste AF à compléter par DATES'!N146="",0,COUNTIF('Liste AF à compléter par DATES'!$N$3:$N$10000,'Liste AF à compléter par DATES'!N146))</f>
        <v>0</v>
      </c>
      <c r="B146" s="112" t="str">
        <f aca="false">IF(A146&gt;1,CONCATENATE('Liste AF à compléter par DATES'!L146," ",'Liste AF à compléter par DATES'!M146," ",'Liste AF à compléter par DATES'!N146),"")</f>
        <v/>
      </c>
    </row>
    <row r="147" customFormat="false" ht="13.8" hidden="false" customHeight="false" outlineLevel="0" collapsed="false">
      <c r="A147" s="112" t="n">
        <f aca="false">IF('Liste AF à compléter par DATES'!N147="",0,COUNTIF('Liste AF à compléter par DATES'!$N$3:$N$10000,'Liste AF à compléter par DATES'!N147))</f>
        <v>0</v>
      </c>
      <c r="B147" s="112" t="str">
        <f aca="false">IF(A147&gt;1,CONCATENATE('Liste AF à compléter par DATES'!L147," ",'Liste AF à compléter par DATES'!M147," ",'Liste AF à compléter par DATES'!N147),"")</f>
        <v/>
      </c>
    </row>
    <row r="148" customFormat="false" ht="13.8" hidden="false" customHeight="false" outlineLevel="0" collapsed="false">
      <c r="A148" s="112" t="n">
        <f aca="false">IF('Liste AF à compléter par DATES'!N148="",0,COUNTIF('Liste AF à compléter par DATES'!$N$3:$N$10000,'Liste AF à compléter par DATES'!N148))</f>
        <v>0</v>
      </c>
      <c r="B148" s="112" t="str">
        <f aca="false">IF(A148&gt;1,CONCATENATE('Liste AF à compléter par DATES'!L148," ",'Liste AF à compléter par DATES'!M148," ",'Liste AF à compléter par DATES'!N148),"")</f>
        <v/>
      </c>
    </row>
    <row r="149" customFormat="false" ht="13.8" hidden="false" customHeight="false" outlineLevel="0" collapsed="false">
      <c r="A149" s="112" t="n">
        <f aca="false">IF('Liste AF à compléter par DATES'!N149="",0,COUNTIF('Liste AF à compléter par DATES'!$N$3:$N$10000,'Liste AF à compléter par DATES'!N149))</f>
        <v>0</v>
      </c>
      <c r="B149" s="112" t="str">
        <f aca="false">IF(A149&gt;1,CONCATENATE('Liste AF à compléter par DATES'!L149," ",'Liste AF à compléter par DATES'!M149," ",'Liste AF à compléter par DATES'!N149),"")</f>
        <v/>
      </c>
    </row>
    <row r="150" customFormat="false" ht="13.8" hidden="false" customHeight="false" outlineLevel="0" collapsed="false">
      <c r="A150" s="112" t="n">
        <f aca="false">IF('Liste AF à compléter par DATES'!N150="",0,COUNTIF('Liste AF à compléter par DATES'!$N$3:$N$10000,'Liste AF à compléter par DATES'!N150))</f>
        <v>0</v>
      </c>
      <c r="B150" s="112" t="str">
        <f aca="false">IF(A150&gt;1,CONCATENATE('Liste AF à compléter par DATES'!L150," ",'Liste AF à compléter par DATES'!M150," ",'Liste AF à compléter par DATES'!N150),"")</f>
        <v/>
      </c>
    </row>
    <row r="151" customFormat="false" ht="13.8" hidden="false" customHeight="false" outlineLevel="0" collapsed="false">
      <c r="A151" s="112" t="n">
        <f aca="false">IF('Liste AF à compléter par DATES'!N151="",0,COUNTIF('Liste AF à compléter par DATES'!$N$3:$N$10000,'Liste AF à compléter par DATES'!N151))</f>
        <v>0</v>
      </c>
      <c r="B151" s="112" t="str">
        <f aca="false">IF(A151&gt;1,CONCATENATE('Liste AF à compléter par DATES'!L151," ",'Liste AF à compléter par DATES'!M151," ",'Liste AF à compléter par DATES'!N151),"")</f>
        <v/>
      </c>
    </row>
    <row r="152" customFormat="false" ht="13.8" hidden="false" customHeight="false" outlineLevel="0" collapsed="false">
      <c r="A152" s="112" t="n">
        <f aca="false">IF('Liste AF à compléter par DATES'!N152="",0,COUNTIF('Liste AF à compléter par DATES'!$N$3:$N$10000,'Liste AF à compléter par DATES'!N152))</f>
        <v>0</v>
      </c>
      <c r="B152" s="112" t="str">
        <f aca="false">IF(A152&gt;1,CONCATENATE('Liste AF à compléter par DATES'!L152," ",'Liste AF à compléter par DATES'!M152," ",'Liste AF à compléter par DATES'!N152),"")</f>
        <v/>
      </c>
    </row>
    <row r="153" customFormat="false" ht="13.8" hidden="false" customHeight="false" outlineLevel="0" collapsed="false">
      <c r="A153" s="112" t="n">
        <f aca="false">IF('Liste AF à compléter par DATES'!N153="",0,COUNTIF('Liste AF à compléter par DATES'!$N$3:$N$10000,'Liste AF à compléter par DATES'!N153))</f>
        <v>0</v>
      </c>
      <c r="B153" s="112" t="str">
        <f aca="false">IF(A153&gt;1,CONCATENATE('Liste AF à compléter par DATES'!L153," ",'Liste AF à compléter par DATES'!M153," ",'Liste AF à compléter par DATES'!N153),"")</f>
        <v/>
      </c>
    </row>
    <row r="154" customFormat="false" ht="13.8" hidden="false" customHeight="false" outlineLevel="0" collapsed="false">
      <c r="A154" s="112" t="n">
        <f aca="false">IF('Liste AF à compléter par DATES'!N154="",0,COUNTIF('Liste AF à compléter par DATES'!$N$3:$N$10000,'Liste AF à compléter par DATES'!N154))</f>
        <v>0</v>
      </c>
      <c r="B154" s="112" t="str">
        <f aca="false">IF(A154&gt;1,CONCATENATE('Liste AF à compléter par DATES'!L154," ",'Liste AF à compléter par DATES'!M154," ",'Liste AF à compléter par DATES'!N154),"")</f>
        <v/>
      </c>
    </row>
    <row r="155" customFormat="false" ht="13.8" hidden="false" customHeight="false" outlineLevel="0" collapsed="false">
      <c r="A155" s="112" t="n">
        <f aca="false">IF('Liste AF à compléter par DATES'!N155="",0,COUNTIF('Liste AF à compléter par DATES'!$N$3:$N$10000,'Liste AF à compléter par DATES'!N155))</f>
        <v>0</v>
      </c>
      <c r="B155" s="112" t="str">
        <f aca="false">IF(A155&gt;1,CONCATENATE('Liste AF à compléter par DATES'!L155," ",'Liste AF à compléter par DATES'!M155," ",'Liste AF à compléter par DATES'!N155),"")</f>
        <v/>
      </c>
    </row>
    <row r="156" customFormat="false" ht="13.8" hidden="false" customHeight="false" outlineLevel="0" collapsed="false">
      <c r="A156" s="112" t="n">
        <f aca="false">IF('Liste AF à compléter par DATES'!N156="",0,COUNTIF('Liste AF à compléter par DATES'!$N$3:$N$10000,'Liste AF à compléter par DATES'!N156))</f>
        <v>0</v>
      </c>
      <c r="B156" s="112" t="str">
        <f aca="false">IF(A156&gt;1,CONCATENATE('Liste AF à compléter par DATES'!L156," ",'Liste AF à compléter par DATES'!M156," ",'Liste AF à compléter par DATES'!N156),"")</f>
        <v/>
      </c>
    </row>
    <row r="157" customFormat="false" ht="13.8" hidden="false" customHeight="false" outlineLevel="0" collapsed="false">
      <c r="A157" s="112" t="n">
        <f aca="false">IF('Liste AF à compléter par DATES'!N157="",0,COUNTIF('Liste AF à compléter par DATES'!$N$3:$N$10000,'Liste AF à compléter par DATES'!N157))</f>
        <v>0</v>
      </c>
      <c r="B157" s="112" t="str">
        <f aca="false">IF(A157&gt;1,CONCATENATE('Liste AF à compléter par DATES'!L157," ",'Liste AF à compléter par DATES'!M157," ",'Liste AF à compléter par DATES'!N157),"")</f>
        <v/>
      </c>
    </row>
    <row r="158" customFormat="false" ht="13.8" hidden="false" customHeight="false" outlineLevel="0" collapsed="false">
      <c r="A158" s="112" t="n">
        <f aca="false">IF('Liste AF à compléter par DATES'!N158="",0,COUNTIF('Liste AF à compléter par DATES'!$N$3:$N$10000,'Liste AF à compléter par DATES'!N158))</f>
        <v>0</v>
      </c>
      <c r="B158" s="112" t="str">
        <f aca="false">IF(A158&gt;1,CONCATENATE('Liste AF à compléter par DATES'!L158," ",'Liste AF à compléter par DATES'!M158," ",'Liste AF à compléter par DATES'!N158),"")</f>
        <v/>
      </c>
    </row>
    <row r="159" customFormat="false" ht="13.8" hidden="false" customHeight="false" outlineLevel="0" collapsed="false">
      <c r="A159" s="112" t="n">
        <f aca="false">IF('Liste AF à compléter par DATES'!N159="",0,COUNTIF('Liste AF à compléter par DATES'!$N$3:$N$10000,'Liste AF à compléter par DATES'!N159))</f>
        <v>0</v>
      </c>
      <c r="B159" s="112" t="str">
        <f aca="false">IF(A159&gt;1,CONCATENATE('Liste AF à compléter par DATES'!L159," ",'Liste AF à compléter par DATES'!M159," ",'Liste AF à compléter par DATES'!N159),"")</f>
        <v/>
      </c>
    </row>
    <row r="160" customFormat="false" ht="13.8" hidden="false" customHeight="false" outlineLevel="0" collapsed="false">
      <c r="A160" s="112" t="n">
        <f aca="false">IF('Liste AF à compléter par DATES'!N160="",0,COUNTIF('Liste AF à compléter par DATES'!$N$3:$N$10000,'Liste AF à compléter par DATES'!N160))</f>
        <v>0</v>
      </c>
      <c r="B160" s="112" t="str">
        <f aca="false">IF(A160&gt;1,CONCATENATE('Liste AF à compléter par DATES'!L160," ",'Liste AF à compléter par DATES'!M160," ",'Liste AF à compléter par DATES'!N160),"")</f>
        <v/>
      </c>
    </row>
    <row r="161" customFormat="false" ht="13.8" hidden="false" customHeight="false" outlineLevel="0" collapsed="false">
      <c r="A161" s="112" t="n">
        <f aca="false">IF('Liste AF à compléter par DATES'!N161="",0,COUNTIF('Liste AF à compléter par DATES'!$N$3:$N$10000,'Liste AF à compléter par DATES'!N161))</f>
        <v>0</v>
      </c>
      <c r="B161" s="112" t="str">
        <f aca="false">IF(A161&gt;1,CONCATENATE('Liste AF à compléter par DATES'!L161," ",'Liste AF à compléter par DATES'!M161," ",'Liste AF à compléter par DATES'!N161),"")</f>
        <v/>
      </c>
    </row>
    <row r="162" customFormat="false" ht="13.8" hidden="false" customHeight="false" outlineLevel="0" collapsed="false">
      <c r="A162" s="112" t="n">
        <f aca="false">IF('Liste AF à compléter par DATES'!N162="",0,COUNTIF('Liste AF à compléter par DATES'!$N$3:$N$10000,'Liste AF à compléter par DATES'!N162))</f>
        <v>0</v>
      </c>
      <c r="B162" s="112" t="str">
        <f aca="false">IF(A162&gt;1,CONCATENATE('Liste AF à compléter par DATES'!L162," ",'Liste AF à compléter par DATES'!M162," ",'Liste AF à compléter par DATES'!N162),"")</f>
        <v/>
      </c>
    </row>
    <row r="163" customFormat="false" ht="13.8" hidden="false" customHeight="false" outlineLevel="0" collapsed="false">
      <c r="A163" s="112" t="n">
        <f aca="false">IF('Liste AF à compléter par DATES'!N163="",0,COUNTIF('Liste AF à compléter par DATES'!$N$3:$N$10000,'Liste AF à compléter par DATES'!N163))</f>
        <v>0</v>
      </c>
      <c r="B163" s="112" t="str">
        <f aca="false">IF(A163&gt;1,CONCATENATE('Liste AF à compléter par DATES'!L163," ",'Liste AF à compléter par DATES'!M163," ",'Liste AF à compléter par DATES'!N163),"")</f>
        <v/>
      </c>
    </row>
    <row r="164" customFormat="false" ht="13.8" hidden="false" customHeight="false" outlineLevel="0" collapsed="false">
      <c r="A164" s="112" t="n">
        <f aca="false">IF('Liste AF à compléter par DATES'!N164="",0,COUNTIF('Liste AF à compléter par DATES'!$N$3:$N$10000,'Liste AF à compléter par DATES'!N164))</f>
        <v>0</v>
      </c>
      <c r="B164" s="112" t="str">
        <f aca="false">IF(A164&gt;1,CONCATENATE('Liste AF à compléter par DATES'!L164," ",'Liste AF à compléter par DATES'!M164," ",'Liste AF à compléter par DATES'!N164),"")</f>
        <v/>
      </c>
    </row>
    <row r="165" customFormat="false" ht="13.8" hidden="false" customHeight="false" outlineLevel="0" collapsed="false">
      <c r="A165" s="112" t="n">
        <f aca="false">IF('Liste AF à compléter par DATES'!N165="",0,COUNTIF('Liste AF à compléter par DATES'!$N$3:$N$10000,'Liste AF à compléter par DATES'!N165))</f>
        <v>0</v>
      </c>
      <c r="B165" s="112" t="str">
        <f aca="false">IF(A165&gt;1,CONCATENATE('Liste AF à compléter par DATES'!L165," ",'Liste AF à compléter par DATES'!M165," ",'Liste AF à compléter par DATES'!N165),"")</f>
        <v/>
      </c>
    </row>
    <row r="166" customFormat="false" ht="13.8" hidden="false" customHeight="false" outlineLevel="0" collapsed="false">
      <c r="A166" s="112" t="n">
        <f aca="false">IF('Liste AF à compléter par DATES'!N166="",0,COUNTIF('Liste AF à compléter par DATES'!$N$3:$N$10000,'Liste AF à compléter par DATES'!N166))</f>
        <v>0</v>
      </c>
      <c r="B166" s="112" t="str">
        <f aca="false">IF(A166&gt;1,CONCATENATE('Liste AF à compléter par DATES'!L166," ",'Liste AF à compléter par DATES'!M166," ",'Liste AF à compléter par DATES'!N166),"")</f>
        <v/>
      </c>
    </row>
    <row r="167" customFormat="false" ht="13.8" hidden="false" customHeight="false" outlineLevel="0" collapsed="false">
      <c r="A167" s="112" t="n">
        <f aca="false">IF('Liste AF à compléter par DATES'!N167="",0,COUNTIF('Liste AF à compléter par DATES'!$N$3:$N$10000,'Liste AF à compléter par DATES'!N167))</f>
        <v>0</v>
      </c>
      <c r="B167" s="112" t="str">
        <f aca="false">IF(A167&gt;1,CONCATENATE('Liste AF à compléter par DATES'!L167," ",'Liste AF à compléter par DATES'!M167," ",'Liste AF à compléter par DATES'!N167),"")</f>
        <v/>
      </c>
    </row>
    <row r="168" customFormat="false" ht="13.8" hidden="false" customHeight="false" outlineLevel="0" collapsed="false">
      <c r="A168" s="112" t="n">
        <f aca="false">IF('Liste AF à compléter par DATES'!N168="",0,COUNTIF('Liste AF à compléter par DATES'!$N$3:$N$10000,'Liste AF à compléter par DATES'!N168))</f>
        <v>0</v>
      </c>
      <c r="B168" s="112" t="str">
        <f aca="false">IF(A168&gt;1,CONCATENATE('Liste AF à compléter par DATES'!L168," ",'Liste AF à compléter par DATES'!M168," ",'Liste AF à compléter par DATES'!N168),"")</f>
        <v/>
      </c>
    </row>
    <row r="169" customFormat="false" ht="13.8" hidden="false" customHeight="false" outlineLevel="0" collapsed="false">
      <c r="A169" s="112" t="n">
        <f aca="false">IF('Liste AF à compléter par DATES'!N169="",0,COUNTIF('Liste AF à compléter par DATES'!$N$3:$N$10000,'Liste AF à compléter par DATES'!N169))</f>
        <v>0</v>
      </c>
      <c r="B169" s="112" t="str">
        <f aca="false">IF(A169&gt;1,CONCATENATE('Liste AF à compléter par DATES'!L169," ",'Liste AF à compléter par DATES'!M169," ",'Liste AF à compléter par DATES'!N169),"")</f>
        <v/>
      </c>
    </row>
    <row r="170" customFormat="false" ht="13.8" hidden="false" customHeight="false" outlineLevel="0" collapsed="false">
      <c r="A170" s="112" t="n">
        <f aca="false">IF('Liste AF à compléter par DATES'!N170="",0,COUNTIF('Liste AF à compléter par DATES'!$N$3:$N$10000,'Liste AF à compléter par DATES'!N170))</f>
        <v>0</v>
      </c>
      <c r="B170" s="112" t="str">
        <f aca="false">IF(A170&gt;1,CONCATENATE('Liste AF à compléter par DATES'!L170," ",'Liste AF à compléter par DATES'!M170," ",'Liste AF à compléter par DATES'!N170),"")</f>
        <v/>
      </c>
    </row>
    <row r="171" customFormat="false" ht="13.8" hidden="false" customHeight="false" outlineLevel="0" collapsed="false">
      <c r="A171" s="112" t="n">
        <f aca="false">IF('Liste AF à compléter par DATES'!N171="",0,COUNTIF('Liste AF à compléter par DATES'!$N$3:$N$10000,'Liste AF à compléter par DATES'!N171))</f>
        <v>0</v>
      </c>
      <c r="B171" s="112" t="str">
        <f aca="false">IF(A171&gt;1,CONCATENATE('Liste AF à compléter par DATES'!L171," ",'Liste AF à compléter par DATES'!M171," ",'Liste AF à compléter par DATES'!N171),"")</f>
        <v/>
      </c>
    </row>
    <row r="172" customFormat="false" ht="13.8" hidden="false" customHeight="false" outlineLevel="0" collapsed="false">
      <c r="A172" s="112" t="n">
        <f aca="false">IF('Liste AF à compléter par DATES'!N172="",0,COUNTIF('Liste AF à compléter par DATES'!$N$3:$N$10000,'Liste AF à compléter par DATES'!N172))</f>
        <v>0</v>
      </c>
      <c r="B172" s="112" t="str">
        <f aca="false">IF(A172&gt;1,CONCATENATE('Liste AF à compléter par DATES'!L172," ",'Liste AF à compléter par DATES'!M172," ",'Liste AF à compléter par DATES'!N172),"")</f>
        <v/>
      </c>
    </row>
    <row r="173" customFormat="false" ht="13.8" hidden="false" customHeight="false" outlineLevel="0" collapsed="false">
      <c r="A173" s="112" t="n">
        <f aca="false">IF('Liste AF à compléter par DATES'!N173="",0,COUNTIF('Liste AF à compléter par DATES'!$N$3:$N$10000,'Liste AF à compléter par DATES'!N173))</f>
        <v>0</v>
      </c>
      <c r="B173" s="112" t="str">
        <f aca="false">IF(A173&gt;1,CONCATENATE('Liste AF à compléter par DATES'!L173," ",'Liste AF à compléter par DATES'!M173," ",'Liste AF à compléter par DATES'!N173),"")</f>
        <v/>
      </c>
    </row>
    <row r="174" customFormat="false" ht="13.8" hidden="false" customHeight="false" outlineLevel="0" collapsed="false">
      <c r="A174" s="112" t="n">
        <f aca="false">IF('Liste AF à compléter par DATES'!N174="",0,COUNTIF('Liste AF à compléter par DATES'!$N$3:$N$10000,'Liste AF à compléter par DATES'!N174))</f>
        <v>0</v>
      </c>
      <c r="B174" s="112" t="str">
        <f aca="false">IF(A174&gt;1,CONCATENATE('Liste AF à compléter par DATES'!L174," ",'Liste AF à compléter par DATES'!M174," ",'Liste AF à compléter par DATES'!N174),"")</f>
        <v/>
      </c>
    </row>
    <row r="175" customFormat="false" ht="13.8" hidden="false" customHeight="false" outlineLevel="0" collapsed="false">
      <c r="A175" s="112" t="n">
        <f aca="false">IF('Liste AF à compléter par DATES'!N175="",0,COUNTIF('Liste AF à compléter par DATES'!$N$3:$N$10000,'Liste AF à compléter par DATES'!N175))</f>
        <v>0</v>
      </c>
      <c r="B175" s="112" t="str">
        <f aca="false">IF(A175&gt;1,CONCATENATE('Liste AF à compléter par DATES'!L175," ",'Liste AF à compléter par DATES'!M175," ",'Liste AF à compléter par DATES'!N175),"")</f>
        <v/>
      </c>
    </row>
    <row r="176" customFormat="false" ht="13.8" hidden="false" customHeight="false" outlineLevel="0" collapsed="false">
      <c r="A176" s="112" t="n">
        <f aca="false">IF('Liste AF à compléter par DATES'!N176="",0,COUNTIF('Liste AF à compléter par DATES'!$N$3:$N$10000,'Liste AF à compléter par DATES'!N176))</f>
        <v>0</v>
      </c>
      <c r="B176" s="112" t="str">
        <f aca="false">IF(A176&gt;1,CONCATENATE('Liste AF à compléter par DATES'!L176," ",'Liste AF à compléter par DATES'!M176," ",'Liste AF à compléter par DATES'!N176),"")</f>
        <v/>
      </c>
    </row>
    <row r="177" customFormat="false" ht="13.8" hidden="false" customHeight="false" outlineLevel="0" collapsed="false">
      <c r="A177" s="112" t="n">
        <f aca="false">IF('Liste AF à compléter par DATES'!N177="",0,COUNTIF('Liste AF à compléter par DATES'!$N$3:$N$10000,'Liste AF à compléter par DATES'!N177))</f>
        <v>0</v>
      </c>
      <c r="B177" s="112" t="str">
        <f aca="false">IF(A177&gt;1,CONCATENATE('Liste AF à compléter par DATES'!L177," ",'Liste AF à compléter par DATES'!M177," ",'Liste AF à compléter par DATES'!N177),"")</f>
        <v/>
      </c>
    </row>
    <row r="178" customFormat="false" ht="13.8" hidden="false" customHeight="false" outlineLevel="0" collapsed="false">
      <c r="A178" s="112" t="n">
        <f aca="false">IF('Liste AF à compléter par DATES'!N178="",0,COUNTIF('Liste AF à compléter par DATES'!$N$3:$N$10000,'Liste AF à compléter par DATES'!N178))</f>
        <v>0</v>
      </c>
      <c r="B178" s="112" t="str">
        <f aca="false">IF(A178&gt;1,CONCATENATE('Liste AF à compléter par DATES'!L178," ",'Liste AF à compléter par DATES'!M178," ",'Liste AF à compléter par DATES'!N178),"")</f>
        <v/>
      </c>
    </row>
    <row r="179" customFormat="false" ht="13.8" hidden="false" customHeight="false" outlineLevel="0" collapsed="false">
      <c r="A179" s="112" t="n">
        <f aca="false">IF('Liste AF à compléter par DATES'!N179="",0,COUNTIF('Liste AF à compléter par DATES'!$N$3:$N$10000,'Liste AF à compléter par DATES'!N179))</f>
        <v>0</v>
      </c>
      <c r="B179" s="112" t="str">
        <f aca="false">IF(A179&gt;1,CONCATENATE('Liste AF à compléter par DATES'!L179," ",'Liste AF à compléter par DATES'!M179," ",'Liste AF à compléter par DATES'!N179),"")</f>
        <v/>
      </c>
    </row>
    <row r="180" customFormat="false" ht="13.8" hidden="false" customHeight="false" outlineLevel="0" collapsed="false">
      <c r="A180" s="112" t="n">
        <f aca="false">IF('Liste AF à compléter par DATES'!N180="",0,COUNTIF('Liste AF à compléter par DATES'!$N$3:$N$10000,'Liste AF à compléter par DATES'!N180))</f>
        <v>0</v>
      </c>
      <c r="B180" s="112" t="str">
        <f aca="false">IF(A180&gt;1,CONCATENATE('Liste AF à compléter par DATES'!L180," ",'Liste AF à compléter par DATES'!M180," ",'Liste AF à compléter par DATES'!N180),"")</f>
        <v/>
      </c>
    </row>
    <row r="181" customFormat="false" ht="13.8" hidden="false" customHeight="false" outlineLevel="0" collapsed="false">
      <c r="A181" s="112" t="n">
        <f aca="false">IF('Liste AF à compléter par DATES'!N181="",0,COUNTIF('Liste AF à compléter par DATES'!$N$3:$N$10000,'Liste AF à compléter par DATES'!N181))</f>
        <v>0</v>
      </c>
      <c r="B181" s="112" t="str">
        <f aca="false">IF(A181&gt;1,CONCATENATE('Liste AF à compléter par DATES'!L181," ",'Liste AF à compléter par DATES'!M181," ",'Liste AF à compléter par DATES'!N181),"")</f>
        <v/>
      </c>
    </row>
    <row r="182" customFormat="false" ht="13.8" hidden="false" customHeight="false" outlineLevel="0" collapsed="false">
      <c r="A182" s="112" t="n">
        <f aca="false">IF('Liste AF à compléter par DATES'!N182="",0,COUNTIF('Liste AF à compléter par DATES'!$N$3:$N$10000,'Liste AF à compléter par DATES'!N182))</f>
        <v>0</v>
      </c>
      <c r="B182" s="112" t="str">
        <f aca="false">IF(A182&gt;1,CONCATENATE('Liste AF à compléter par DATES'!L182," ",'Liste AF à compléter par DATES'!M182," ",'Liste AF à compléter par DATES'!N182),"")</f>
        <v/>
      </c>
    </row>
    <row r="183" customFormat="false" ht="13.8" hidden="false" customHeight="false" outlineLevel="0" collapsed="false">
      <c r="A183" s="112" t="n">
        <f aca="false">IF('Liste AF à compléter par DATES'!N183="",0,COUNTIF('Liste AF à compléter par DATES'!$N$3:$N$10000,'Liste AF à compléter par DATES'!N183))</f>
        <v>0</v>
      </c>
      <c r="B183" s="112" t="str">
        <f aca="false">IF(A183&gt;1,CONCATENATE('Liste AF à compléter par DATES'!L183," ",'Liste AF à compléter par DATES'!M183," ",'Liste AF à compléter par DATES'!N183),"")</f>
        <v/>
      </c>
    </row>
    <row r="184" customFormat="false" ht="13.8" hidden="false" customHeight="false" outlineLevel="0" collapsed="false">
      <c r="A184" s="112" t="n">
        <f aca="false">IF('Liste AF à compléter par DATES'!N184="",0,COUNTIF('Liste AF à compléter par DATES'!$N$3:$N$10000,'Liste AF à compléter par DATES'!N184))</f>
        <v>0</v>
      </c>
      <c r="B184" s="112" t="str">
        <f aca="false">IF(A184&gt;1,CONCATENATE('Liste AF à compléter par DATES'!L184," ",'Liste AF à compléter par DATES'!M184," ",'Liste AF à compléter par DATES'!N184),"")</f>
        <v/>
      </c>
    </row>
    <row r="185" customFormat="false" ht="13.8" hidden="false" customHeight="false" outlineLevel="0" collapsed="false">
      <c r="A185" s="112" t="n">
        <f aca="false">IF('Liste AF à compléter par DATES'!N185="",0,COUNTIF('Liste AF à compléter par DATES'!$N$3:$N$10000,'Liste AF à compléter par DATES'!N185))</f>
        <v>0</v>
      </c>
      <c r="B185" s="112" t="str">
        <f aca="false">IF(A185&gt;1,CONCATENATE('Liste AF à compléter par DATES'!L185," ",'Liste AF à compléter par DATES'!M185," ",'Liste AF à compléter par DATES'!N185),"")</f>
        <v/>
      </c>
    </row>
    <row r="186" customFormat="false" ht="13.8" hidden="false" customHeight="false" outlineLevel="0" collapsed="false">
      <c r="A186" s="112" t="n">
        <f aca="false">IF('Liste AF à compléter par DATES'!N186="",0,COUNTIF('Liste AF à compléter par DATES'!$N$3:$N$10000,'Liste AF à compléter par DATES'!N186))</f>
        <v>0</v>
      </c>
      <c r="B186" s="112" t="str">
        <f aca="false">IF(A186&gt;1,CONCATENATE('Liste AF à compléter par DATES'!L186," ",'Liste AF à compléter par DATES'!M186," ",'Liste AF à compléter par DATES'!N186),"")</f>
        <v/>
      </c>
    </row>
    <row r="187" customFormat="false" ht="13.8" hidden="false" customHeight="false" outlineLevel="0" collapsed="false">
      <c r="A187" s="112" t="n">
        <f aca="false">IF('Liste AF à compléter par DATES'!N187="",0,COUNTIF('Liste AF à compléter par DATES'!$N$3:$N$10000,'Liste AF à compléter par DATES'!N187))</f>
        <v>0</v>
      </c>
      <c r="B187" s="112" t="str">
        <f aca="false">IF(A187&gt;1,CONCATENATE('Liste AF à compléter par DATES'!L187," ",'Liste AF à compléter par DATES'!M187," ",'Liste AF à compléter par DATES'!N187),"")</f>
        <v/>
      </c>
    </row>
    <row r="188" customFormat="false" ht="13.8" hidden="false" customHeight="false" outlineLevel="0" collapsed="false">
      <c r="A188" s="112" t="n">
        <f aca="false">IF('Liste AF à compléter par DATES'!N188="",0,COUNTIF('Liste AF à compléter par DATES'!$N$3:$N$10000,'Liste AF à compléter par DATES'!N188))</f>
        <v>0</v>
      </c>
      <c r="B188" s="112" t="str">
        <f aca="false">IF(A188&gt;1,CONCATENATE('Liste AF à compléter par DATES'!L188," ",'Liste AF à compléter par DATES'!M188," ",'Liste AF à compléter par DATES'!N188),"")</f>
        <v/>
      </c>
    </row>
    <row r="189" customFormat="false" ht="13.8" hidden="false" customHeight="false" outlineLevel="0" collapsed="false">
      <c r="A189" s="112" t="n">
        <f aca="false">IF('Liste AF à compléter par DATES'!N189="",0,COUNTIF('Liste AF à compléter par DATES'!$N$3:$N$10000,'Liste AF à compléter par DATES'!N189))</f>
        <v>0</v>
      </c>
      <c r="B189" s="112" t="str">
        <f aca="false">IF(A189&gt;1,CONCATENATE('Liste AF à compléter par DATES'!L189," ",'Liste AF à compléter par DATES'!M189," ",'Liste AF à compléter par DATES'!N189),"")</f>
        <v/>
      </c>
    </row>
    <row r="190" customFormat="false" ht="13.8" hidden="false" customHeight="false" outlineLevel="0" collapsed="false">
      <c r="A190" s="112" t="n">
        <f aca="false">IF('Liste AF à compléter par DATES'!N190="",0,COUNTIF('Liste AF à compléter par DATES'!$N$3:$N$10000,'Liste AF à compléter par DATES'!N190))</f>
        <v>0</v>
      </c>
      <c r="B190" s="112" t="str">
        <f aca="false">IF(A190&gt;1,CONCATENATE('Liste AF à compléter par DATES'!L190," ",'Liste AF à compléter par DATES'!M190," ",'Liste AF à compléter par DATES'!N190),"")</f>
        <v/>
      </c>
    </row>
    <row r="191" customFormat="false" ht="13.8" hidden="false" customHeight="false" outlineLevel="0" collapsed="false">
      <c r="A191" s="112" t="n">
        <f aca="false">IF('Liste AF à compléter par DATES'!N191="",0,COUNTIF('Liste AF à compléter par DATES'!$N$3:$N$10000,'Liste AF à compléter par DATES'!N191))</f>
        <v>0</v>
      </c>
      <c r="B191" s="112" t="str">
        <f aca="false">IF(A191&gt;1,CONCATENATE('Liste AF à compléter par DATES'!L191," ",'Liste AF à compléter par DATES'!M191," ",'Liste AF à compléter par DATES'!N191),"")</f>
        <v/>
      </c>
    </row>
    <row r="192" customFormat="false" ht="13.8" hidden="false" customHeight="false" outlineLevel="0" collapsed="false">
      <c r="A192" s="112" t="n">
        <f aca="false">IF('Liste AF à compléter par DATES'!N192="",0,COUNTIF('Liste AF à compléter par DATES'!$N$3:$N$10000,'Liste AF à compléter par DATES'!N192))</f>
        <v>0</v>
      </c>
      <c r="B192" s="112" t="str">
        <f aca="false">IF(A192&gt;1,CONCATENATE('Liste AF à compléter par DATES'!L192," ",'Liste AF à compléter par DATES'!M192," ",'Liste AF à compléter par DATES'!N192),"")</f>
        <v/>
      </c>
    </row>
    <row r="193" customFormat="false" ht="13.8" hidden="false" customHeight="false" outlineLevel="0" collapsed="false">
      <c r="A193" s="112" t="n">
        <f aca="false">IF('Liste AF à compléter par DATES'!N193="",0,COUNTIF('Liste AF à compléter par DATES'!$N$3:$N$10000,'Liste AF à compléter par DATES'!N193))</f>
        <v>0</v>
      </c>
      <c r="B193" s="112" t="str">
        <f aca="false">IF(A193&gt;1,CONCATENATE('Liste AF à compléter par DATES'!L193," ",'Liste AF à compléter par DATES'!M193," ",'Liste AF à compléter par DATES'!N193),"")</f>
        <v/>
      </c>
    </row>
    <row r="194" customFormat="false" ht="13.8" hidden="false" customHeight="false" outlineLevel="0" collapsed="false">
      <c r="A194" s="112" t="n">
        <f aca="false">IF('Liste AF à compléter par DATES'!N194="",0,COUNTIF('Liste AF à compléter par DATES'!$N$3:$N$10000,'Liste AF à compléter par DATES'!N194))</f>
        <v>0</v>
      </c>
      <c r="B194" s="112" t="str">
        <f aca="false">IF(A194&gt;1,CONCATENATE('Liste AF à compléter par DATES'!L194," ",'Liste AF à compléter par DATES'!M194," ",'Liste AF à compléter par DATES'!N194),"")</f>
        <v/>
      </c>
    </row>
    <row r="195" customFormat="false" ht="13.8" hidden="false" customHeight="false" outlineLevel="0" collapsed="false">
      <c r="A195" s="112" t="n">
        <f aca="false">IF('Liste AF à compléter par DATES'!N195="",0,COUNTIF('Liste AF à compléter par DATES'!$N$3:$N$10000,'Liste AF à compléter par DATES'!N195))</f>
        <v>0</v>
      </c>
      <c r="B195" s="112" t="str">
        <f aca="false">IF(A195&gt;1,CONCATENATE('Liste AF à compléter par DATES'!L195," ",'Liste AF à compléter par DATES'!M195," ",'Liste AF à compléter par DATES'!N195),"")</f>
        <v/>
      </c>
    </row>
    <row r="196" customFormat="false" ht="13.8" hidden="false" customHeight="false" outlineLevel="0" collapsed="false">
      <c r="A196" s="112" t="n">
        <f aca="false">IF('Liste AF à compléter par DATES'!N196="",0,COUNTIF('Liste AF à compléter par DATES'!$N$3:$N$10000,'Liste AF à compléter par DATES'!N196))</f>
        <v>0</v>
      </c>
      <c r="B196" s="112" t="str">
        <f aca="false">IF(A196&gt;1,CONCATENATE('Liste AF à compléter par DATES'!L196," ",'Liste AF à compléter par DATES'!M196," ",'Liste AF à compléter par DATES'!N196),"")</f>
        <v/>
      </c>
    </row>
    <row r="197" customFormat="false" ht="13.8" hidden="false" customHeight="false" outlineLevel="0" collapsed="false">
      <c r="A197" s="112" t="n">
        <f aca="false">IF('Liste AF à compléter par DATES'!N197="",0,COUNTIF('Liste AF à compléter par DATES'!$N$3:$N$10000,'Liste AF à compléter par DATES'!N197))</f>
        <v>0</v>
      </c>
      <c r="B197" s="112" t="str">
        <f aca="false">IF(A197&gt;1,CONCATENATE('Liste AF à compléter par DATES'!L197," ",'Liste AF à compléter par DATES'!M197," ",'Liste AF à compléter par DATES'!N197),"")</f>
        <v/>
      </c>
    </row>
    <row r="198" customFormat="false" ht="13.8" hidden="false" customHeight="false" outlineLevel="0" collapsed="false">
      <c r="A198" s="112" t="n">
        <f aca="false">IF('Liste AF à compléter par DATES'!N198="",0,COUNTIF('Liste AF à compléter par DATES'!$N$3:$N$10000,'Liste AF à compléter par DATES'!N198))</f>
        <v>0</v>
      </c>
      <c r="B198" s="112" t="str">
        <f aca="false">IF(A198&gt;1,CONCATENATE('Liste AF à compléter par DATES'!L198," ",'Liste AF à compléter par DATES'!M198," ",'Liste AF à compléter par DATES'!N198),"")</f>
        <v/>
      </c>
    </row>
    <row r="199" customFormat="false" ht="13.8" hidden="false" customHeight="false" outlineLevel="0" collapsed="false">
      <c r="A199" s="112" t="n">
        <f aca="false">IF('Liste AF à compléter par DATES'!N199="",0,COUNTIF('Liste AF à compléter par DATES'!$N$3:$N$10000,'Liste AF à compléter par DATES'!N199))</f>
        <v>0</v>
      </c>
      <c r="B199" s="112" t="str">
        <f aca="false">IF(A199&gt;1,CONCATENATE('Liste AF à compléter par DATES'!L199," ",'Liste AF à compléter par DATES'!M199," ",'Liste AF à compléter par DATES'!N199),"")</f>
        <v/>
      </c>
    </row>
    <row r="200" customFormat="false" ht="13.8" hidden="false" customHeight="false" outlineLevel="0" collapsed="false">
      <c r="A200" s="112" t="n">
        <f aca="false">IF('Liste AF à compléter par DATES'!N200="",0,COUNTIF('Liste AF à compléter par DATES'!$N$3:$N$10000,'Liste AF à compléter par DATES'!N200))</f>
        <v>0</v>
      </c>
      <c r="B200" s="112" t="str">
        <f aca="false">IF(A200&gt;1,CONCATENATE('Liste AF à compléter par DATES'!L200," ",'Liste AF à compléter par DATES'!M200," ",'Liste AF à compléter par DATES'!N200),"")</f>
        <v/>
      </c>
    </row>
    <row r="201" customFormat="false" ht="13.8" hidden="false" customHeight="false" outlineLevel="0" collapsed="false">
      <c r="A201" s="0" t="str">
        <f aca="false">IF('Liste AF à compléter par DATES'!N201="","",COUNTIF('Liste AF à compléter par DATES'!$N$3:$N$10000,'Liste AF à compléter par DATES'!N201))</f>
        <v/>
      </c>
    </row>
  </sheetData>
  <mergeCells count="2">
    <mergeCell ref="A1:C1"/>
    <mergeCell ref="A2:C2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LibreOffice/5.3.7.2$Windows_X86_64 LibreOffice_project/6b8ed514a9f8b44d37a1b96673cbbdd077e24059</Application>
  <Company>DRHAT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2017-02-02T11:59:23Z</dcterms:created>
  <dc:creator>PELLAT Philippe ADC</dc:creator>
  <dc:description/>
  <dc:language>fr-FR</dc:language>
  <cp:lastModifiedBy/>
  <cp:lastPrinted>2017-07-03T15:03:04Z</cp:lastPrinted>
  <dcterms:modified xsi:type="dcterms:W3CDTF">2018-01-02T18:59:25Z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DRHAT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