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3.jpeg" ContentType="image/jpeg"/>
  <Override PartName="/xl/media/image14.jpeg" ContentType="image/jpe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CHARLEBOURG" sheetId="1" state="visible" r:id="rId2"/>
    <sheet name="NANTERRE" sheetId="2" state="visible" r:id="rId3"/>
    <sheet name="Résultat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<sst xmlns="http://schemas.openxmlformats.org/spreadsheetml/2006/main" count="229" uniqueCount="136">
  <si>
    <t xml:space="preserve">Centre bus:</t>
  </si>
  <si>
    <t xml:space="preserve">CHARLEBOURG</t>
  </si>
  <si>
    <t xml:space="preserve">Adresse:</t>
  </si>
  <si>
    <t xml:space="preserve">41, Boulevard National 92250 La Garenne Colombes</t>
  </si>
  <si>
    <t xml:space="preserve">Lignes:</t>
  </si>
  <si>
    <t xml:space="preserve">Destination:</t>
  </si>
  <si>
    <t xml:space="preserve">&lt;-&gt;</t>
  </si>
  <si>
    <t xml:space="preserve">Destination</t>
  </si>
  <si>
    <t xml:space="preserve">LA GARENNE-COLOMBES CHARLEBOURG</t>
  </si>
  <si>
    <t xml:space="preserve">LA DÉFENSE</t>
  </si>
  <si>
    <t xml:space="preserve">MUSÉE D'ORSAY</t>
  </si>
  <si>
    <t xml:space="preserve">SURESNES - DE GAULLE</t>
  </si>
  <si>
    <t xml:space="preserve">INVALIDES</t>
  </si>
  <si>
    <t xml:space="preserve">RUEIL-MALMAISON RER</t>
  </si>
  <si>
    <t xml:space="preserve">NANTERRE-PRÉFECTURE RER</t>
  </si>
  <si>
    <t xml:space="preserve">PORTE DE CHAMPERRET</t>
  </si>
  <si>
    <t xml:space="preserve">ARGENTEUIL - COLLÈGE CLAUDE MONET</t>
  </si>
  <si>
    <t xml:space="preserve">ASNIÈRES - 18 JUIN 1940</t>
  </si>
  <si>
    <t xml:space="preserve">COLOMBES - AUDRA</t>
  </si>
  <si>
    <t xml:space="preserve">PONT DE LEVALLOIS</t>
  </si>
  <si>
    <t xml:space="preserve">PORTE DE SAINT-CLOUD</t>
  </si>
  <si>
    <t xml:space="preserve">ASNIÈRES-GENNEVILLIERS - GABRIEL PÉRI</t>
  </si>
  <si>
    <t xml:space="preserve">COLOMBES - PETIT GENNEVILLIERS</t>
  </si>
  <si>
    <t xml:space="preserve">ÉGLISE DE COLOMBES</t>
  </si>
  <si>
    <t xml:space="preserve">PONT DE NEUILLY</t>
  </si>
  <si>
    <t xml:space="preserve">GARE DE MAISONS-LAFFITE RER</t>
  </si>
  <si>
    <t xml:space="preserve">PONT DE BEZONS</t>
  </si>
  <si>
    <t xml:space="preserve">ASNIÈRES-GENNEVILLIERS - LES COURTILLES</t>
  </si>
  <si>
    <t xml:space="preserve">HOPITAL DE GARCHES</t>
  </si>
  <si>
    <t xml:space="preserve">ASNIÈRES - BORDS DE SEINE</t>
  </si>
  <si>
    <t xml:space="preserve">NANTERRE-VILLE RER</t>
  </si>
  <si>
    <t xml:space="preserve">Buséolien 1</t>
  </si>
  <si>
    <t xml:space="preserve">CIMETIÈRE NOUVEAU</t>
  </si>
  <si>
    <t xml:space="preserve">ÉCOLE DES SPORTS - ÎLE DE PUTEAUX</t>
  </si>
  <si>
    <t xml:space="preserve">Buséolien 2</t>
  </si>
  <si>
    <t xml:space="preserve">CONSERVATOIRE PRESENSSÉ</t>
  </si>
  <si>
    <t xml:space="preserve">RUE DE L'INDUSTRIE</t>
  </si>
  <si>
    <t xml:space="preserve">(CIRCULAIRE COLOMBES)</t>
  </si>
  <si>
    <t xml:space="preserve">NOCTILIEN</t>
  </si>
  <si>
    <t xml:space="preserve">N11</t>
  </si>
  <si>
    <t xml:space="preserve">CHÂTEAU DE VINCENNES</t>
  </si>
  <si>
    <t xml:space="preserve">N24</t>
  </si>
  <si>
    <t xml:space="preserve">BEZONS - GRAND CERF</t>
  </si>
  <si>
    <t xml:space="preserve">CHATELET</t>
  </si>
  <si>
    <t xml:space="preserve">NANTERRE</t>
  </si>
  <si>
    <t xml:space="preserve">31, Rue Kléber 92000 Nanterre</t>
  </si>
  <si>
    <t xml:space="preserve">LYCEE DE RUEIL-MALMAISON</t>
  </si>
  <si>
    <t xml:space="preserve">NANTERRE - BOULEVARD DE LA SEINE</t>
  </si>
  <si>
    <t xml:space="preserve">NANTERRE - CITE DU VIEUX PONT</t>
  </si>
  <si>
    <t xml:space="preserve">PONT DE SAINT-CLOUD - ALBERT KAHN</t>
  </si>
  <si>
    <t xml:space="preserve">PORTE D'AUTEUIL</t>
  </si>
  <si>
    <t xml:space="preserve">PORTE MAILLOT</t>
  </si>
  <si>
    <t xml:space="preserve">RUEIL-MALMAISON - LA JONCHERE</t>
  </si>
  <si>
    <t xml:space="preserve">SAINT-GERMAIN-EN-LAYE RER</t>
  </si>
  <si>
    <t xml:space="preserve">NANTERRE - ANATOLE FRANCE.</t>
  </si>
  <si>
    <t xml:space="preserve">SARTROUVILLE RER</t>
  </si>
  <si>
    <t xml:space="preserve">GARE D'ARGENTEUIL</t>
  </si>
  <si>
    <t xml:space="preserve">BOIS-COLOMBES - LES BRUYERES</t>
  </si>
  <si>
    <t xml:space="preserve">NANTERRE - PLACE DE LA BOULE</t>
  </si>
  <si>
    <t xml:space="preserve">Desserte "Quartier République" à horaire spécifique.</t>
  </si>
  <si>
    <t xml:space="preserve">ASNIERES-GENNEVILLIERS - LES COURTILLES</t>
  </si>
  <si>
    <t xml:space="preserve">Ligne Bleu</t>
  </si>
  <si>
    <t xml:space="preserve">CHEMIN DE L'ILE</t>
  </si>
  <si>
    <t xml:space="preserve">CIMETIERE DU MONT VALERIEN</t>
  </si>
  <si>
    <t xml:space="preserve">Ligne Rouge</t>
  </si>
  <si>
    <t xml:space="preserve">PLAINCHAMP-ROCHET</t>
  </si>
  <si>
    <t xml:space="preserve">PLACE DE LA BOULE-GAMBETTA</t>
  </si>
  <si>
    <t xml:space="preserve">DROITS DE L'HOMME</t>
  </si>
  <si>
    <t xml:space="preserve">NANTERRE - PLACE DE LA BOULE - GAMBETTA</t>
  </si>
  <si>
    <t xml:space="preserve">COLLEGE LA MALMAISON</t>
  </si>
  <si>
    <t xml:space="preserve">(CIRCULAIRE)</t>
  </si>
  <si>
    <t xml:space="preserve">MAIRIE DE RUEIL</t>
  </si>
  <si>
    <r>
      <rPr>
        <b val="true"/>
        <sz val="12"/>
        <color rgb="FF000000"/>
        <rFont val="Parisine"/>
        <family val="3"/>
        <charset val="1"/>
      </rPr>
      <t xml:space="preserve">HAUTS DE RUEIL </t>
    </r>
    <r>
      <rPr>
        <b val="true"/>
        <i val="true"/>
        <sz val="12"/>
        <color rgb="FF000000"/>
        <rFont val="Parisine"/>
        <family val="3"/>
        <charset val="1"/>
      </rPr>
      <t xml:space="preserve">EGLISE DE BUZENVAL</t>
    </r>
  </si>
  <si>
    <t xml:space="preserve">N53</t>
  </si>
  <si>
    <t xml:space="preserve">GARE SAINT-LAZARE</t>
  </si>
  <si>
    <t xml:space="preserve">C ARGENTEUIL - COLLÈGE CLAUDE MONET</t>
  </si>
  <si>
    <t xml:space="preserve">C ASNIÈRES - 18 JUIN 1940</t>
  </si>
  <si>
    <t xml:space="preserve">C ASNIÈRES - BORDS DE SEINE</t>
  </si>
  <si>
    <t xml:space="preserve">C ASNIÈRES-GENNEVILLIERS - GABRIEL PÉRI</t>
  </si>
  <si>
    <t xml:space="preserve">C ASNIÈRES-GENNEVILLIERS - LES COURTILLES</t>
  </si>
  <si>
    <t xml:space="preserve">N ASNIERES-GENNEVILLIERS - LES COURTILLES</t>
  </si>
  <si>
    <t xml:space="preserve">C BEZONS - GRAND CERF</t>
  </si>
  <si>
    <t xml:space="preserve">N BOIS-COLOMBES - LES BRUYERES</t>
  </si>
  <si>
    <t xml:space="preserve">C CHÂTEAU DE VINCENNES</t>
  </si>
  <si>
    <t xml:space="preserve">C CHATELET</t>
  </si>
  <si>
    <t xml:space="preserve">N CHEMIN DE L'ILE</t>
  </si>
  <si>
    <t xml:space="preserve">N CIMETIERE DU MONT VALERIEN</t>
  </si>
  <si>
    <t xml:space="preserve">C CIMETIÈRE NOUVEAU</t>
  </si>
  <si>
    <t xml:space="preserve">N COLLEGE LA MALMAISON</t>
  </si>
  <si>
    <t xml:space="preserve">C COLOMBES - AUDRA</t>
  </si>
  <si>
    <t xml:space="preserve">C COLOMBES - PETIT GENNEVILLIERS</t>
  </si>
  <si>
    <t xml:space="preserve">C CONSERVATOIRE PRESENSSÉ</t>
  </si>
  <si>
    <t xml:space="preserve">N DROITS DE L'HOMME</t>
  </si>
  <si>
    <t xml:space="preserve">C ÉCOLE DES SPORTS - ÎLE DE PUTEAUX</t>
  </si>
  <si>
    <t xml:space="preserve">C ÉGLISE DE COLOMBES</t>
  </si>
  <si>
    <t xml:space="preserve">N GARE D'ARGENTEUIL</t>
  </si>
  <si>
    <t xml:space="preserve">C GARE DE MAISONS-LAFFITE RER</t>
  </si>
  <si>
    <t xml:space="preserve">N GARE SAINT-LAZARE</t>
  </si>
  <si>
    <t xml:space="preserve">HAUTS DE RUEIL EGLISE DE BUZENVAL</t>
  </si>
  <si>
    <t xml:space="preserve">N HAUTS DE RUEIL EGLISE DE BUZENVAL</t>
  </si>
  <si>
    <t xml:space="preserve">C HOPITAL DE GARCHES</t>
  </si>
  <si>
    <t xml:space="preserve">C INVALIDES</t>
  </si>
  <si>
    <t xml:space="preserve">C LA DÉFENSE</t>
  </si>
  <si>
    <t xml:space="preserve">N LA DEFENSE</t>
  </si>
  <si>
    <t xml:space="preserve">C LA GARENNE-COLOMBES CHARLEBOURG</t>
  </si>
  <si>
    <t xml:space="preserve">N LYCEE DE RUEIL-MALMAISON</t>
  </si>
  <si>
    <t xml:space="preserve">N MAIRIE DE RUEIL</t>
  </si>
  <si>
    <t xml:space="preserve">C MUSÉE D'ORSAY</t>
  </si>
  <si>
    <t xml:space="preserve">N NANTERRE - ANATOLE FRANCE.</t>
  </si>
  <si>
    <t xml:space="preserve">N NANTERRE - BOULEVARD DE LA SEINE</t>
  </si>
  <si>
    <t xml:space="preserve">N NANTERRE - CITE DU VIEUX PONT</t>
  </si>
  <si>
    <t xml:space="preserve">N NANTERRE - PLACE DE LA BOULE</t>
  </si>
  <si>
    <t xml:space="preserve">N NANTERRE - PLACE DE LA BOULE - GAMBETTA</t>
  </si>
  <si>
    <t xml:space="preserve">C NANTERRE-PRÉFECTURE RER</t>
  </si>
  <si>
    <t xml:space="preserve">N NANTERRE-PREFECTURE RER</t>
  </si>
  <si>
    <t xml:space="preserve">C NANTERRE-VILLE RER</t>
  </si>
  <si>
    <t xml:space="preserve">N PLAINCHAMP-ROCHET</t>
  </si>
  <si>
    <t xml:space="preserve">C PONT DE BEZONS</t>
  </si>
  <si>
    <t xml:space="preserve">N PONT DE BEZONS</t>
  </si>
  <si>
    <t xml:space="preserve">C PONT DE LEVALLOIS</t>
  </si>
  <si>
    <t xml:space="preserve">N PONT DE LEVALLOIS</t>
  </si>
  <si>
    <t xml:space="preserve">C PONT DE NEUILLY</t>
  </si>
  <si>
    <t xml:space="preserve">N PONT DE NEUILLY</t>
  </si>
  <si>
    <t xml:space="preserve">N PONT DE SAINT-CLOUD - ALBERT KAHN</t>
  </si>
  <si>
    <t xml:space="preserve">N PORTE D'AUTEUIL</t>
  </si>
  <si>
    <t xml:space="preserve">C PORTE DE CHAMPERRET</t>
  </si>
  <si>
    <t xml:space="preserve">C PORTE DE SAINT-CLOUD</t>
  </si>
  <si>
    <t xml:space="preserve">N PORTE MAILLOT</t>
  </si>
  <si>
    <t xml:space="preserve">C RUE DE L'INDUSTRIE</t>
  </si>
  <si>
    <t xml:space="preserve">N RUEIL-MALMAISON - LA JONCHERE</t>
  </si>
  <si>
    <t xml:space="preserve">C RUEIL-MALMAISON RER</t>
  </si>
  <si>
    <t xml:space="preserve">N RUEIL-MALMAISON RER</t>
  </si>
  <si>
    <t xml:space="preserve">N SAINT-GERMAIN-EN-LAYE RER</t>
  </si>
  <si>
    <t xml:space="preserve">N SARTROUVILLE RER</t>
  </si>
  <si>
    <t xml:space="preserve">C SURESNES - DE GAULLE</t>
  </si>
  <si>
    <t xml:space="preserve">N SURESNES - DE GAULLE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</si>
</sst>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8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Parisine"/>
      <family val="3"/>
      <charset val="1"/>
    </font>
    <font>
      <sz val="14"/>
      <color rgb="FF000000"/>
      <name val="Parisine"/>
      <family val="3"/>
      <charset val="1"/>
    </font>
    <font>
      <b val="true"/>
      <sz val="14"/>
      <color rgb="FF000000"/>
      <name val="Parisine"/>
      <family val="3"/>
      <charset val="1"/>
    </font>
    <font>
      <b val="true"/>
      <sz val="16"/>
      <color rgb="FF000000"/>
      <name val="Parisine"/>
      <family val="3"/>
      <charset val="1"/>
    </font>
    <font>
      <b val="true"/>
      <sz val="12"/>
      <color rgb="FF000000"/>
      <name val="Parisine"/>
      <family val="3"/>
      <charset val="1"/>
    </font>
    <font>
      <b val="true"/>
      <sz val="11"/>
      <color rgb="FF000000"/>
      <name val="Parisine"/>
      <family val="3"/>
      <charset val="1"/>
    </font>
    <font>
      <b val="true"/>
      <sz val="28"/>
      <color rgb="FFFFFFFF"/>
      <name val="Parisine"/>
      <family val="3"/>
      <charset val="1"/>
    </font>
    <font>
      <sz val="12"/>
      <color rgb="FF000000"/>
      <name val="Calibri"/>
      <family val="2"/>
    </font>
    <font>
      <b val="true"/>
      <sz val="10"/>
      <color rgb="FF000000"/>
      <name val="Parisine"/>
      <family val="3"/>
      <charset val="1"/>
    </font>
    <font>
      <b val="true"/>
      <sz val="12"/>
      <color rgb="FF000000"/>
      <name val="Parisine"/>
      <family val="3"/>
    </font>
    <font>
      <sz val="10"/>
      <color rgb="FFFFFFFF"/>
      <name val="Parisine"/>
      <family val="3"/>
      <charset val="1"/>
    </font>
    <font>
      <b val="true"/>
      <sz val="10.6"/>
      <color rgb="FF000000"/>
      <name val="Parisine"/>
      <family val="3"/>
      <charset val="1"/>
    </font>
    <font>
      <b val="true"/>
      <i val="true"/>
      <sz val="12"/>
      <color rgb="FF000000"/>
      <name val="Parisine"/>
      <family val="3"/>
      <charset val="1"/>
    </font>
    <font>
      <b val="true"/>
      <sz val="12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203864"/>
        <bgColor rgb="FF333333"/>
      </patternFill>
    </fill>
    <fill>
      <patternFill patternType="solid">
        <fgColor rgb="FF2F5597"/>
        <bgColor rgb="FF203864"/>
      </patternFill>
    </fill>
    <fill>
      <patternFill patternType="solid">
        <fgColor rgb="FFDDDDDD"/>
        <bgColor rgb="FFCC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>
        <color rgb="FF999999"/>
      </left>
      <right style="hair">
        <color rgb="FF999999"/>
      </right>
      <top style="hair">
        <color rgb="FF999999"/>
      </top>
      <bottom style="hair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203864"/>
      <rgbColor rgb="FF339966"/>
      <rgbColor rgb="FF003300"/>
      <rgbColor rgb="FF333300"/>
      <rgbColor rgb="FF993300"/>
      <rgbColor rgb="FF993366"/>
      <rgbColor rgb="FF2F5597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3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4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1066320</xdr:colOff>
      <xdr:row>2</xdr:row>
      <xdr:rowOff>1800</xdr:rowOff>
    </xdr:to>
    <xdr:pic>
      <xdr:nvPicPr>
        <xdr:cNvPr id="0" name="Image 2" descr=""/>
        <xdr:cNvPicPr/>
      </xdr:nvPicPr>
      <xdr:blipFill>
        <a:blip r:embed="rId1"/>
        <a:stretch/>
      </xdr:blipFill>
      <xdr:spPr>
        <a:xfrm>
          <a:off x="0" y="0"/>
          <a:ext cx="1066320" cy="4424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1066320</xdr:colOff>
      <xdr:row>2</xdr:row>
      <xdr:rowOff>1800</xdr:rowOff>
    </xdr:to>
    <xdr:pic>
      <xdr:nvPicPr>
        <xdr:cNvPr id="1" name="Image 2" descr=""/>
        <xdr:cNvPicPr/>
      </xdr:nvPicPr>
      <xdr:blipFill>
        <a:blip r:embed="rId1"/>
        <a:stretch/>
      </xdr:blipFill>
      <xdr:spPr>
        <a:xfrm>
          <a:off x="0" y="0"/>
          <a:ext cx="1066320" cy="442440"/>
        </a:xfrm>
        <a:prstGeom prst="rect">
          <a:avLst/>
        </a:prstGeom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Lignes" displayName="Lignes" ref="A5:D24" headerRowCount="0" totalsRowCount="0" totalsRowShown="0">
  <tableColumns count="4">
    <tableColumn id="1" name="Colonne1"/>
    <tableColumn id="2" name="Colonne2"/>
    <tableColumn id="3" name="Colonne3"/>
    <tableColumn id="4" name="Colonne4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55"/>
  <sheetViews>
    <sheetView showFormulas="false" showGridLines="true" showRowColHeaders="true" showZeros="true" rightToLeft="false" tabSelected="false" showOutlineSymbols="true" defaultGridColor="true" view="normal" topLeftCell="A1" colorId="64" zoomScale="86" zoomScaleNormal="86" zoomScalePageLayoutView="100" workbookViewId="0">
      <pane xSplit="2" ySplit="3" topLeftCell="C10" activePane="bottomRight" state="frozen"/>
      <selection pane="topLeft" activeCell="A1" activeCellId="0" sqref="A1"/>
      <selection pane="topRight" activeCell="C1" activeCellId="0" sqref="C1"/>
      <selection pane="bottomLeft" activeCell="A10" activeCellId="0" sqref="A10"/>
      <selection pane="bottomRight" activeCell="D15" activeCellId="0" sqref="D15"/>
    </sheetView>
  </sheetViews>
  <sheetFormatPr defaultRowHeight="15" zeroHeight="false" outlineLevelRow="0" outlineLevelCol="0"/>
  <cols>
    <col collapsed="false" customWidth="true" hidden="false" outlineLevel="0" max="1" min="1" style="0" width="14.47"/>
    <col collapsed="false" customWidth="true" hidden="false" outlineLevel="0" max="2" min="2" style="0" width="40.4"/>
    <col collapsed="false" customWidth="true" hidden="false" outlineLevel="0" max="3" min="3" style="0" width="72.21"/>
    <col collapsed="false" customWidth="true" hidden="false" outlineLevel="0" max="4" min="4" style="0" width="47.47"/>
    <col collapsed="false" customWidth="true" hidden="false" outlineLevel="0" max="5" min="5" style="1" width="16.1"/>
    <col collapsed="false" customWidth="true" hidden="false" outlineLevel="0" max="1025" min="6" style="0" width="10.61"/>
  </cols>
  <sheetData>
    <row r="1" customFormat="false" ht="17.35" hidden="false" customHeight="false" outlineLevel="0" collapsed="false">
      <c r="A1" s="2"/>
      <c r="B1" s="3" t="s">
        <v>0</v>
      </c>
      <c r="C1" s="4" t="s">
        <v>1</v>
      </c>
      <c r="D1" s="2"/>
    </row>
    <row r="2" customFormat="false" ht="17.35" hidden="false" customHeight="false" outlineLevel="0" collapsed="false">
      <c r="A2" s="2"/>
      <c r="B2" s="3" t="s">
        <v>2</v>
      </c>
      <c r="C2" s="3" t="s">
        <v>3</v>
      </c>
      <c r="D2" s="2"/>
    </row>
    <row r="3" customFormat="false" ht="30" hidden="false" customHeight="true" outlineLevel="0" collapsed="false">
      <c r="A3" s="5" t="s">
        <v>4</v>
      </c>
      <c r="B3" s="5" t="s">
        <v>5</v>
      </c>
      <c r="C3" s="5" t="s">
        <v>6</v>
      </c>
      <c r="D3" s="5" t="s">
        <v>7</v>
      </c>
      <c r="E3" s="6"/>
    </row>
    <row r="4" customFormat="false" ht="30" hidden="false" customHeight="true" outlineLevel="0" collapsed="false">
      <c r="A4" s="7" t="n">
        <v>73</v>
      </c>
      <c r="B4" s="7" t="s">
        <v>8</v>
      </c>
      <c r="C4" s="7" t="s">
        <v>9</v>
      </c>
      <c r="D4" s="7" t="s">
        <v>10</v>
      </c>
      <c r="E4" s="8"/>
      <c r="F4" s="9" t="str">
        <f aca="false">IF(OR(Résultat!A$1=B4,Résultat!A$1=D4),ROW(),"")</f>
        <v/>
      </c>
    </row>
    <row r="5" customFormat="false" ht="30" hidden="false" customHeight="true" outlineLevel="0" collapsed="false">
      <c r="A5" s="7" t="n">
        <v>93</v>
      </c>
      <c r="B5" s="7" t="s">
        <v>11</v>
      </c>
      <c r="C5" s="7"/>
      <c r="D5" s="7" t="s">
        <v>12</v>
      </c>
      <c r="E5" s="8"/>
      <c r="F5" s="9" t="str">
        <f aca="false">IF(OR(Résultat!A$1=B5,Résultat!A$1=D5),ROW(),"")</f>
        <v/>
      </c>
    </row>
    <row r="6" customFormat="false" ht="30" hidden="false" customHeight="true" outlineLevel="0" collapsed="false">
      <c r="A6" s="7" t="n">
        <v>144</v>
      </c>
      <c r="B6" s="7" t="s">
        <v>13</v>
      </c>
      <c r="C6" s="7" t="s">
        <v>11</v>
      </c>
      <c r="D6" s="7" t="s">
        <v>9</v>
      </c>
      <c r="E6" s="8"/>
      <c r="F6" s="10" t="n">
        <f aca="false">IF(OR(Résultat!A$1=B6,Résultat!A$1=D6),ROW(),"")</f>
        <v>6</v>
      </c>
    </row>
    <row r="7" customFormat="false" ht="30" hidden="false" customHeight="true" outlineLevel="0" collapsed="false">
      <c r="A7" s="7" t="n">
        <v>163</v>
      </c>
      <c r="B7" s="7" t="s">
        <v>14</v>
      </c>
      <c r="C7" s="7"/>
      <c r="D7" s="7" t="s">
        <v>15</v>
      </c>
      <c r="E7" s="8"/>
      <c r="F7" s="9" t="str">
        <f aca="false">IF(OR(Résultat!A$1=B7,Résultat!A$1=D7),ROW(),"")</f>
        <v/>
      </c>
    </row>
    <row r="8" customFormat="false" ht="30" hidden="false" customHeight="true" outlineLevel="0" collapsed="false">
      <c r="A8" s="7" t="n">
        <v>164</v>
      </c>
      <c r="B8" s="7" t="s">
        <v>16</v>
      </c>
      <c r="C8" s="7"/>
      <c r="D8" s="7" t="s">
        <v>15</v>
      </c>
      <c r="E8" s="8"/>
      <c r="F8" s="9" t="str">
        <f aca="false">IF(OR(Résultat!A$1=B8,Résultat!A$1=D8),ROW(),"")</f>
        <v/>
      </c>
    </row>
    <row r="9" customFormat="false" ht="30" hidden="false" customHeight="true" outlineLevel="0" collapsed="false">
      <c r="A9" s="7" t="n">
        <v>165</v>
      </c>
      <c r="B9" s="7" t="s">
        <v>15</v>
      </c>
      <c r="C9" s="7"/>
      <c r="D9" s="7" t="s">
        <v>17</v>
      </c>
      <c r="E9" s="8"/>
      <c r="F9" s="9" t="str">
        <f aca="false">IF(OR(Résultat!A$1=B9,Résultat!A$1=D9),ROW(),"")</f>
        <v/>
      </c>
    </row>
    <row r="10" customFormat="false" ht="30" hidden="false" customHeight="true" outlineLevel="0" collapsed="false">
      <c r="A10" s="7" t="n">
        <v>167</v>
      </c>
      <c r="B10" s="7" t="s">
        <v>18</v>
      </c>
      <c r="C10" s="7"/>
      <c r="D10" s="7" t="s">
        <v>19</v>
      </c>
      <c r="E10" s="8"/>
      <c r="F10" s="9" t="str">
        <f aca="false">IF(OR(Résultat!A$1=B10,Résultat!A$1=D10),ROW(),"")</f>
        <v/>
      </c>
    </row>
    <row r="11" customFormat="false" ht="30" hidden="false" customHeight="true" outlineLevel="0" collapsed="false">
      <c r="A11" s="7" t="n">
        <v>175</v>
      </c>
      <c r="B11" s="7" t="s">
        <v>20</v>
      </c>
      <c r="C11" s="7"/>
      <c r="D11" s="11" t="s">
        <v>21</v>
      </c>
      <c r="E11" s="8"/>
      <c r="F11" s="9" t="str">
        <f aca="false">IF(OR(Résultat!A$1=B11,Résultat!A$1=D11),ROW(),"")</f>
        <v/>
      </c>
    </row>
    <row r="12" customFormat="false" ht="30" hidden="false" customHeight="true" outlineLevel="0" collapsed="false">
      <c r="A12" s="7" t="n">
        <v>176</v>
      </c>
      <c r="B12" s="7" t="s">
        <v>22</v>
      </c>
      <c r="C12" s="7" t="s">
        <v>23</v>
      </c>
      <c r="D12" s="7" t="s">
        <v>24</v>
      </c>
      <c r="E12" s="8"/>
      <c r="F12" s="9" t="str">
        <f aca="false">IF(OR(Résultat!A$1=B12,Résultat!A$1=D12),ROW(),"")</f>
        <v/>
      </c>
    </row>
    <row r="13" customFormat="false" ht="30" hidden="false" customHeight="true" outlineLevel="0" collapsed="false">
      <c r="A13" s="7" t="n">
        <v>262</v>
      </c>
      <c r="B13" s="7" t="s">
        <v>25</v>
      </c>
      <c r="C13" s="7"/>
      <c r="D13" s="7" t="s">
        <v>26</v>
      </c>
      <c r="E13" s="8"/>
      <c r="F13" s="9" t="str">
        <f aca="false">IF(OR(Résultat!A$1=B13,Résultat!A$1=D13),ROW(),"")</f>
        <v/>
      </c>
    </row>
    <row r="14" customFormat="false" ht="30" hidden="false" customHeight="true" outlineLevel="0" collapsed="false">
      <c r="A14" s="7" t="n">
        <v>276</v>
      </c>
      <c r="B14" s="7" t="s">
        <v>9</v>
      </c>
      <c r="C14" s="7"/>
      <c r="D14" s="11" t="s">
        <v>27</v>
      </c>
      <c r="E14" s="8"/>
      <c r="F14" s="10" t="n">
        <f aca="false">IF(OR(Résultat!A$1=B14,Résultat!A$1=D14),ROW(),"")</f>
        <v>14</v>
      </c>
    </row>
    <row r="15" customFormat="false" ht="30" hidden="false" customHeight="true" outlineLevel="0" collapsed="false">
      <c r="A15" s="7" t="n">
        <v>360</v>
      </c>
      <c r="B15" s="7" t="s">
        <v>28</v>
      </c>
      <c r="C15" s="7"/>
      <c r="D15" s="7" t="s">
        <v>9</v>
      </c>
      <c r="E15" s="8"/>
      <c r="F15" s="10" t="n">
        <f aca="false">IF(OR(Résultat!A$1=B15,Résultat!A$1=D15),ROW(),"")</f>
        <v>15</v>
      </c>
    </row>
    <row r="16" customFormat="false" ht="30" hidden="false" customHeight="true" outlineLevel="0" collapsed="false">
      <c r="A16" s="7" t="n">
        <v>366</v>
      </c>
      <c r="B16" s="7" t="s">
        <v>23</v>
      </c>
      <c r="C16" s="7"/>
      <c r="D16" s="7" t="s">
        <v>29</v>
      </c>
      <c r="E16" s="8"/>
      <c r="F16" s="9" t="str">
        <f aca="false">IF(OR(Résultat!A$1=B16,Résultat!A$1=D16),ROW(),"")</f>
        <v/>
      </c>
    </row>
    <row r="17" customFormat="false" ht="30" hidden="false" customHeight="true" outlineLevel="0" collapsed="false">
      <c r="A17" s="7" t="n">
        <v>378</v>
      </c>
      <c r="B17" s="7" t="s">
        <v>30</v>
      </c>
      <c r="C17" s="7"/>
      <c r="D17" s="11" t="s">
        <v>27</v>
      </c>
      <c r="E17" s="8"/>
      <c r="F17" s="9" t="str">
        <f aca="false">IF(OR(Résultat!A$1=B17,Résultat!A$1=D17),ROW(),"")</f>
        <v/>
      </c>
    </row>
    <row r="18" customFormat="false" ht="30" hidden="false" customHeight="true" outlineLevel="0" collapsed="false">
      <c r="A18" s="7" t="s">
        <v>31</v>
      </c>
      <c r="B18" s="7" t="s">
        <v>32</v>
      </c>
      <c r="C18" s="7"/>
      <c r="D18" s="7" t="s">
        <v>33</v>
      </c>
      <c r="E18" s="8"/>
      <c r="F18" s="9" t="str">
        <f aca="false">IF(OR(Résultat!A$1=B18,Résultat!A$1=D18),ROW(),"")</f>
        <v/>
      </c>
    </row>
    <row r="19" customFormat="false" ht="30" hidden="false" customHeight="true" outlineLevel="0" collapsed="false">
      <c r="A19" s="7" t="s">
        <v>34</v>
      </c>
      <c r="B19" s="7" t="s">
        <v>32</v>
      </c>
      <c r="C19" s="7"/>
      <c r="D19" s="7" t="s">
        <v>35</v>
      </c>
      <c r="E19" s="8"/>
      <c r="F19" s="9" t="str">
        <f aca="false">IF(OR(Résultat!A$1=B19,Résultat!A$1=D19),ROW(),"")</f>
        <v/>
      </c>
    </row>
    <row r="20" customFormat="false" ht="30" hidden="false" customHeight="true" outlineLevel="0" collapsed="false">
      <c r="A20" s="7" t="n">
        <v>566</v>
      </c>
      <c r="B20" s="7" t="s">
        <v>36</v>
      </c>
      <c r="C20" s="7" t="s">
        <v>37</v>
      </c>
      <c r="D20" s="7" t="s">
        <v>36</v>
      </c>
      <c r="E20" s="8"/>
      <c r="F20" s="9" t="str">
        <f aca="false">IF(OR(Résultat!A$1=B20,Résultat!A$1=D20),ROW(),"")</f>
        <v/>
      </c>
    </row>
    <row r="21" customFormat="false" ht="30" hidden="false" customHeight="true" outlineLevel="0" collapsed="false">
      <c r="A21" s="12" t="s">
        <v>38</v>
      </c>
      <c r="B21" s="12"/>
      <c r="C21" s="12"/>
      <c r="D21" s="12"/>
      <c r="E21" s="8"/>
      <c r="F21" s="10"/>
    </row>
    <row r="22" customFormat="false" ht="30" hidden="false" customHeight="true" outlineLevel="0" collapsed="false">
      <c r="A22" s="13" t="s">
        <v>39</v>
      </c>
      <c r="B22" s="14" t="s">
        <v>24</v>
      </c>
      <c r="C22" s="7"/>
      <c r="D22" s="7" t="s">
        <v>40</v>
      </c>
      <c r="E22" s="8"/>
      <c r="F22" s="9" t="str">
        <f aca="false">IF(OR(Résultat!A$1=B22,Résultat!A$1=D22),ROW(),"")</f>
        <v/>
      </c>
    </row>
    <row r="23" customFormat="false" ht="29.45" hidden="false" customHeight="true" outlineLevel="0" collapsed="false">
      <c r="A23" s="13" t="s">
        <v>41</v>
      </c>
      <c r="B23" s="14" t="s">
        <v>42</v>
      </c>
      <c r="C23" s="7"/>
      <c r="D23" s="7" t="s">
        <v>43</v>
      </c>
      <c r="E23" s="8"/>
      <c r="F23" s="9" t="str">
        <f aca="false">IF(OR(Résultat!A$1=B23,Résultat!A$1=D23),ROW(),"")</f>
        <v/>
      </c>
    </row>
    <row r="25" customFormat="false" ht="17.35" hidden="false" customHeight="false" outlineLevel="0" collapsed="false">
      <c r="C25" s="3"/>
      <c r="D25" s="4"/>
    </row>
    <row r="54" customFormat="false" ht="17.35" hidden="false" customHeight="false" outlineLevel="0" collapsed="false">
      <c r="C54" s="3" t="s">
        <v>0</v>
      </c>
      <c r="D54" s="4" t="s">
        <v>1</v>
      </c>
    </row>
    <row r="55" customFormat="false" ht="17.35" hidden="false" customHeight="false" outlineLevel="0" collapsed="false"/>
  </sheetData>
  <mergeCells count="1">
    <mergeCell ref="A21:D2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Roman,Normal"&amp;A</oddHeader>
    <oddFooter>&amp;C&amp;"Times New Roman,Normal"Page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43"/>
  <sheetViews>
    <sheetView showFormulas="false" showGridLines="true" showRowColHeaders="true" showZeros="true" rightToLeft="false" tabSelected="false" showOutlineSymbols="true" defaultGridColor="true" view="normal" topLeftCell="B1" colorId="64" zoomScale="86" zoomScaleNormal="86" zoomScalePageLayoutView="100" workbookViewId="0">
      <pane xSplit="1" ySplit="4" topLeftCell="C11" activePane="bottomRight" state="frozen"/>
      <selection pane="topLeft" activeCell="B1" activeCellId="0" sqref="B1"/>
      <selection pane="topRight" activeCell="C1" activeCellId="0" sqref="C1"/>
      <selection pane="bottomLeft" activeCell="B11" activeCellId="0" sqref="B11"/>
      <selection pane="bottomRight" activeCell="B15" activeCellId="0" sqref="B15"/>
    </sheetView>
  </sheetViews>
  <sheetFormatPr defaultRowHeight="15" zeroHeight="false" outlineLevelRow="0" outlineLevelCol="0"/>
  <cols>
    <col collapsed="false" customWidth="true" hidden="false" outlineLevel="0" max="1" min="1" style="0" width="14.47"/>
    <col collapsed="false" customWidth="true" hidden="false" outlineLevel="0" max="2" min="2" style="0" width="41.72"/>
    <col collapsed="false" customWidth="true" hidden="false" outlineLevel="0" max="3" min="3" style="0" width="55.13"/>
    <col collapsed="false" customWidth="true" hidden="false" outlineLevel="0" max="4" min="4" style="0" width="47.47"/>
    <col collapsed="false" customWidth="true" hidden="false" outlineLevel="0" max="5" min="5" style="0" width="16.1"/>
    <col collapsed="false" customWidth="true" hidden="false" outlineLevel="0" max="6" min="6" style="10" width="10.5"/>
    <col collapsed="false" customWidth="true" hidden="false" outlineLevel="0" max="1025" min="7" style="0" width="10.5"/>
  </cols>
  <sheetData>
    <row r="1" customFormat="false" ht="17.35" hidden="false" customHeight="false" outlineLevel="0" collapsed="false">
      <c r="A1" s="2"/>
      <c r="B1" s="3" t="s">
        <v>0</v>
      </c>
      <c r="C1" s="4" t="s">
        <v>44</v>
      </c>
      <c r="D1" s="2"/>
    </row>
    <row r="2" customFormat="false" ht="17.35" hidden="false" customHeight="false" outlineLevel="0" collapsed="false">
      <c r="A2" s="2"/>
      <c r="B2" s="3" t="s">
        <v>2</v>
      </c>
      <c r="C2" s="3" t="s">
        <v>45</v>
      </c>
      <c r="D2" s="2"/>
    </row>
    <row r="3" customFormat="false" ht="30" hidden="false" customHeight="true" outlineLevel="0" collapsed="false">
      <c r="A3" s="15" t="s">
        <v>4</v>
      </c>
      <c r="B3" s="15" t="s">
        <v>5</v>
      </c>
      <c r="C3" s="15" t="s">
        <v>6</v>
      </c>
      <c r="D3" s="15" t="s">
        <v>7</v>
      </c>
      <c r="E3" s="6"/>
    </row>
    <row r="4" customFormat="false" ht="30" hidden="false" customHeight="true" outlineLevel="0" collapsed="false">
      <c r="A4" s="16" t="n">
        <v>141</v>
      </c>
      <c r="B4" s="16" t="s">
        <v>46</v>
      </c>
      <c r="C4" s="16"/>
      <c r="D4" s="16" t="s">
        <v>9</v>
      </c>
      <c r="E4" s="8"/>
      <c r="F4" s="17" t="n">
        <f aca="false">IF(OR(Résultat!A$1=B4,Résultat!A$1=D4),ROW(),"")</f>
        <v>4</v>
      </c>
    </row>
    <row r="5" customFormat="false" ht="30" hidden="false" customHeight="true" outlineLevel="0" collapsed="false">
      <c r="A5" s="16" t="n">
        <v>157</v>
      </c>
      <c r="B5" s="16" t="s">
        <v>47</v>
      </c>
      <c r="C5" s="16"/>
      <c r="D5" s="16" t="s">
        <v>24</v>
      </c>
      <c r="E5" s="8"/>
      <c r="F5" s="17" t="str">
        <f aca="false">IF(OR(Résultat!A$1=B5,Résultat!A$1=D5),ROW(),"")</f>
        <v/>
      </c>
    </row>
    <row r="6" customFormat="false" ht="30" hidden="false" customHeight="true" outlineLevel="0" collapsed="false">
      <c r="A6" s="16" t="n">
        <v>158</v>
      </c>
      <c r="B6" s="16" t="s">
        <v>13</v>
      </c>
      <c r="C6" s="16"/>
      <c r="D6" s="16" t="s">
        <v>24</v>
      </c>
      <c r="E6" s="8"/>
      <c r="F6" s="17" t="str">
        <f aca="false">IF(OR(Résultat!A$1=B6,Résultat!A$1=D6),ROW(),"")</f>
        <v/>
      </c>
    </row>
    <row r="7" customFormat="false" ht="30" hidden="false" customHeight="true" outlineLevel="0" collapsed="false">
      <c r="A7" s="16" t="n">
        <v>159</v>
      </c>
      <c r="B7" s="16" t="s">
        <v>48</v>
      </c>
      <c r="C7" s="16"/>
      <c r="D7" s="16" t="s">
        <v>9</v>
      </c>
      <c r="E7" s="8"/>
      <c r="F7" s="18" t="n">
        <f aca="false">IF(OR(Résultat!A$1=B7,Résultat!A$1=D7),ROW(),"")</f>
        <v>7</v>
      </c>
    </row>
    <row r="8" customFormat="false" ht="30" hidden="false" customHeight="true" outlineLevel="0" collapsed="false">
      <c r="A8" s="16" t="n">
        <v>160</v>
      </c>
      <c r="B8" s="16" t="s">
        <v>14</v>
      </c>
      <c r="C8" s="16"/>
      <c r="D8" s="16" t="s">
        <v>49</v>
      </c>
      <c r="E8" s="8"/>
      <c r="F8" s="17" t="str">
        <f aca="false">IF(OR(Résultat!A$1=B8,Résultat!A$1=D8),ROW(),"")</f>
        <v/>
      </c>
    </row>
    <row r="9" customFormat="false" ht="30" hidden="false" customHeight="true" outlineLevel="0" collapsed="false">
      <c r="A9" s="16" t="n">
        <v>241</v>
      </c>
      <c r="B9" s="16" t="s">
        <v>13</v>
      </c>
      <c r="C9" s="16"/>
      <c r="D9" s="16" t="s">
        <v>50</v>
      </c>
      <c r="E9" s="8"/>
      <c r="F9" s="17" t="str">
        <f aca="false">IF(OR(Résultat!A$1=B9,Résultat!A$1=D9),ROW(),"")</f>
        <v/>
      </c>
    </row>
    <row r="10" customFormat="false" ht="30" hidden="false" customHeight="true" outlineLevel="0" collapsed="false">
      <c r="A10" s="16" t="n">
        <v>244</v>
      </c>
      <c r="B10" s="16" t="s">
        <v>13</v>
      </c>
      <c r="C10" s="19"/>
      <c r="D10" s="16" t="s">
        <v>51</v>
      </c>
      <c r="E10" s="8"/>
      <c r="F10" s="17" t="str">
        <f aca="false">IF(OR(Résultat!A$1=B10,Résultat!A$1=D10),ROW(),"")</f>
        <v/>
      </c>
    </row>
    <row r="11" customFormat="false" ht="30" hidden="false" customHeight="true" outlineLevel="0" collapsed="false">
      <c r="A11" s="16" t="n">
        <v>258</v>
      </c>
      <c r="B11" s="16" t="s">
        <v>52</v>
      </c>
      <c r="C11" s="16"/>
      <c r="D11" s="16" t="s">
        <v>9</v>
      </c>
      <c r="E11" s="8"/>
      <c r="F11" s="18" t="n">
        <f aca="false">IF(OR(Résultat!A$1=B11,Résultat!A$1=D11),ROW(),"")</f>
        <v>11</v>
      </c>
    </row>
    <row r="12" customFormat="false" ht="30" hidden="false" customHeight="true" outlineLevel="0" collapsed="false">
      <c r="A12" s="16" t="n">
        <v>259</v>
      </c>
      <c r="B12" s="16" t="s">
        <v>53</v>
      </c>
      <c r="C12" s="16"/>
      <c r="D12" s="20" t="s">
        <v>54</v>
      </c>
      <c r="E12" s="8"/>
      <c r="F12" s="17" t="str">
        <f aca="false">IF(OR(Résultat!A$1=B12,Résultat!A$1=D12),ROW(),"")</f>
        <v/>
      </c>
    </row>
    <row r="13" customFormat="false" ht="30" hidden="false" customHeight="true" outlineLevel="0" collapsed="false">
      <c r="A13" s="16" t="n">
        <v>272</v>
      </c>
      <c r="B13" s="16" t="s">
        <v>55</v>
      </c>
      <c r="C13" s="16"/>
      <c r="D13" s="16" t="s">
        <v>56</v>
      </c>
      <c r="E13" s="8"/>
      <c r="F13" s="17" t="str">
        <f aca="false">IF(OR(Résultat!A$1=B13,Résultat!A$1=D13),ROW(),"")</f>
        <v/>
      </c>
    </row>
    <row r="14" customFormat="false" ht="30" hidden="false" customHeight="true" outlineLevel="0" collapsed="false">
      <c r="A14" s="16" t="n">
        <v>275</v>
      </c>
      <c r="B14" s="16" t="s">
        <v>9</v>
      </c>
      <c r="C14" s="16"/>
      <c r="D14" s="16" t="s">
        <v>19</v>
      </c>
      <c r="E14" s="8"/>
      <c r="F14" s="18" t="n">
        <f aca="false">IF(OR(Résultat!A$1=B14,Résultat!A$1=D14),ROW(),"")</f>
        <v>14</v>
      </c>
    </row>
    <row r="15" customFormat="false" ht="30" hidden="false" customHeight="true" outlineLevel="0" collapsed="false">
      <c r="A15" s="16" t="n">
        <v>278</v>
      </c>
      <c r="B15" s="16" t="s">
        <v>9</v>
      </c>
      <c r="C15" s="16"/>
      <c r="D15" s="16" t="s">
        <v>57</v>
      </c>
      <c r="E15" s="8"/>
      <c r="F15" s="18" t="n">
        <f aca="false">IF(OR(Résultat!A$1=B15,Résultat!A$1=D15),ROW(),"")</f>
        <v>15</v>
      </c>
    </row>
    <row r="16" customFormat="false" ht="30" hidden="false" customHeight="true" outlineLevel="0" collapsed="false">
      <c r="A16" s="16" t="n">
        <v>304</v>
      </c>
      <c r="B16" s="16" t="s">
        <v>58</v>
      </c>
      <c r="C16" s="21" t="s">
        <v>59</v>
      </c>
      <c r="D16" s="22" t="s">
        <v>60</v>
      </c>
      <c r="E16" s="8"/>
      <c r="F16" s="17" t="str">
        <f aca="false">IF(OR(Résultat!A$1=B16,Résultat!A$1=D16),ROW(),"")</f>
        <v/>
      </c>
    </row>
    <row r="17" customFormat="false" ht="30" hidden="false" customHeight="true" outlineLevel="0" collapsed="false">
      <c r="A17" s="16" t="n">
        <v>367</v>
      </c>
      <c r="B17" s="16" t="s">
        <v>13</v>
      </c>
      <c r="C17" s="16"/>
      <c r="D17" s="16" t="s">
        <v>26</v>
      </c>
      <c r="E17" s="8"/>
      <c r="F17" s="17" t="str">
        <f aca="false">IF(OR(Résultat!A$1=B17,Résultat!A$1=D17),ROW(),"")</f>
        <v/>
      </c>
    </row>
    <row r="18" customFormat="false" ht="30" hidden="false" customHeight="true" outlineLevel="0" collapsed="false">
      <c r="A18" s="16" t="s">
        <v>61</v>
      </c>
      <c r="B18" s="16" t="s">
        <v>62</v>
      </c>
      <c r="C18" s="16"/>
      <c r="D18" s="16" t="s">
        <v>63</v>
      </c>
      <c r="E18" s="8"/>
      <c r="F18" s="17" t="str">
        <f aca="false">IF(OR(Résultat!A$1=B18,Résultat!A$1=D18),ROW(),"")</f>
        <v/>
      </c>
    </row>
    <row r="19" customFormat="false" ht="30" hidden="false" customHeight="true" outlineLevel="0" collapsed="false">
      <c r="A19" s="16" t="s">
        <v>64</v>
      </c>
      <c r="B19" s="16" t="s">
        <v>65</v>
      </c>
      <c r="C19" s="16" t="s">
        <v>66</v>
      </c>
      <c r="D19" s="16" t="s">
        <v>67</v>
      </c>
      <c r="E19" s="8"/>
      <c r="F19" s="17" t="str">
        <f aca="false">IF(OR(Résultat!A$1=B19,Résultat!A$1=D19),ROW(),"")</f>
        <v/>
      </c>
    </row>
    <row r="20" customFormat="false" ht="30" hidden="false" customHeight="true" outlineLevel="0" collapsed="false">
      <c r="A20" s="16" t="n">
        <v>563</v>
      </c>
      <c r="B20" s="23" t="s">
        <v>68</v>
      </c>
      <c r="C20" s="16"/>
      <c r="D20" s="16" t="s">
        <v>11</v>
      </c>
      <c r="E20" s="8"/>
      <c r="F20" s="17" t="str">
        <f aca="false">IF(OR(Résultat!A$1=B20,Résultat!A$1=D20),ROW(),"")</f>
        <v/>
      </c>
    </row>
    <row r="21" customFormat="false" ht="30" hidden="false" customHeight="true" outlineLevel="0" collapsed="false">
      <c r="A21" s="16" t="n">
        <v>564</v>
      </c>
      <c r="B21" s="16" t="s">
        <v>69</v>
      </c>
      <c r="C21" s="16" t="s">
        <v>70</v>
      </c>
      <c r="D21" s="16" t="s">
        <v>69</v>
      </c>
      <c r="E21" s="8"/>
      <c r="F21" s="17" t="str">
        <f aca="false">IF(OR(Résultat!A$1=B21,Résultat!A$1=D21),ROW(),"")</f>
        <v/>
      </c>
    </row>
    <row r="22" customFormat="false" ht="30" hidden="false" customHeight="true" outlineLevel="0" collapsed="false">
      <c r="A22" s="16" t="n">
        <v>565</v>
      </c>
      <c r="B22" s="16" t="s">
        <v>71</v>
      </c>
      <c r="C22" s="16"/>
      <c r="D22" s="16" t="s">
        <v>72</v>
      </c>
      <c r="E22" s="8"/>
      <c r="F22" s="17" t="str">
        <f aca="false">IF(OR(Résultat!A$1=B22,Résultat!A$1=D22),ROW(),"")</f>
        <v/>
      </c>
    </row>
    <row r="23" customFormat="false" ht="30" hidden="false" customHeight="true" outlineLevel="0" collapsed="false">
      <c r="A23" s="24"/>
      <c r="B23" s="24"/>
      <c r="C23" s="25" t="s">
        <v>38</v>
      </c>
      <c r="D23" s="24"/>
      <c r="E23" s="8"/>
      <c r="F23" s="18"/>
    </row>
    <row r="24" customFormat="false" ht="30" hidden="false" customHeight="true" outlineLevel="0" collapsed="false">
      <c r="A24" s="26" t="s">
        <v>73</v>
      </c>
      <c r="B24" s="16" t="s">
        <v>54</v>
      </c>
      <c r="C24" s="26"/>
      <c r="D24" s="26" t="s">
        <v>74</v>
      </c>
      <c r="E24" s="8"/>
      <c r="F24" s="17" t="str">
        <f aca="false">IF(OR(Résultat!A$1=B24,Résultat!A$1=D24),ROW(),"")</f>
        <v/>
      </c>
    </row>
    <row r="25" customFormat="false" ht="30" hidden="false" customHeight="true" outlineLevel="0" collapsed="false"/>
    <row r="26" customFormat="false" ht="30" hidden="false" customHeight="true" outlineLevel="0" collapsed="false"/>
    <row r="27" customFormat="false" ht="30" hidden="false" customHeight="true" outlineLevel="0" collapsed="false"/>
    <row r="28" customFormat="false" ht="30" hidden="false" customHeight="true" outlineLevel="0" collapsed="false"/>
    <row r="29" customFormat="false" ht="30" hidden="false" customHeight="true" outlineLevel="0" collapsed="false"/>
    <row r="30" customFormat="false" ht="30" hidden="false" customHeight="true" outlineLevel="0" collapsed="false"/>
    <row r="31" customFormat="false" ht="30" hidden="false" customHeight="true" outlineLevel="0" collapsed="false"/>
    <row r="43" customFormat="false" ht="17.35" hidden="false" customHeight="false" outlineLevel="0" collapsed="false">
      <c r="C43" s="3" t="s">
        <v>0</v>
      </c>
      <c r="D43" s="4" t="s">
        <v>44</v>
      </c>
    </row>
  </sheetData>
  <printOptions headings="false" gridLines="false" gridLinesSet="true" horizontalCentered="false" verticalCentered="false"/>
  <pageMargins left="0" right="0" top="0" bottom="0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  <tableParts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4"/>
  <sheetViews>
    <sheetView showFormulas="false" showGridLines="true" showRowColHeaders="true" showZeros="true" rightToLeft="false" tabSelected="true" showOutlineSymbols="true" defaultGridColor="true" view="normal" topLeftCell="A1" colorId="64" zoomScale="86" zoomScaleNormal="86" zoomScalePageLayoutView="100" workbookViewId="0">
      <selection pane="topLeft" activeCell="A10" activeCellId="0" sqref="A10"/>
    </sheetView>
  </sheetViews>
  <sheetFormatPr defaultRowHeight="15" zeroHeight="false" outlineLevelRow="0" outlineLevelCol="0"/>
  <cols>
    <col collapsed="false" customWidth="true" hidden="false" outlineLevel="0" max="2" min="1" style="27" width="16.2"/>
    <col collapsed="false" customWidth="true" hidden="false" outlineLevel="0" max="5" min="3" style="27" width="10.5"/>
    <col collapsed="false" customWidth="true" hidden="false" outlineLevel="0" max="6" min="6" style="27" width="39.95"/>
    <col collapsed="false" customWidth="true" hidden="false" outlineLevel="0" max="8" min="7" style="27" width="41.72"/>
    <col collapsed="false" customWidth="true" hidden="false" outlineLevel="0" max="1025" min="9" style="27" width="10.5"/>
  </cols>
  <sheetData>
    <row r="1" customFormat="false" ht="28.35" hidden="false" customHeight="true" outlineLevel="0" collapsed="false">
      <c r="A1" s="28" t="s">
        <v>9</v>
      </c>
      <c r="B1" s="28"/>
    </row>
    <row r="2" customFormat="false" ht="28.35" hidden="false" customHeight="true" outlineLevel="0" collapsed="false">
      <c r="A2" s="28" t="s">
        <v>1</v>
      </c>
      <c r="B2" s="28" t="s">
        <v>44</v>
      </c>
    </row>
    <row r="3" customFormat="false" ht="28.35" hidden="false" customHeight="true" outlineLevel="0" collapsed="false">
      <c r="A3" s="29" t="n">
        <f aca="true">IF(IFERROR(SMALL(CHARLEBOURG!F:F,ROW()-2),"")="","",HYPERLINK(CONCATENATE("C:\Users\Charlie V\Desktop\BUS-RATP\CHARLEBOURG\",INDIRECT("CHARLEBOURG!A"&amp;SMALL(CHARLEBOURG!F:F,ROW()-2),1),".pdf"),INDIRECT("CHARLEBOURG!A"&amp;SMALL(CHARLEBOURG!F:F,ROW()-2),1)))</f>
        <v>144</v>
      </c>
      <c r="B3" s="28" t="n">
        <f aca="true">IF(IFERROR(SMALL(NANTERRE!F:F,ROW()-2),"")="","",HYPERLINK(CONCATENATE("C:\Users\Charlie V\Desktop\BUS-RATP\NANTERRE\",INDIRECT("NANTERRE!A"&amp;SMALL(NANTERRE!F:F,ROW()-2),1),".pdf"),INDIRECT("NANTERRE!A"&amp;SMALL(NANTERRE!F:F,ROW()-2),1)))</f>
        <v>141</v>
      </c>
    </row>
    <row r="4" customFormat="false" ht="28.35" hidden="false" customHeight="true" outlineLevel="0" collapsed="false">
      <c r="A4" s="29" t="n">
        <f aca="true">IF(IFERROR(SMALL(CHARLEBOURG!F:F,ROW()-2),"")="","",HYPERLINK(CONCATENATE("C:\Users\Charlie V\Desktop\BUS-RATP\CHARLEBOURG\",INDIRECT("CHARLEBOURG!A"&amp;SMALL(CHARLEBOURG!F:F,ROW()-2),1),".pdf"),INDIRECT("CHARLEBOURG!A"&amp;SMALL(CHARLEBOURG!F:F,ROW()-2),1)))</f>
        <v>276</v>
      </c>
      <c r="B4" s="28" t="n">
        <f aca="true">IF(IFERROR(SMALL(NANTERRE!F:F,ROW()-2),"")="","",HYPERLINK(CONCATENATE("C:\Users\Charlie V\Desktop\BUS-RATP\NANTERRE\",INDIRECT("NANTERRE!A"&amp;SMALL(NANTERRE!F:F,ROW()-2),1),".pdf"),INDIRECT("NANTERRE!A"&amp;SMALL(NANTERRE!F:F,ROW()-2),1)))</f>
        <v>159</v>
      </c>
    </row>
    <row r="5" customFormat="false" ht="28.35" hidden="false" customHeight="true" outlineLevel="0" collapsed="false">
      <c r="A5" s="29" t="n">
        <f aca="true">IF(IFERROR(SMALL(CHARLEBOURG!F:F,ROW()-2),"")="","",HYPERLINK(CONCATENATE("C:\Users\Charlie V\Desktop\BUS-RATP\CHARLEBOURG\",INDIRECT("CHARLEBOURG!A"&amp;SMALL(CHARLEBOURG!F:F,ROW()-2),1),".pdf"),INDIRECT("CHARLEBOURG!A"&amp;SMALL(CHARLEBOURG!F:F,ROW()-2),1)))</f>
        <v>360</v>
      </c>
      <c r="B5" s="28" t="n">
        <f aca="true">IF(IFERROR(SMALL(NANTERRE!F:F,ROW()-2),"")="","",HYPERLINK(CONCATENATE("C:\Users\Charlie V\Desktop\BUS-RATP\NANTERRE\",INDIRECT("NANTERRE!A"&amp;SMALL(NANTERRE!F:F,ROW()-2),1),".pdf"),INDIRECT("NANTERRE!A"&amp;SMALL(NANTERRE!F:F,ROW()-2),1)))</f>
        <v>258</v>
      </c>
    </row>
    <row r="6" customFormat="false" ht="28.35" hidden="false" customHeight="true" outlineLevel="0" collapsed="false">
      <c r="A6" s="29" t="str">
        <f aca="true">IF(IFERROR(SMALL(CHARLEBOURG!F:F,ROW()-2),"")="","",HYPERLINK(CONCATENATE("C:\Users\Charlie V\Desktop\BUS-RATP\CHARLEBOURG\",INDIRECT("CHARLEBOURG!A"&amp;SMALL(CHARLEBOURG!F:F,ROW()-2),1),".pdf"),INDIRECT("CHARLEBOURG!A"&amp;SMALL(CHARLEBOURG!F:F,ROW()-2),1)))</f>
        <v/>
      </c>
      <c r="B6" s="28" t="n">
        <f aca="true">IF(IFERROR(SMALL(NANTERRE!F:F,ROW()-2),"")="","",HYPERLINK(CONCATENATE("C:\Users\Charlie V\Desktop\BUS-RATP\NANTERRE\",INDIRECT("NANTERRE!A"&amp;SMALL(NANTERRE!F:F,ROW()-2),1),".pdf"),INDIRECT("NANTERRE!A"&amp;SMALL(NANTERRE!F:F,ROW()-2),1)))</f>
        <v>275</v>
      </c>
    </row>
    <row r="7" customFormat="false" ht="28.35" hidden="false" customHeight="true" outlineLevel="0" collapsed="false">
      <c r="A7" s="29" t="str">
        <f aca="true">IF(IFERROR(SMALL(CHARLEBOURG!F:F,ROW()-2),"")="","",HYPERLINK(CONCATENATE("C:\Users\Charlie V\Desktop\BUS-RATP\CHARLEBOURG\",INDIRECT("CHARLEBOURG!A"&amp;SMALL(CHARLEBOURG!F:F,ROW()-2),1),".pdf"),INDIRECT("CHARLEBOURG!A"&amp;SMALL(CHARLEBOURG!F:F,ROW()-2),1)))</f>
        <v/>
      </c>
      <c r="B7" s="28" t="n">
        <f aca="true">IF(IFERROR(SMALL(NANTERRE!F:F,ROW()-2),"")="","",HYPERLINK(CONCATENATE("C:\Users\Charlie V\Desktop\BUS-RATP\NANTERRE\",INDIRECT("NANTERRE!A"&amp;SMALL(NANTERRE!F:F,ROW()-2),1),".pdf"),INDIRECT("NANTERRE!A"&amp;SMALL(NANTERRE!F:F,ROW()-2),1)))</f>
        <v>278</v>
      </c>
    </row>
    <row r="53" customFormat="false" ht="15" hidden="false" customHeight="false" outlineLevel="0" collapsed="false">
      <c r="E53" s="30" t="str">
        <f aca="false">IF(A$1=F53,ROW(),"")</f>
        <v/>
      </c>
      <c r="F53" s="27" t="s">
        <v>16</v>
      </c>
      <c r="G53" s="27" t="s">
        <v>75</v>
      </c>
    </row>
    <row r="54" customFormat="false" ht="15" hidden="false" customHeight="false" outlineLevel="0" collapsed="false">
      <c r="E54" s="27" t="str">
        <f aca="false">IF(A$1=F54,ROW(),"")</f>
        <v/>
      </c>
      <c r="F54" s="27" t="s">
        <v>17</v>
      </c>
      <c r="G54" s="27" t="s">
        <v>76</v>
      </c>
    </row>
    <row r="55" customFormat="false" ht="15" hidden="false" customHeight="false" outlineLevel="0" collapsed="false">
      <c r="E55" s="27" t="str">
        <f aca="false">IF(A$1=F55,ROW(),"")</f>
        <v/>
      </c>
      <c r="F55" s="27" t="s">
        <v>29</v>
      </c>
      <c r="G55" s="27" t="s">
        <v>77</v>
      </c>
    </row>
    <row r="56" customFormat="false" ht="15" hidden="false" customHeight="false" outlineLevel="0" collapsed="false">
      <c r="E56" s="27" t="str">
        <f aca="false">IF(A$1=F56,ROW(),"")</f>
        <v/>
      </c>
      <c r="F56" s="27" t="s">
        <v>21</v>
      </c>
      <c r="G56" s="27" t="s">
        <v>78</v>
      </c>
    </row>
    <row r="57" customFormat="false" ht="15" hidden="false" customHeight="false" outlineLevel="0" collapsed="false">
      <c r="E57" s="27" t="str">
        <f aca="false">IF(A$1=F57,ROW(),"")</f>
        <v/>
      </c>
      <c r="F57" s="27" t="s">
        <v>27</v>
      </c>
      <c r="G57" s="27" t="s">
        <v>79</v>
      </c>
      <c r="H57" s="27" t="s">
        <v>80</v>
      </c>
    </row>
    <row r="58" customFormat="false" ht="15" hidden="false" customHeight="false" outlineLevel="0" collapsed="false">
      <c r="E58" s="27" t="str">
        <f aca="false">IF(A$1=F58,ROW(),"")</f>
        <v/>
      </c>
      <c r="F58" s="27" t="s">
        <v>42</v>
      </c>
      <c r="G58" s="27" t="s">
        <v>81</v>
      </c>
    </row>
    <row r="59" customFormat="false" ht="15" hidden="false" customHeight="false" outlineLevel="0" collapsed="false">
      <c r="E59" s="27" t="str">
        <f aca="false">IF(A$1=F59,ROW(),"")</f>
        <v/>
      </c>
      <c r="F59" s="27" t="s">
        <v>57</v>
      </c>
      <c r="H59" s="27" t="s">
        <v>82</v>
      </c>
    </row>
    <row r="60" customFormat="false" ht="15" hidden="false" customHeight="false" outlineLevel="0" collapsed="false">
      <c r="E60" s="27" t="str">
        <f aca="false">IF(A$1=F60,ROW(),"")</f>
        <v/>
      </c>
      <c r="F60" s="27" t="s">
        <v>40</v>
      </c>
      <c r="G60" s="27" t="s">
        <v>83</v>
      </c>
    </row>
    <row r="61" customFormat="false" ht="15" hidden="false" customHeight="false" outlineLevel="0" collapsed="false">
      <c r="E61" s="27" t="str">
        <f aca="false">IF(A$1=F61,ROW(),"")</f>
        <v/>
      </c>
      <c r="F61" s="27" t="s">
        <v>43</v>
      </c>
      <c r="G61" s="27" t="s">
        <v>84</v>
      </c>
    </row>
    <row r="62" customFormat="false" ht="15" hidden="false" customHeight="false" outlineLevel="0" collapsed="false">
      <c r="E62" s="27" t="str">
        <f aca="false">IF(A$1=F62,ROW(),"")</f>
        <v/>
      </c>
      <c r="F62" s="27" t="s">
        <v>62</v>
      </c>
      <c r="H62" s="27" t="s">
        <v>85</v>
      </c>
    </row>
    <row r="63" customFormat="false" ht="15" hidden="false" customHeight="false" outlineLevel="0" collapsed="false">
      <c r="E63" s="27" t="str">
        <f aca="false">IF(A$1=F63,ROW(),"")</f>
        <v/>
      </c>
      <c r="F63" s="27" t="s">
        <v>63</v>
      </c>
      <c r="H63" s="27" t="s">
        <v>86</v>
      </c>
    </row>
    <row r="64" customFormat="false" ht="15" hidden="false" customHeight="false" outlineLevel="0" collapsed="false">
      <c r="E64" s="27" t="str">
        <f aca="false">IF(A$1=F64,ROW(),"")</f>
        <v/>
      </c>
      <c r="F64" s="27" t="s">
        <v>32</v>
      </c>
      <c r="G64" s="27" t="s">
        <v>87</v>
      </c>
    </row>
    <row r="65" customFormat="false" ht="15" hidden="false" customHeight="false" outlineLevel="0" collapsed="false">
      <c r="E65" s="27" t="str">
        <f aca="false">IF(A$1=F65,ROW(),"")</f>
        <v/>
      </c>
      <c r="F65" s="27" t="s">
        <v>69</v>
      </c>
      <c r="H65" s="27" t="s">
        <v>88</v>
      </c>
    </row>
    <row r="66" customFormat="false" ht="15" hidden="false" customHeight="false" outlineLevel="0" collapsed="false">
      <c r="E66" s="30" t="str">
        <f aca="false">IF(A$1=F66,ROW(),"")</f>
        <v/>
      </c>
      <c r="F66" s="27" t="s">
        <v>18</v>
      </c>
      <c r="G66" s="27" t="s">
        <v>89</v>
      </c>
    </row>
    <row r="67" customFormat="false" ht="15" hidden="false" customHeight="false" outlineLevel="0" collapsed="false">
      <c r="E67" s="27" t="str">
        <f aca="false">IF(A$1=F67,ROW(),"")</f>
        <v/>
      </c>
      <c r="F67" s="27" t="s">
        <v>22</v>
      </c>
      <c r="G67" s="27" t="s">
        <v>90</v>
      </c>
    </row>
    <row r="68" customFormat="false" ht="15" hidden="false" customHeight="false" outlineLevel="0" collapsed="false">
      <c r="E68" s="27" t="str">
        <f aca="false">IF(A$1=F68,ROW(),"")</f>
        <v/>
      </c>
      <c r="F68" s="27" t="s">
        <v>35</v>
      </c>
      <c r="G68" s="27" t="s">
        <v>91</v>
      </c>
    </row>
    <row r="69" customFormat="false" ht="15" hidden="false" customHeight="false" outlineLevel="0" collapsed="false">
      <c r="E69" s="27" t="str">
        <f aca="false">IF(A$1=F69,ROW(),"")</f>
        <v/>
      </c>
      <c r="F69" s="27" t="s">
        <v>67</v>
      </c>
      <c r="H69" s="27" t="s">
        <v>92</v>
      </c>
    </row>
    <row r="70" customFormat="false" ht="15" hidden="false" customHeight="false" outlineLevel="0" collapsed="false">
      <c r="E70" s="27" t="str">
        <f aca="false">IF(A$1=F70,ROW(),"")</f>
        <v/>
      </c>
      <c r="F70" s="27" t="s">
        <v>33</v>
      </c>
      <c r="G70" s="27" t="s">
        <v>93</v>
      </c>
    </row>
    <row r="71" customFormat="false" ht="15" hidden="false" customHeight="false" outlineLevel="0" collapsed="false">
      <c r="E71" s="27" t="str">
        <f aca="false">IF(A$1=F71,ROW(),"")</f>
        <v/>
      </c>
      <c r="F71" s="27" t="s">
        <v>23</v>
      </c>
      <c r="G71" s="27" t="s">
        <v>94</v>
      </c>
    </row>
    <row r="72" customFormat="false" ht="15" hidden="false" customHeight="false" outlineLevel="0" collapsed="false">
      <c r="E72" s="30" t="str">
        <f aca="false">IF(A$1=F72,ROW(),"")</f>
        <v/>
      </c>
      <c r="F72" s="27" t="s">
        <v>56</v>
      </c>
      <c r="H72" s="27" t="s">
        <v>95</v>
      </c>
    </row>
    <row r="73" customFormat="false" ht="15" hidden="false" customHeight="false" outlineLevel="0" collapsed="false">
      <c r="E73" s="27" t="str">
        <f aca="false">IF(A$1=F73,ROW(),"")</f>
        <v/>
      </c>
      <c r="F73" s="27" t="s">
        <v>25</v>
      </c>
      <c r="G73" s="27" t="s">
        <v>96</v>
      </c>
    </row>
    <row r="74" customFormat="false" ht="15" hidden="false" customHeight="false" outlineLevel="0" collapsed="false">
      <c r="E74" s="27" t="str">
        <f aca="false">IF(A$1=F74,ROW(),"")</f>
        <v/>
      </c>
      <c r="F74" s="27" t="s">
        <v>74</v>
      </c>
      <c r="H74" s="27" t="s">
        <v>97</v>
      </c>
    </row>
    <row r="75" customFormat="false" ht="15" hidden="false" customHeight="false" outlineLevel="0" collapsed="false">
      <c r="E75" s="27" t="str">
        <f aca="false">IF(A$1=F75,ROW(),"")</f>
        <v/>
      </c>
      <c r="F75" s="27" t="s">
        <v>98</v>
      </c>
      <c r="H75" s="27" t="s">
        <v>99</v>
      </c>
    </row>
    <row r="76" customFormat="false" ht="15" hidden="false" customHeight="false" outlineLevel="0" collapsed="false">
      <c r="E76" s="27" t="str">
        <f aca="false">IF(A$1=F76,ROW(),"")</f>
        <v/>
      </c>
      <c r="F76" s="27" t="s">
        <v>28</v>
      </c>
      <c r="G76" s="27" t="s">
        <v>100</v>
      </c>
    </row>
    <row r="77" customFormat="false" ht="15" hidden="false" customHeight="false" outlineLevel="0" collapsed="false">
      <c r="E77" s="27" t="str">
        <f aca="false">IF(A$1=F77,ROW(),"")</f>
        <v/>
      </c>
      <c r="F77" s="27" t="s">
        <v>12</v>
      </c>
      <c r="G77" s="27" t="s">
        <v>101</v>
      </c>
    </row>
    <row r="78" customFormat="false" ht="15" hidden="false" customHeight="false" outlineLevel="0" collapsed="false">
      <c r="E78" s="27" t="n">
        <f aca="false">IF(A$1=F78,ROW(),"")</f>
        <v>78</v>
      </c>
      <c r="F78" s="27" t="s">
        <v>9</v>
      </c>
      <c r="G78" s="27" t="s">
        <v>102</v>
      </c>
      <c r="H78" s="27" t="s">
        <v>103</v>
      </c>
    </row>
    <row r="79" customFormat="false" ht="15" hidden="false" customHeight="false" outlineLevel="0" collapsed="false">
      <c r="E79" s="27" t="str">
        <f aca="false">IF(A$1=F79,ROW(),"")</f>
        <v/>
      </c>
      <c r="F79" s="27" t="s">
        <v>8</v>
      </c>
      <c r="G79" s="27" t="s">
        <v>104</v>
      </c>
    </row>
    <row r="80" customFormat="false" ht="15" hidden="false" customHeight="false" outlineLevel="0" collapsed="false">
      <c r="E80" s="27" t="str">
        <f aca="false">IF(A$1=F80,ROW(),"")</f>
        <v/>
      </c>
      <c r="F80" s="27" t="s">
        <v>46</v>
      </c>
      <c r="H80" s="27" t="s">
        <v>105</v>
      </c>
    </row>
    <row r="81" customFormat="false" ht="15" hidden="false" customHeight="false" outlineLevel="0" collapsed="false">
      <c r="E81" s="27" t="str">
        <f aca="false">IF(A$1=F81,ROW(),"")</f>
        <v/>
      </c>
      <c r="F81" s="27" t="s">
        <v>71</v>
      </c>
      <c r="H81" s="27" t="s">
        <v>106</v>
      </c>
    </row>
    <row r="82" customFormat="false" ht="15" hidden="false" customHeight="false" outlineLevel="0" collapsed="false">
      <c r="E82" s="27" t="str">
        <f aca="false">IF(A$1=F82,ROW(),"")</f>
        <v/>
      </c>
      <c r="F82" s="27" t="s">
        <v>10</v>
      </c>
      <c r="G82" s="27" t="s">
        <v>107</v>
      </c>
    </row>
    <row r="83" customFormat="false" ht="15" hidden="false" customHeight="false" outlineLevel="0" collapsed="false">
      <c r="E83" s="30" t="str">
        <f aca="false">IF(A$1=F83,ROW(),"")</f>
        <v/>
      </c>
      <c r="F83" s="27" t="s">
        <v>54</v>
      </c>
      <c r="H83" s="27" t="s">
        <v>108</v>
      </c>
    </row>
    <row r="84" customFormat="false" ht="15" hidden="false" customHeight="false" outlineLevel="0" collapsed="false">
      <c r="E84" s="27" t="str">
        <f aca="false">IF(A$1=F84,ROW(),"")</f>
        <v/>
      </c>
      <c r="F84" s="27" t="s">
        <v>47</v>
      </c>
      <c r="H84" s="27" t="s">
        <v>109</v>
      </c>
    </row>
    <row r="85" customFormat="false" ht="15" hidden="false" customHeight="false" outlineLevel="0" collapsed="false">
      <c r="E85" s="27" t="str">
        <f aca="false">IF(A$1=F85,ROW(),"")</f>
        <v/>
      </c>
      <c r="F85" s="27" t="s">
        <v>48</v>
      </c>
      <c r="H85" s="27" t="s">
        <v>110</v>
      </c>
    </row>
    <row r="86" customFormat="false" ht="15" hidden="false" customHeight="false" outlineLevel="0" collapsed="false">
      <c r="E86" s="27" t="str">
        <f aca="false">IF(A$1=F86,ROW(),"")</f>
        <v/>
      </c>
      <c r="F86" s="27" t="s">
        <v>58</v>
      </c>
      <c r="H86" s="27" t="s">
        <v>111</v>
      </c>
    </row>
    <row r="87" customFormat="false" ht="15" hidden="false" customHeight="false" outlineLevel="0" collapsed="false">
      <c r="E87" s="27" t="str">
        <f aca="false">IF(A$1=F87,ROW(),"")</f>
        <v/>
      </c>
      <c r="F87" s="27" t="s">
        <v>68</v>
      </c>
      <c r="H87" s="27" t="s">
        <v>112</v>
      </c>
    </row>
    <row r="88" customFormat="false" ht="15" hidden="false" customHeight="false" outlineLevel="0" collapsed="false">
      <c r="E88" s="27" t="str">
        <f aca="false">IF(A$1=F88,ROW(),"")</f>
        <v/>
      </c>
      <c r="F88" s="27" t="s">
        <v>14</v>
      </c>
      <c r="G88" s="27" t="s">
        <v>113</v>
      </c>
      <c r="H88" s="27" t="s">
        <v>114</v>
      </c>
    </row>
    <row r="89" customFormat="false" ht="15" hidden="false" customHeight="false" outlineLevel="0" collapsed="false">
      <c r="E89" s="27" t="str">
        <f aca="false">IF(A$1=F89,ROW(),"")</f>
        <v/>
      </c>
      <c r="F89" s="27" t="s">
        <v>30</v>
      </c>
      <c r="G89" s="27" t="s">
        <v>115</v>
      </c>
    </row>
    <row r="90" customFormat="false" ht="15" hidden="false" customHeight="false" outlineLevel="0" collapsed="false">
      <c r="E90" s="27" t="str">
        <f aca="false">IF(A$1=F90,ROW(),"")</f>
        <v/>
      </c>
      <c r="F90" s="27" t="s">
        <v>65</v>
      </c>
      <c r="H90" s="27" t="s">
        <v>116</v>
      </c>
    </row>
    <row r="91" customFormat="false" ht="15" hidden="false" customHeight="false" outlineLevel="0" collapsed="false">
      <c r="E91" s="27" t="str">
        <f aca="false">IF(A$1=F91,ROW(),"")</f>
        <v/>
      </c>
      <c r="F91" s="27" t="s">
        <v>26</v>
      </c>
      <c r="G91" s="27" t="s">
        <v>117</v>
      </c>
      <c r="H91" s="27" t="s">
        <v>118</v>
      </c>
    </row>
    <row r="92" customFormat="false" ht="15" hidden="false" customHeight="false" outlineLevel="0" collapsed="false">
      <c r="E92" s="27" t="str">
        <f aca="false">IF(A$1=F92,ROW(),"")</f>
        <v/>
      </c>
      <c r="F92" s="27" t="s">
        <v>19</v>
      </c>
      <c r="G92" s="27" t="s">
        <v>119</v>
      </c>
      <c r="H92" s="27" t="s">
        <v>120</v>
      </c>
    </row>
    <row r="93" customFormat="false" ht="15" hidden="false" customHeight="false" outlineLevel="0" collapsed="false">
      <c r="E93" s="27" t="str">
        <f aca="false">IF(A$1=F93,ROW(),"")</f>
        <v/>
      </c>
      <c r="F93" s="27" t="s">
        <v>24</v>
      </c>
      <c r="G93" s="27" t="s">
        <v>121</v>
      </c>
      <c r="H93" s="27" t="s">
        <v>122</v>
      </c>
    </row>
    <row r="94" customFormat="false" ht="15" hidden="false" customHeight="false" outlineLevel="0" collapsed="false">
      <c r="E94" s="27" t="str">
        <f aca="false">IF(A$1=F94,ROW(),"")</f>
        <v/>
      </c>
      <c r="F94" s="27" t="s">
        <v>49</v>
      </c>
      <c r="H94" s="27" t="s">
        <v>123</v>
      </c>
    </row>
    <row r="95" customFormat="false" ht="15" hidden="false" customHeight="false" outlineLevel="0" collapsed="false">
      <c r="E95" s="27" t="str">
        <f aca="false">IF(A$1=F95,ROW(),"")</f>
        <v/>
      </c>
      <c r="F95" s="27" t="s">
        <v>50</v>
      </c>
      <c r="H95" s="27" t="s">
        <v>124</v>
      </c>
    </row>
    <row r="96" customFormat="false" ht="15" hidden="false" customHeight="false" outlineLevel="0" collapsed="false">
      <c r="E96" s="27" t="str">
        <f aca="false">IF(A$1=F96,ROW(),"")</f>
        <v/>
      </c>
      <c r="F96" s="27" t="s">
        <v>15</v>
      </c>
      <c r="G96" s="27" t="s">
        <v>125</v>
      </c>
    </row>
    <row r="97" customFormat="false" ht="15" hidden="false" customHeight="false" outlineLevel="0" collapsed="false">
      <c r="E97" s="27" t="str">
        <f aca="false">IF(A$1=F97,ROW(),"")</f>
        <v/>
      </c>
      <c r="F97" s="27" t="s">
        <v>20</v>
      </c>
      <c r="G97" s="27" t="s">
        <v>126</v>
      </c>
    </row>
    <row r="98" customFormat="false" ht="15" hidden="false" customHeight="false" outlineLevel="0" collapsed="false">
      <c r="E98" s="27" t="str">
        <f aca="false">IF(A$1=F98,ROW(),"")</f>
        <v/>
      </c>
      <c r="F98" s="27" t="s">
        <v>51</v>
      </c>
      <c r="H98" s="27" t="s">
        <v>127</v>
      </c>
    </row>
    <row r="99" customFormat="false" ht="15" hidden="false" customHeight="false" outlineLevel="0" collapsed="false">
      <c r="E99" s="30" t="str">
        <f aca="false">IF(A$1=F99,ROW(),"")</f>
        <v/>
      </c>
      <c r="F99" s="27" t="s">
        <v>36</v>
      </c>
      <c r="G99" s="27" t="s">
        <v>128</v>
      </c>
    </row>
    <row r="100" customFormat="false" ht="15" hidden="false" customHeight="false" outlineLevel="0" collapsed="false">
      <c r="E100" s="27" t="str">
        <f aca="false">IF(A$1=F100,ROW(),"")</f>
        <v/>
      </c>
      <c r="F100" s="27" t="s">
        <v>52</v>
      </c>
      <c r="H100" s="27" t="s">
        <v>129</v>
      </c>
    </row>
    <row r="101" customFormat="false" ht="15" hidden="false" customHeight="false" outlineLevel="0" collapsed="false">
      <c r="E101" s="27" t="str">
        <f aca="false">IF(A$1=F101,ROW(),"")</f>
        <v/>
      </c>
      <c r="F101" s="27" t="s">
        <v>13</v>
      </c>
      <c r="G101" s="27" t="s">
        <v>130</v>
      </c>
      <c r="H101" s="27" t="s">
        <v>131</v>
      </c>
    </row>
    <row r="102" customFormat="false" ht="15" hidden="false" customHeight="false" outlineLevel="0" collapsed="false">
      <c r="E102" s="27" t="str">
        <f aca="false">IF(A$1=F102,ROW(),"")</f>
        <v/>
      </c>
      <c r="F102" s="27" t="s">
        <v>53</v>
      </c>
      <c r="H102" s="27" t="s">
        <v>132</v>
      </c>
    </row>
    <row r="103" customFormat="false" ht="15" hidden="false" customHeight="false" outlineLevel="0" collapsed="false">
      <c r="E103" s="27" t="str">
        <f aca="false">IF(A$1=F103,ROW(),"")</f>
        <v/>
      </c>
      <c r="F103" s="27" t="s">
        <v>55</v>
      </c>
      <c r="H103" s="27" t="s">
        <v>133</v>
      </c>
    </row>
    <row r="104" customFormat="false" ht="15" hidden="false" customHeight="false" outlineLevel="0" collapsed="false">
      <c r="E104" s="27" t="str">
        <f aca="false">IF(A$1=F104,ROW(),"")</f>
        <v/>
      </c>
      <c r="F104" s="27" t="s">
        <v>11</v>
      </c>
      <c r="G104" s="27" t="s">
        <v>134</v>
      </c>
      <c r="H104" s="27" t="s">
        <v>135</v>
      </c>
    </row>
  </sheetData>
  <mergeCells count="1">
    <mergeCell ref="A1:B1"/>
  </mergeCells>
  <dataValidations count="2">
    <dataValidation allowBlank="true" operator="equal" showDropDown="false" showErrorMessage="true" showInputMessage="false" sqref="A2" type="none">
      <formula1>CHARLEBOURG!$D$4:$D$23&amp;" -&gt; "&amp;CHARLEBOURG!$B$4:$B$23</formula1>
      <formula2>0</formula2>
    </dataValidation>
    <dataValidation allowBlank="true" operator="equal" showDropDown="false" showErrorMessage="true" showInputMessage="false" sqref="A1" type="list">
      <formula1>F:F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Roman,Normal"&amp;A</oddHeader>
    <oddFooter>&amp;C&amp;"Times New Roman,Normal"Page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LibreOffice/6.0.1.1$Windows_x86 LibreOffice_project/60bfb1526849283ce2491346ed2aa51c465abfe6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2018-02-23T07:05:11Z</dcterms:created>
  <dc:creator>Utilisateur Microsoft Office</dc:creator>
  <dc:description/>
  <dc:language>fr-FR</dc:language>
  <cp:lastModifiedBy/>
  <cp:lastPrinted>2018-02-23T20:33:48Z</cp:lastPrinted>
  <dcterms:modified xsi:type="dcterms:W3CDTF">2018-02-27T22:18:39Z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