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le2" sheetId="2" state="visible" r:id="rId3"/>
  </sheets>
  <definedNames>
    <definedName function="false" hidden="true" localSheetId="0" name="_xlnm._FilterDatabase" vbProcedure="false">Feuil1!$B$1:$K$159</definedName>
    <definedName function="false" hidden="false" localSheetId="0" name="_xlnm._FilterDatabase" vbProcedure="false">Feuil1!$B$1:$K$159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<sst xmlns="http://schemas.openxmlformats.org/spreadsheetml/2006/main" count="825" uniqueCount="136">
  <si>
    <t xml:space="preserve">Type</t>
  </si>
  <si>
    <t xml:space="preserve">Journal</t>
  </si>
  <si>
    <t xml:space="preserve">Site</t>
  </si>
  <si>
    <t xml:space="preserve">Date</t>
  </si>
  <si>
    <t xml:space="preserve">Compte</t>
  </si>
  <si>
    <t xml:space="preserve">Tiers/Ana</t>
  </si>
  <si>
    <t xml:space="preserve">Libellé compte</t>
  </si>
  <si>
    <t xml:space="preserve">Libellé écriture</t>
  </si>
  <si>
    <t xml:space="preserve">Débit G</t>
  </si>
  <si>
    <t xml:space="preserve">Crédit G</t>
  </si>
  <si>
    <t xml:space="preserve">Besoin de dedoubler chaque ligne du tableau de A à J</t>
  </si>
  <si>
    <t xml:space="preserve">G</t>
  </si>
  <si>
    <t xml:space="preserve">PAI</t>
  </si>
  <si>
    <t xml:space="preserve">Paris</t>
  </si>
  <si>
    <t xml:space="preserve">S1</t>
  </si>
  <si>
    <t xml:space="preserve">Employé 1</t>
  </si>
  <si>
    <t xml:space="preserve">et recopier la ligne precedente en données avec certaines colonnes seulement et pas dans le meme ordre</t>
  </si>
  <si>
    <t xml:space="preserve">42100000</t>
  </si>
  <si>
    <t xml:space="preserve">S2</t>
  </si>
  <si>
    <t xml:space="preserve">Employé 2</t>
  </si>
  <si>
    <t xml:space="preserve">S3</t>
  </si>
  <si>
    <t xml:space="preserve">Employé 3</t>
  </si>
  <si>
    <t xml:space="preserve">Je sais faire les colonnes S T U et V (via formules) mais si elles peuvent etre generer automatiquement,  ce sera le Top</t>
  </si>
  <si>
    <t xml:space="preserve">S4</t>
  </si>
  <si>
    <t xml:space="preserve">Employé 4</t>
  </si>
  <si>
    <t xml:space="preserve">S5</t>
  </si>
  <si>
    <t xml:space="preserve">Employé 5</t>
  </si>
  <si>
    <t xml:space="preserve">S6</t>
  </si>
  <si>
    <t xml:space="preserve">Employé 6</t>
  </si>
  <si>
    <t xml:space="preserve">S7</t>
  </si>
  <si>
    <t xml:space="preserve">Employé 7</t>
  </si>
  <si>
    <t xml:space="preserve">S8</t>
  </si>
  <si>
    <t xml:space="preserve">Employé 8</t>
  </si>
  <si>
    <t xml:space="preserve">Le fichier d'origine pour etre different en nombre de lignes mais pas en nombre de colonnes</t>
  </si>
  <si>
    <t xml:space="preserve">S9</t>
  </si>
  <si>
    <t xml:space="preserve">Employé 9</t>
  </si>
  <si>
    <t xml:space="preserve">S10</t>
  </si>
  <si>
    <t xml:space="preserve">Employé 10</t>
  </si>
  <si>
    <t xml:space="preserve">S11</t>
  </si>
  <si>
    <t xml:space="preserve">Employé 11</t>
  </si>
  <si>
    <t xml:space="preserve">S12</t>
  </si>
  <si>
    <t xml:space="preserve">Employé 12</t>
  </si>
  <si>
    <t xml:space="preserve">43110000</t>
  </si>
  <si>
    <t xml:space="preserve">Urssaf</t>
  </si>
  <si>
    <t xml:space="preserve">Voyez en feuille 2, j’ai réutiliser vos formules, il n’y a que la dernière colonne 
(avec 1 une ligne sur 2) que je n’ai pas compris, sans doute un contrôle visuel…</t>
  </si>
  <si>
    <t xml:space="preserve">43730000</t>
  </si>
  <si>
    <t xml:space="preserve">Retraite</t>
  </si>
  <si>
    <t xml:space="preserve">43750000</t>
  </si>
  <si>
    <t xml:space="preserve">Prévoyance</t>
  </si>
  <si>
    <t xml:space="preserve">44861000</t>
  </si>
  <si>
    <t xml:space="preserve">Taxes Apprentissage</t>
  </si>
  <si>
    <t xml:space="preserve">44862000</t>
  </si>
  <si>
    <t xml:space="preserve">Taxes Formation</t>
  </si>
  <si>
    <t xml:space="preserve">44863000</t>
  </si>
  <si>
    <t xml:space="preserve">Taxes Effort Construction</t>
  </si>
  <si>
    <t xml:space="preserve">63120000</t>
  </si>
  <si>
    <t xml:space="preserve">63130000</t>
  </si>
  <si>
    <t xml:space="preserve">63140000</t>
  </si>
  <si>
    <t xml:space="preserve">64110000</t>
  </si>
  <si>
    <t xml:space="preserve">Salaires appointements</t>
  </si>
  <si>
    <t xml:space="preserve">64130000</t>
  </si>
  <si>
    <t xml:space="preserve">Primes et gratifications</t>
  </si>
  <si>
    <t xml:space="preserve">64140000</t>
  </si>
  <si>
    <t xml:space="preserve">Indemnités avantages divers</t>
  </si>
  <si>
    <t xml:space="preserve">64510000</t>
  </si>
  <si>
    <t xml:space="preserve">Bretagne</t>
  </si>
  <si>
    <t xml:space="preserve">S13</t>
  </si>
  <si>
    <t xml:space="preserve">Employé 13</t>
  </si>
  <si>
    <t xml:space="preserve">S14</t>
  </si>
  <si>
    <t xml:space="preserve">Employé 14</t>
  </si>
  <si>
    <t xml:space="preserve">S15</t>
  </si>
  <si>
    <t xml:space="preserve">Employé 15</t>
  </si>
  <si>
    <t xml:space="preserve">S16</t>
  </si>
  <si>
    <t xml:space="preserve">Employé 16</t>
  </si>
  <si>
    <t xml:space="preserve">S17</t>
  </si>
  <si>
    <t xml:space="preserve">Employé 17</t>
  </si>
  <si>
    <t xml:space="preserve">S18</t>
  </si>
  <si>
    <t xml:space="preserve">Employé 18</t>
  </si>
  <si>
    <t xml:space="preserve">S19</t>
  </si>
  <si>
    <t xml:space="preserve">Employé 19</t>
  </si>
  <si>
    <t xml:space="preserve">S20</t>
  </si>
  <si>
    <t xml:space="preserve">Employé 20</t>
  </si>
  <si>
    <t xml:space="preserve">S21</t>
  </si>
  <si>
    <t xml:space="preserve">Employé 21</t>
  </si>
  <si>
    <t xml:space="preserve">Mutuelle</t>
  </si>
  <si>
    <t xml:space="preserve">Dordogne</t>
  </si>
  <si>
    <t xml:space="preserve">S22</t>
  </si>
  <si>
    <t xml:space="preserve">Employé 22</t>
  </si>
  <si>
    <t xml:space="preserve">S23</t>
  </si>
  <si>
    <t xml:space="preserve">Employé 23</t>
  </si>
  <si>
    <t xml:space="preserve">S24</t>
  </si>
  <si>
    <t xml:space="preserve">Employé 24</t>
  </si>
  <si>
    <t xml:space="preserve">S25</t>
  </si>
  <si>
    <t xml:space="preserve">Employé 25</t>
  </si>
  <si>
    <t xml:space="preserve">Roussillon</t>
  </si>
  <si>
    <t xml:space="preserve">S26</t>
  </si>
  <si>
    <t xml:space="preserve">Employé 26</t>
  </si>
  <si>
    <t xml:space="preserve">S27</t>
  </si>
  <si>
    <t xml:space="preserve">Employé 27</t>
  </si>
  <si>
    <t xml:space="preserve">S28</t>
  </si>
  <si>
    <t xml:space="preserve">Employé 28</t>
  </si>
  <si>
    <t xml:space="preserve">Landes</t>
  </si>
  <si>
    <t xml:space="preserve">S29</t>
  </si>
  <si>
    <t xml:space="preserve">Employé 29</t>
  </si>
  <si>
    <t xml:space="preserve">S30</t>
  </si>
  <si>
    <t xml:space="preserve">Employé 30</t>
  </si>
  <si>
    <t xml:space="preserve">S31</t>
  </si>
  <si>
    <t xml:space="preserve">Employé 31</t>
  </si>
  <si>
    <t xml:space="preserve">Normandie</t>
  </si>
  <si>
    <t xml:space="preserve">S32</t>
  </si>
  <si>
    <t xml:space="preserve">Employé 32</t>
  </si>
  <si>
    <t xml:space="preserve">S33</t>
  </si>
  <si>
    <t xml:space="preserve">Employé 33</t>
  </si>
  <si>
    <t xml:space="preserve">S34</t>
  </si>
  <si>
    <t xml:space="preserve">Employé 34</t>
  </si>
  <si>
    <t xml:space="preserve">S35</t>
  </si>
  <si>
    <t xml:space="preserve">Employé 35</t>
  </si>
  <si>
    <t xml:space="preserve">S36</t>
  </si>
  <si>
    <t xml:space="preserve">Employé 36</t>
  </si>
  <si>
    <t xml:space="preserve">S37</t>
  </si>
  <si>
    <t xml:space="preserve">Employé 37</t>
  </si>
  <si>
    <t xml:space="preserve">S38</t>
  </si>
  <si>
    <t xml:space="preserve">Employé 38</t>
  </si>
  <si>
    <t xml:space="preserve">Nord</t>
  </si>
  <si>
    <t xml:space="preserve">S39</t>
  </si>
  <si>
    <t xml:space="preserve">Employé 39</t>
  </si>
  <si>
    <t xml:space="preserve">S40</t>
  </si>
  <si>
    <t xml:space="preserve">Employé 40</t>
  </si>
  <si>
    <t xml:space="preserve">S41</t>
  </si>
  <si>
    <t xml:space="preserve">Employé 41</t>
  </si>
  <si>
    <t xml:space="preserve">S42</t>
  </si>
  <si>
    <t xml:space="preserve">Employé 42</t>
  </si>
  <si>
    <t xml:space="preserve">S43</t>
  </si>
  <si>
    <t xml:space="preserve">Employé 43</t>
  </si>
  <si>
    <t xml:space="preserve">Référence</t>
  </si>
  <si>
    <t xml:space="preserve">Num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</si>
</sst>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MM/DD/YY;@"/>
    <numFmt numFmtId="166" formatCode="0.00"/>
  </numFmts>
  <fonts count="11">
    <font>
      <sz val="10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Calibri"/>
      <family val="2"/>
      <charset val="1"/>
    </font>
    <font>
      <b val="true"/>
      <sz val="9"/>
      <color rgb="FF000000"/>
      <name val="Calibri"/>
      <family val="2"/>
      <charset val="1"/>
    </font>
    <font>
      <sz val="12"/>
      <color rgb="FF669966"/>
      <name val="Calibri"/>
      <family val="2"/>
      <charset val="1"/>
    </font>
    <font>
      <sz val="9"/>
      <color rgb="FF0070C0"/>
      <name val="Calibri"/>
      <family val="2"/>
      <charset val="1"/>
    </font>
    <font>
      <sz val="9"/>
      <color rgb="FF002060"/>
      <name val="Calibri"/>
      <family val="2"/>
    </font>
    <font>
      <b val="true"/>
      <sz val="10"/>
      <color rgb="FF002060"/>
      <name val="Arial"/>
      <family val="2"/>
      <charset val="1"/>
    </font>
    <font>
      <sz val="9"/>
      <color rgb="FF00206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CCCCFF"/>
      </patternFill>
    </fill>
    <fill>
      <patternFill patternType="solid">
        <fgColor rgb="FF92D050"/>
        <bgColor rgb="FFA6A6A6"/>
      </patternFill>
    </fill>
    <fill>
      <patternFill patternType="solid">
        <fgColor rgb="FFFFF2CC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3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4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4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1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669966"/>
      <rgbColor rgb="FF9999FF"/>
      <rgbColor rgb="FF993366"/>
      <rgbColor rgb="FFFFF2C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A6A6A6"/>
      <rgbColor rgb="FF002060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59"/>
  <sheetViews>
    <sheetView showFormulas="false" showGridLines="false" showRowColHeaders="true" showZeros="true" rightToLeft="false" tabSelected="true" showOutlineSymbols="true" defaultGridColor="true" view="normal" topLeftCell="I1" colorId="64" zoomScale="100" zoomScaleNormal="100" zoomScalePageLayoutView="100" workbookViewId="0">
      <pane xSplit="0" ySplit="1" topLeftCell="A2" activePane="bottomLeft" state="frozen"/>
      <selection pane="topLeft" activeCell="I1" activeCellId="0" sqref="I1"/>
      <selection pane="bottomLeft" activeCell="U20" activeCellId="0" sqref="U20"/>
    </sheetView>
  </sheetViews>
  <sheetFormatPr defaultRowHeight="12.8" zeroHeight="false" outlineLevelRow="0" outlineLevelCol="0"/>
  <cols>
    <col collapsed="false" customWidth="true" hidden="false" outlineLevel="0" max="1" min="1" style="1" width="8.46"/>
    <col collapsed="false" customWidth="true" hidden="false" outlineLevel="0" max="2" min="2" style="2" width="8.46"/>
    <col collapsed="false" customWidth="true" hidden="false" outlineLevel="0" max="4" min="3" style="2" width="10.13"/>
    <col collapsed="false" customWidth="true" hidden="false" outlineLevel="0" max="5" min="5" style="3" width="8.76"/>
    <col collapsed="false" customWidth="true" hidden="false" outlineLevel="0" max="6" min="6" style="4" width="10.6"/>
    <col collapsed="false" customWidth="true" hidden="false" outlineLevel="0" max="7" min="7" style="5" width="12.13"/>
    <col collapsed="false" customWidth="true" hidden="false" outlineLevel="0" max="8" min="8" style="2" width="23.15"/>
    <col collapsed="false" customWidth="true" hidden="false" outlineLevel="0" max="9" min="9" style="2" width="33.25"/>
    <col collapsed="false" customWidth="true" hidden="false" outlineLevel="0" max="10" min="10" style="6" width="10.6"/>
    <col collapsed="false" customWidth="true" hidden="false" outlineLevel="0" max="11" min="11" style="6" width="10.91"/>
    <col collapsed="false" customWidth="true" hidden="false" outlineLevel="0" max="12" min="12" style="7" width="3.05"/>
    <col collapsed="false" customWidth="true" hidden="false" outlineLevel="0" max="13" min="13" style="1" width="8.76"/>
    <col collapsed="false" customWidth="true" hidden="false" outlineLevel="0" max="14" min="14" style="1" width="14.38"/>
    <col collapsed="false" customWidth="true" hidden="false" outlineLevel="0" max="15" min="15" style="1" width="9.07"/>
    <col collapsed="false" customWidth="true" hidden="false" outlineLevel="0" max="16" min="16" style="1" width="10.75"/>
    <col collapsed="false" customWidth="true" hidden="false" outlineLevel="0" max="17" min="17" style="1" width="19.63"/>
    <col collapsed="false" customWidth="true" hidden="false" outlineLevel="0" max="18" min="18" style="1" width="8.76"/>
    <col collapsed="false" customWidth="true" hidden="false" outlineLevel="0" max="19" min="19" style="8" width="9.53"/>
    <col collapsed="false" customWidth="true" hidden="false" outlineLevel="0" max="20" min="20" style="1" width="11.06"/>
    <col collapsed="false" customWidth="true" hidden="false" outlineLevel="0" max="21" min="21" style="1" width="5.4"/>
    <col collapsed="false" customWidth="true" hidden="false" outlineLevel="0" max="22" min="22" style="1" width="6.16"/>
    <col collapsed="false" customWidth="true" hidden="false" outlineLevel="0" max="23" min="23" style="8" width="6.16"/>
    <col collapsed="false" customWidth="true" hidden="false" outlineLevel="0" max="1025" min="24" style="1" width="12.69"/>
  </cols>
  <sheetData>
    <row r="1" s="1" customFormat="true" ht="12.8" hidden="false" customHeight="false" outlineLevel="0" collapsed="false">
      <c r="A1" s="1" t="n">
        <v>1</v>
      </c>
      <c r="B1" s="9" t="s">
        <v>0</v>
      </c>
      <c r="C1" s="9" t="s">
        <v>1</v>
      </c>
      <c r="D1" s="9" t="s">
        <v>2</v>
      </c>
      <c r="E1" s="10" t="s">
        <v>3</v>
      </c>
      <c r="F1" s="11" t="s">
        <v>4</v>
      </c>
      <c r="G1" s="12" t="s">
        <v>5</v>
      </c>
      <c r="H1" s="9" t="s">
        <v>6</v>
      </c>
      <c r="I1" s="9" t="s">
        <v>7</v>
      </c>
      <c r="J1" s="13" t="s">
        <v>8</v>
      </c>
      <c r="K1" s="13" t="s">
        <v>9</v>
      </c>
      <c r="L1" s="7"/>
      <c r="M1" s="1" t="s">
        <v>10</v>
      </c>
      <c r="R1" s="8"/>
    </row>
    <row r="2" customFormat="false" ht="12.8" hidden="false" customHeight="false" outlineLevel="0" collapsed="false">
      <c r="A2" s="1" t="n">
        <v>2</v>
      </c>
      <c r="B2" s="2" t="s">
        <v>11</v>
      </c>
      <c r="C2" s="2" t="s">
        <v>12</v>
      </c>
      <c r="D2" s="2" t="s">
        <v>13</v>
      </c>
      <c r="E2" s="3" t="n">
        <v>43100</v>
      </c>
      <c r="F2" s="4" t="n">
        <v>42100000</v>
      </c>
      <c r="G2" s="5" t="s">
        <v>14</v>
      </c>
      <c r="H2" s="2" t="s">
        <v>15</v>
      </c>
      <c r="I2" s="2" t="str">
        <f aca="false">CONCATENATE("Paie  ",TEXT(30*MONTH(E2),"mm"), "/17 - ",H2)</f>
        <v>Paie  12/17 - Employé 1</v>
      </c>
      <c r="K2" s="6" t="n">
        <v>100</v>
      </c>
      <c r="M2" s="1" t="s">
        <v>16</v>
      </c>
      <c r="R2" s="8"/>
      <c r="S2" s="1"/>
      <c r="W2" s="1"/>
    </row>
    <row r="3" customFormat="false" ht="12.8" hidden="false" customHeight="false" outlineLevel="0" collapsed="false">
      <c r="A3" s="1" t="n">
        <v>3</v>
      </c>
      <c r="B3" s="2" t="s">
        <v>11</v>
      </c>
      <c r="C3" s="2" t="s">
        <v>12</v>
      </c>
      <c r="D3" s="2" t="s">
        <v>13</v>
      </c>
      <c r="E3" s="3" t="n">
        <v>43100</v>
      </c>
      <c r="F3" s="4" t="s">
        <v>17</v>
      </c>
      <c r="G3" s="5" t="s">
        <v>18</v>
      </c>
      <c r="H3" s="2" t="s">
        <v>19</v>
      </c>
      <c r="I3" s="2" t="str">
        <f aca="false">CONCATENATE("Paie  ",TEXT(30*MONTH(E3),"mm"), "/17 - ",H3)</f>
        <v>Paie  12/17 - Employé 2</v>
      </c>
      <c r="K3" s="6" t="n">
        <v>100</v>
      </c>
      <c r="R3" s="8"/>
      <c r="S3" s="1"/>
      <c r="W3" s="1"/>
    </row>
    <row r="4" customFormat="false" ht="12.8" hidden="false" customHeight="false" outlineLevel="0" collapsed="false">
      <c r="A4" s="1" t="n">
        <v>4</v>
      </c>
      <c r="B4" s="2" t="s">
        <v>11</v>
      </c>
      <c r="C4" s="2" t="s">
        <v>12</v>
      </c>
      <c r="D4" s="2" t="s">
        <v>13</v>
      </c>
      <c r="E4" s="3" t="n">
        <v>43100</v>
      </c>
      <c r="F4" s="4" t="s">
        <v>17</v>
      </c>
      <c r="G4" s="5" t="s">
        <v>20</v>
      </c>
      <c r="H4" s="2" t="s">
        <v>21</v>
      </c>
      <c r="I4" s="2" t="str">
        <f aca="false">CONCATENATE("Paie  ",TEXT(30*MONTH(E4),"mm"), "/17 - ",H4)</f>
        <v>Paie  12/17 - Employé 3</v>
      </c>
      <c r="K4" s="6" t="n">
        <v>100</v>
      </c>
      <c r="M4" s="1" t="s">
        <v>22</v>
      </c>
      <c r="R4" s="8"/>
      <c r="S4" s="1"/>
      <c r="W4" s="1"/>
    </row>
    <row r="5" customFormat="false" ht="12.8" hidden="false" customHeight="false" outlineLevel="0" collapsed="false">
      <c r="A5" s="1" t="n">
        <v>5</v>
      </c>
      <c r="B5" s="2" t="s">
        <v>11</v>
      </c>
      <c r="C5" s="2" t="s">
        <v>12</v>
      </c>
      <c r="D5" s="2" t="s">
        <v>13</v>
      </c>
      <c r="E5" s="3" t="n">
        <v>43100</v>
      </c>
      <c r="F5" s="4" t="s">
        <v>17</v>
      </c>
      <c r="G5" s="5" t="s">
        <v>23</v>
      </c>
      <c r="H5" s="2" t="s">
        <v>24</v>
      </c>
      <c r="I5" s="2" t="str">
        <f aca="false">CONCATENATE("Paie  ",TEXT(30*MONTH(E5),"mm"), "/17 - ",H5)</f>
        <v>Paie  12/17 - Employé 4</v>
      </c>
      <c r="K5" s="6" t="n">
        <v>100</v>
      </c>
      <c r="R5" s="8"/>
      <c r="S5" s="1"/>
      <c r="W5" s="1"/>
    </row>
    <row r="6" customFormat="false" ht="12.8" hidden="false" customHeight="false" outlineLevel="0" collapsed="false">
      <c r="A6" s="1" t="n">
        <v>6</v>
      </c>
      <c r="B6" s="2" t="s">
        <v>11</v>
      </c>
      <c r="C6" s="2" t="s">
        <v>12</v>
      </c>
      <c r="D6" s="2" t="s">
        <v>13</v>
      </c>
      <c r="E6" s="3" t="n">
        <v>43100</v>
      </c>
      <c r="F6" s="4" t="s">
        <v>17</v>
      </c>
      <c r="G6" s="5" t="s">
        <v>25</v>
      </c>
      <c r="H6" s="2" t="s">
        <v>26</v>
      </c>
      <c r="I6" s="2" t="str">
        <f aca="false">CONCATENATE("Paie  ",TEXT(30*MONTH(E6),"mm"), "/17 - ",H6)</f>
        <v>Paie  12/17 - Employé 5</v>
      </c>
      <c r="K6" s="6" t="n">
        <v>100</v>
      </c>
      <c r="R6" s="8"/>
      <c r="S6" s="1"/>
      <c r="W6" s="1"/>
    </row>
    <row r="7" customFormat="false" ht="12.8" hidden="false" customHeight="false" outlineLevel="0" collapsed="false">
      <c r="A7" s="1" t="n">
        <v>7</v>
      </c>
      <c r="B7" s="2" t="s">
        <v>11</v>
      </c>
      <c r="C7" s="2" t="s">
        <v>12</v>
      </c>
      <c r="D7" s="2" t="s">
        <v>13</v>
      </c>
      <c r="E7" s="3" t="n">
        <v>43100</v>
      </c>
      <c r="F7" s="4" t="s">
        <v>17</v>
      </c>
      <c r="G7" s="5" t="s">
        <v>27</v>
      </c>
      <c r="H7" s="2" t="s">
        <v>28</v>
      </c>
      <c r="I7" s="2" t="str">
        <f aca="false">CONCATENATE("Paie  ",TEXT(30*MONTH(E7),"mm"), "/17 - ",H7)</f>
        <v>Paie  12/17 - Employé 6</v>
      </c>
      <c r="K7" s="6" t="n">
        <v>100</v>
      </c>
      <c r="R7" s="8"/>
      <c r="S7" s="1"/>
      <c r="W7" s="1"/>
    </row>
    <row r="8" customFormat="false" ht="12.8" hidden="false" customHeight="false" outlineLevel="0" collapsed="false">
      <c r="A8" s="1" t="n">
        <v>8</v>
      </c>
      <c r="B8" s="2" t="s">
        <v>11</v>
      </c>
      <c r="C8" s="2" t="s">
        <v>12</v>
      </c>
      <c r="D8" s="2" t="s">
        <v>13</v>
      </c>
      <c r="E8" s="3" t="n">
        <v>43100</v>
      </c>
      <c r="F8" s="4" t="s">
        <v>17</v>
      </c>
      <c r="G8" s="5" t="s">
        <v>29</v>
      </c>
      <c r="H8" s="2" t="s">
        <v>30</v>
      </c>
      <c r="I8" s="2" t="str">
        <f aca="false">CONCATENATE("Paie  ",TEXT(30*MONTH(E8),"mm"), "/17 - ",H8)</f>
        <v>Paie  12/17 - Employé 7</v>
      </c>
      <c r="K8" s="6" t="n">
        <v>100</v>
      </c>
      <c r="R8" s="8"/>
      <c r="S8" s="1"/>
      <c r="W8" s="1"/>
    </row>
    <row r="9" customFormat="false" ht="12.8" hidden="false" customHeight="false" outlineLevel="0" collapsed="false">
      <c r="A9" s="1" t="n">
        <v>9</v>
      </c>
      <c r="B9" s="2" t="s">
        <v>11</v>
      </c>
      <c r="C9" s="2" t="s">
        <v>12</v>
      </c>
      <c r="D9" s="2" t="s">
        <v>13</v>
      </c>
      <c r="E9" s="3" t="n">
        <v>43100</v>
      </c>
      <c r="F9" s="4" t="s">
        <v>17</v>
      </c>
      <c r="G9" s="5" t="s">
        <v>31</v>
      </c>
      <c r="H9" s="2" t="s">
        <v>32</v>
      </c>
      <c r="I9" s="2" t="str">
        <f aca="false">CONCATENATE("Paie  ",TEXT(30*MONTH(E9),"mm"), "/17 - ",H9)</f>
        <v>Paie  12/17 - Employé 8</v>
      </c>
      <c r="K9" s="6" t="n">
        <v>100</v>
      </c>
      <c r="M9" s="1" t="s">
        <v>33</v>
      </c>
      <c r="S9" s="1"/>
      <c r="W9" s="1"/>
    </row>
    <row r="10" customFormat="false" ht="12.8" hidden="false" customHeight="false" outlineLevel="0" collapsed="false">
      <c r="A10" s="1" t="n">
        <v>10</v>
      </c>
      <c r="B10" s="2" t="s">
        <v>11</v>
      </c>
      <c r="C10" s="2" t="s">
        <v>12</v>
      </c>
      <c r="D10" s="2" t="s">
        <v>13</v>
      </c>
      <c r="E10" s="3" t="n">
        <v>43100</v>
      </c>
      <c r="F10" s="4" t="s">
        <v>17</v>
      </c>
      <c r="G10" s="5" t="s">
        <v>34</v>
      </c>
      <c r="H10" s="2" t="s">
        <v>35</v>
      </c>
      <c r="I10" s="2" t="str">
        <f aca="false">CONCATENATE("Paie  ",TEXT(30*MONTH(E10),"mm"), "/17 - ",H10)</f>
        <v>Paie  12/17 - Employé 9</v>
      </c>
      <c r="K10" s="6" t="n">
        <v>100</v>
      </c>
      <c r="S10" s="1"/>
      <c r="W10" s="1"/>
    </row>
    <row r="11" customFormat="false" ht="12.8" hidden="false" customHeight="false" outlineLevel="0" collapsed="false">
      <c r="A11" s="1" t="n">
        <v>11</v>
      </c>
      <c r="B11" s="2" t="s">
        <v>11</v>
      </c>
      <c r="C11" s="2" t="s">
        <v>12</v>
      </c>
      <c r="D11" s="2" t="s">
        <v>13</v>
      </c>
      <c r="E11" s="3" t="n">
        <v>43100</v>
      </c>
      <c r="F11" s="4" t="s">
        <v>17</v>
      </c>
      <c r="G11" s="5" t="s">
        <v>36</v>
      </c>
      <c r="H11" s="2" t="s">
        <v>37</v>
      </c>
      <c r="I11" s="2" t="str">
        <f aca="false">CONCATENATE("Paie  ",TEXT(30*MONTH(E11),"mm"), "/17 - ",H11)</f>
        <v>Paie  12/17 - Employé 10</v>
      </c>
      <c r="K11" s="6" t="n">
        <v>100</v>
      </c>
      <c r="S11" s="1"/>
      <c r="W11" s="1"/>
    </row>
    <row r="12" customFormat="false" ht="12.8" hidden="false" customHeight="false" outlineLevel="0" collapsed="false">
      <c r="A12" s="1" t="n">
        <v>12</v>
      </c>
      <c r="B12" s="2" t="s">
        <v>11</v>
      </c>
      <c r="C12" s="2" t="s">
        <v>12</v>
      </c>
      <c r="D12" s="2" t="s">
        <v>13</v>
      </c>
      <c r="E12" s="3" t="n">
        <v>43100</v>
      </c>
      <c r="F12" s="4" t="s">
        <v>17</v>
      </c>
      <c r="G12" s="5" t="s">
        <v>38</v>
      </c>
      <c r="H12" s="2" t="s">
        <v>39</v>
      </c>
      <c r="I12" s="2" t="str">
        <f aca="false">CONCATENATE("Paie  ",TEXT(30*MONTH(E12),"mm"), "/17 - ",H12)</f>
        <v>Paie  12/17 - Employé 11</v>
      </c>
      <c r="K12" s="6" t="n">
        <v>100</v>
      </c>
      <c r="S12" s="1"/>
      <c r="W12" s="1"/>
    </row>
    <row r="13" customFormat="false" ht="12.8" hidden="false" customHeight="false" outlineLevel="0" collapsed="false">
      <c r="A13" s="1" t="n">
        <v>13</v>
      </c>
      <c r="B13" s="2" t="s">
        <v>11</v>
      </c>
      <c r="C13" s="2" t="s">
        <v>12</v>
      </c>
      <c r="D13" s="2" t="s">
        <v>13</v>
      </c>
      <c r="E13" s="3" t="n">
        <v>43100</v>
      </c>
      <c r="F13" s="4" t="s">
        <v>17</v>
      </c>
      <c r="G13" s="5" t="s">
        <v>40</v>
      </c>
      <c r="H13" s="2" t="s">
        <v>41</v>
      </c>
      <c r="I13" s="2" t="str">
        <f aca="false">CONCATENATE("Paie  ",TEXT(30*MONTH(E13),"mm"), "/17 - ",H13)</f>
        <v>Paie  12/17 - Employé 12</v>
      </c>
      <c r="K13" s="6" t="n">
        <v>100</v>
      </c>
      <c r="S13" s="1"/>
      <c r="W13" s="1"/>
    </row>
    <row r="14" customFormat="false" ht="12.8" hidden="false" customHeight="true" outlineLevel="0" collapsed="false">
      <c r="A14" s="1" t="n">
        <v>14</v>
      </c>
      <c r="B14" s="2" t="s">
        <v>11</v>
      </c>
      <c r="C14" s="2" t="s">
        <v>12</v>
      </c>
      <c r="D14" s="2" t="s">
        <v>13</v>
      </c>
      <c r="E14" s="3" t="n">
        <v>43100</v>
      </c>
      <c r="F14" s="4" t="s">
        <v>42</v>
      </c>
      <c r="H14" s="2" t="s">
        <v>43</v>
      </c>
      <c r="I14" s="2" t="str">
        <f aca="false">CONCATENATE("Paie  ",TEXT(30*MONTH(E14),"mm"), "/17 - ",H14)</f>
        <v>Paie  12/17 - Urssaf</v>
      </c>
      <c r="K14" s="6" t="n">
        <v>100</v>
      </c>
      <c r="M14" s="14" t="s">
        <v>44</v>
      </c>
      <c r="N14" s="14"/>
      <c r="O14" s="14"/>
      <c r="P14" s="14"/>
      <c r="Q14" s="14"/>
      <c r="R14" s="14"/>
      <c r="S14" s="14"/>
      <c r="T14" s="14"/>
      <c r="U14" s="14"/>
      <c r="V14" s="14"/>
      <c r="W14" s="1"/>
      <c r="AMJ14" s="0"/>
    </row>
    <row r="15" customFormat="false" ht="12.8" hidden="false" customHeight="false" outlineLevel="0" collapsed="false">
      <c r="A15" s="1" t="n">
        <v>15</v>
      </c>
      <c r="B15" s="2" t="s">
        <v>11</v>
      </c>
      <c r="C15" s="2" t="s">
        <v>12</v>
      </c>
      <c r="D15" s="2" t="s">
        <v>13</v>
      </c>
      <c r="E15" s="3" t="n">
        <v>43100</v>
      </c>
      <c r="F15" s="4" t="s">
        <v>45</v>
      </c>
      <c r="H15" s="2" t="s">
        <v>46</v>
      </c>
      <c r="I15" s="2" t="str">
        <f aca="false">CONCATENATE("Paie  ",TEXT(30*MONTH(E15),"mm"), "/17 - ",H15)</f>
        <v>Paie  12/17 - Retraite</v>
      </c>
      <c r="K15" s="6" t="n">
        <v>100</v>
      </c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"/>
      <c r="AMJ15" s="0"/>
    </row>
    <row r="16" customFormat="false" ht="12.8" hidden="false" customHeight="false" outlineLevel="0" collapsed="false">
      <c r="A16" s="1" t="n">
        <v>16</v>
      </c>
      <c r="B16" s="2" t="s">
        <v>11</v>
      </c>
      <c r="C16" s="2" t="s">
        <v>12</v>
      </c>
      <c r="D16" s="2" t="s">
        <v>13</v>
      </c>
      <c r="E16" s="3" t="n">
        <v>43100</v>
      </c>
      <c r="F16" s="4" t="s">
        <v>47</v>
      </c>
      <c r="H16" s="2" t="s">
        <v>48</v>
      </c>
      <c r="I16" s="2" t="str">
        <f aca="false">CONCATENATE("Paie  ",TEXT(30*MONTH(E16),"mm"), "/17 - ",H16)</f>
        <v>Paie  12/17 - Prévoyance</v>
      </c>
      <c r="K16" s="6" t="n">
        <v>100</v>
      </c>
      <c r="S16" s="1"/>
      <c r="W16" s="1"/>
    </row>
    <row r="17" customFormat="false" ht="12.8" hidden="false" customHeight="false" outlineLevel="0" collapsed="false">
      <c r="A17" s="1" t="n">
        <v>17</v>
      </c>
      <c r="B17" s="2" t="s">
        <v>11</v>
      </c>
      <c r="C17" s="2" t="s">
        <v>12</v>
      </c>
      <c r="D17" s="2" t="s">
        <v>13</v>
      </c>
      <c r="E17" s="3" t="n">
        <v>43100</v>
      </c>
      <c r="F17" s="4" t="s">
        <v>49</v>
      </c>
      <c r="H17" s="2" t="s">
        <v>50</v>
      </c>
      <c r="I17" s="2" t="str">
        <f aca="false">CONCATENATE("Paie  ",TEXT(30*MONTH(E17),"mm"), "/17 - ",H17)</f>
        <v>Paie  12/17 - Taxes Apprentissage</v>
      </c>
      <c r="K17" s="6" t="n">
        <v>100</v>
      </c>
      <c r="S17" s="1"/>
      <c r="W17" s="1"/>
    </row>
    <row r="18" customFormat="false" ht="12.8" hidden="false" customHeight="false" outlineLevel="0" collapsed="false">
      <c r="A18" s="1" t="n">
        <v>18</v>
      </c>
      <c r="B18" s="2" t="s">
        <v>11</v>
      </c>
      <c r="C18" s="2" t="s">
        <v>12</v>
      </c>
      <c r="D18" s="2" t="s">
        <v>13</v>
      </c>
      <c r="E18" s="3" t="n">
        <v>43100</v>
      </c>
      <c r="F18" s="4" t="s">
        <v>51</v>
      </c>
      <c r="H18" s="2" t="s">
        <v>52</v>
      </c>
      <c r="I18" s="2" t="str">
        <f aca="false">CONCATENATE("Paie  ",TEXT(30*MONTH(E18),"mm"), "/17 - ",H18)</f>
        <v>Paie  12/17 - Taxes Formation</v>
      </c>
      <c r="K18" s="6" t="n">
        <v>100</v>
      </c>
      <c r="S18" s="1"/>
      <c r="W18" s="1"/>
    </row>
    <row r="19" customFormat="false" ht="12.8" hidden="false" customHeight="false" outlineLevel="0" collapsed="false">
      <c r="A19" s="1" t="n">
        <v>19</v>
      </c>
      <c r="B19" s="2" t="s">
        <v>11</v>
      </c>
      <c r="C19" s="2" t="s">
        <v>12</v>
      </c>
      <c r="D19" s="2" t="s">
        <v>13</v>
      </c>
      <c r="E19" s="3" t="n">
        <v>43100</v>
      </c>
      <c r="F19" s="4" t="s">
        <v>53</v>
      </c>
      <c r="H19" s="2" t="s">
        <v>54</v>
      </c>
      <c r="I19" s="2" t="str">
        <f aca="false">CONCATENATE("Paie  ",TEXT(30*MONTH(E19),"mm"), "/17 - ",H19)</f>
        <v>Paie  12/17 - Taxes Effort Construction</v>
      </c>
      <c r="K19" s="6" t="n">
        <v>100</v>
      </c>
      <c r="W19" s="1"/>
    </row>
    <row r="20" customFormat="false" ht="12.8" hidden="false" customHeight="false" outlineLevel="0" collapsed="false">
      <c r="A20" s="1" t="n">
        <v>20</v>
      </c>
      <c r="B20" s="2" t="s">
        <v>11</v>
      </c>
      <c r="C20" s="2" t="s">
        <v>12</v>
      </c>
      <c r="D20" s="2" t="s">
        <v>13</v>
      </c>
      <c r="E20" s="3" t="n">
        <v>43100</v>
      </c>
      <c r="F20" s="4" t="s">
        <v>55</v>
      </c>
      <c r="H20" s="2" t="s">
        <v>50</v>
      </c>
      <c r="I20" s="2" t="str">
        <f aca="false">CONCATENATE("Paie  ",TEXT(30*MONTH(E20),"mm"), "/17 - ",H20)</f>
        <v>Paie  12/17 - Taxes Apprentissage</v>
      </c>
      <c r="J20" s="6" t="n">
        <v>100</v>
      </c>
    </row>
    <row r="21" customFormat="false" ht="12.8" hidden="false" customHeight="false" outlineLevel="0" collapsed="false">
      <c r="A21" s="1" t="n">
        <v>21</v>
      </c>
      <c r="B21" s="2" t="s">
        <v>11</v>
      </c>
      <c r="C21" s="2" t="s">
        <v>12</v>
      </c>
      <c r="D21" s="2" t="s">
        <v>13</v>
      </c>
      <c r="E21" s="3" t="n">
        <v>43100</v>
      </c>
      <c r="F21" s="4" t="s">
        <v>56</v>
      </c>
      <c r="H21" s="2" t="s">
        <v>52</v>
      </c>
      <c r="I21" s="2" t="str">
        <f aca="false">CONCATENATE("Paie  ",TEXT(30*MONTH(E21),"mm"), "/17 - ",H21)</f>
        <v>Paie  12/17 - Taxes Formation</v>
      </c>
      <c r="J21" s="6" t="n">
        <v>100</v>
      </c>
    </row>
    <row r="22" customFormat="false" ht="12.8" hidden="false" customHeight="false" outlineLevel="0" collapsed="false">
      <c r="A22" s="1" t="n">
        <v>22</v>
      </c>
      <c r="B22" s="2" t="s">
        <v>11</v>
      </c>
      <c r="C22" s="2" t="s">
        <v>12</v>
      </c>
      <c r="D22" s="2" t="s">
        <v>13</v>
      </c>
      <c r="E22" s="3" t="n">
        <v>43100</v>
      </c>
      <c r="F22" s="4" t="s">
        <v>57</v>
      </c>
      <c r="H22" s="2" t="s">
        <v>54</v>
      </c>
      <c r="I22" s="2" t="str">
        <f aca="false">CONCATENATE("Paie  ",TEXT(30*MONTH(E22),"mm"), "/17 - ",H22)</f>
        <v>Paie  12/17 - Taxes Effort Construction</v>
      </c>
      <c r="J22" s="6" t="n">
        <v>100</v>
      </c>
    </row>
    <row r="23" customFormat="false" ht="12.8" hidden="false" customHeight="false" outlineLevel="0" collapsed="false">
      <c r="A23" s="1" t="n">
        <v>23</v>
      </c>
      <c r="B23" s="2" t="s">
        <v>11</v>
      </c>
      <c r="C23" s="2" t="s">
        <v>12</v>
      </c>
      <c r="D23" s="2" t="s">
        <v>13</v>
      </c>
      <c r="E23" s="3" t="n">
        <v>43100</v>
      </c>
      <c r="F23" s="4" t="s">
        <v>58</v>
      </c>
      <c r="H23" s="2" t="s">
        <v>59</v>
      </c>
      <c r="I23" s="2" t="str">
        <f aca="false">CONCATENATE("Paie  ",TEXT(30*MONTH(E23),"mm"), "/17 - ",H23)</f>
        <v>Paie  12/17 - Salaires appointements</v>
      </c>
      <c r="J23" s="6" t="n">
        <v>100</v>
      </c>
    </row>
    <row r="24" customFormat="false" ht="12.8" hidden="false" customHeight="false" outlineLevel="0" collapsed="false">
      <c r="A24" s="1" t="n">
        <v>24</v>
      </c>
      <c r="B24" s="2" t="s">
        <v>11</v>
      </c>
      <c r="C24" s="2" t="s">
        <v>12</v>
      </c>
      <c r="D24" s="2" t="s">
        <v>13</v>
      </c>
      <c r="E24" s="3" t="n">
        <v>43100</v>
      </c>
      <c r="F24" s="4" t="s">
        <v>60</v>
      </c>
      <c r="H24" s="2" t="s">
        <v>61</v>
      </c>
      <c r="I24" s="2" t="str">
        <f aca="false">CONCATENATE("Paie  ",TEXT(30*MONTH(E24),"mm"), "/17 - ",H24)</f>
        <v>Paie  12/17 - Primes et gratifications</v>
      </c>
      <c r="J24" s="6" t="n">
        <v>100</v>
      </c>
    </row>
    <row r="25" customFormat="false" ht="12.8" hidden="false" customHeight="false" outlineLevel="0" collapsed="false">
      <c r="A25" s="1" t="n">
        <v>25</v>
      </c>
      <c r="B25" s="2" t="s">
        <v>11</v>
      </c>
      <c r="C25" s="2" t="s">
        <v>12</v>
      </c>
      <c r="D25" s="2" t="s">
        <v>13</v>
      </c>
      <c r="E25" s="3" t="n">
        <v>43100</v>
      </c>
      <c r="F25" s="4" t="s">
        <v>62</v>
      </c>
      <c r="H25" s="2" t="s">
        <v>63</v>
      </c>
      <c r="I25" s="2" t="str">
        <f aca="false">CONCATENATE("Paie  ",TEXT(30*MONTH(E25),"mm"), "/17 - ",H25)</f>
        <v>Paie  12/17 - Indemnités avantages divers</v>
      </c>
      <c r="J25" s="6" t="n">
        <v>100</v>
      </c>
    </row>
    <row r="26" customFormat="false" ht="12.8" hidden="false" customHeight="false" outlineLevel="0" collapsed="false">
      <c r="A26" s="1" t="n">
        <v>26</v>
      </c>
      <c r="B26" s="2" t="s">
        <v>11</v>
      </c>
      <c r="C26" s="2" t="s">
        <v>12</v>
      </c>
      <c r="D26" s="2" t="s">
        <v>13</v>
      </c>
      <c r="E26" s="3" t="n">
        <v>43100</v>
      </c>
      <c r="F26" s="4" t="s">
        <v>64</v>
      </c>
      <c r="H26" s="2" t="s">
        <v>43</v>
      </c>
      <c r="I26" s="2" t="str">
        <f aca="false">CONCATENATE("Paie  ",TEXT(30*MONTH(E26),"mm"), "/17 - ",H26)</f>
        <v>Paie  12/17 - Urssaf</v>
      </c>
      <c r="J26" s="6" t="n">
        <v>100</v>
      </c>
    </row>
    <row r="27" customFormat="false" ht="12.8" hidden="false" customHeight="false" outlineLevel="0" collapsed="false">
      <c r="A27" s="1" t="n">
        <v>27</v>
      </c>
      <c r="B27" s="2" t="s">
        <v>11</v>
      </c>
      <c r="C27" s="2" t="s">
        <v>12</v>
      </c>
      <c r="D27" s="2" t="s">
        <v>13</v>
      </c>
      <c r="E27" s="3" t="n">
        <v>43100</v>
      </c>
      <c r="F27" s="4" t="n">
        <v>64530000</v>
      </c>
      <c r="H27" s="2" t="s">
        <v>46</v>
      </c>
      <c r="I27" s="2" t="str">
        <f aca="false">CONCATENATE("Paie  ",TEXT(30*MONTH(E27),"mm"), "/17 - ",H27)</f>
        <v>Paie  12/17 - Retraite</v>
      </c>
      <c r="J27" s="6" t="n">
        <v>100</v>
      </c>
    </row>
    <row r="28" customFormat="false" ht="12.8" hidden="false" customHeight="false" outlineLevel="0" collapsed="false">
      <c r="A28" s="1" t="n">
        <v>28</v>
      </c>
      <c r="B28" s="2" t="s">
        <v>11</v>
      </c>
      <c r="C28" s="2" t="s">
        <v>12</v>
      </c>
      <c r="D28" s="2" t="s">
        <v>13</v>
      </c>
      <c r="E28" s="3" t="n">
        <v>43100</v>
      </c>
      <c r="F28" s="4" t="n">
        <v>64540000</v>
      </c>
      <c r="H28" s="2" t="s">
        <v>48</v>
      </c>
      <c r="I28" s="2" t="str">
        <f aca="false">CONCATENATE("Paie  ",TEXT(30*MONTH(E28),"mm"), "/17 - ",H28)</f>
        <v>Paie  12/17 - Prévoyance</v>
      </c>
      <c r="J28" s="6" t="n">
        <v>100</v>
      </c>
    </row>
    <row r="29" customFormat="false" ht="12.8" hidden="false" customHeight="false" outlineLevel="0" collapsed="false">
      <c r="A29" s="1" t="n">
        <v>29</v>
      </c>
      <c r="B29" s="2" t="s">
        <v>11</v>
      </c>
      <c r="C29" s="2" t="s">
        <v>12</v>
      </c>
      <c r="D29" s="2" t="s">
        <v>65</v>
      </c>
      <c r="E29" s="3" t="n">
        <v>43100</v>
      </c>
      <c r="F29" s="4" t="s">
        <v>17</v>
      </c>
      <c r="G29" s="5" t="s">
        <v>66</v>
      </c>
      <c r="H29" s="2" t="s">
        <v>67</v>
      </c>
      <c r="I29" s="2" t="str">
        <f aca="false">CONCATENATE("Paie  ",TEXT(30*MONTH(E29),"mm"), "/17 - ",H29)</f>
        <v>Paie  12/17 - Employé 13</v>
      </c>
      <c r="K29" s="6" t="n">
        <v>100</v>
      </c>
      <c r="N29" s="15"/>
    </row>
    <row r="30" customFormat="false" ht="12.8" hidden="false" customHeight="false" outlineLevel="0" collapsed="false">
      <c r="A30" s="1" t="n">
        <v>30</v>
      </c>
      <c r="B30" s="2" t="s">
        <v>11</v>
      </c>
      <c r="C30" s="2" t="s">
        <v>12</v>
      </c>
      <c r="D30" s="2" t="s">
        <v>65</v>
      </c>
      <c r="E30" s="3" t="n">
        <v>43100</v>
      </c>
      <c r="F30" s="4" t="s">
        <v>17</v>
      </c>
      <c r="G30" s="5" t="s">
        <v>68</v>
      </c>
      <c r="H30" s="2" t="s">
        <v>69</v>
      </c>
      <c r="I30" s="2" t="str">
        <f aca="false">CONCATENATE("Paie  ",TEXT(30*MONTH(E30),"mm"), "/17 - ",H30)</f>
        <v>Paie  12/17 - Employé 14</v>
      </c>
      <c r="K30" s="6" t="n">
        <v>100</v>
      </c>
    </row>
    <row r="31" customFormat="false" ht="12.8" hidden="false" customHeight="false" outlineLevel="0" collapsed="false">
      <c r="A31" s="1" t="n">
        <v>31</v>
      </c>
      <c r="B31" s="2" t="s">
        <v>11</v>
      </c>
      <c r="C31" s="2" t="s">
        <v>12</v>
      </c>
      <c r="D31" s="2" t="s">
        <v>65</v>
      </c>
      <c r="E31" s="3" t="n">
        <v>43100</v>
      </c>
      <c r="F31" s="4" t="s">
        <v>17</v>
      </c>
      <c r="G31" s="5" t="s">
        <v>70</v>
      </c>
      <c r="H31" s="2" t="s">
        <v>71</v>
      </c>
      <c r="I31" s="2" t="str">
        <f aca="false">CONCATENATE("Paie  ",TEXT(30*MONTH(E31),"mm"), "/17 - ",H31)</f>
        <v>Paie  12/17 - Employé 15</v>
      </c>
      <c r="K31" s="6" t="n">
        <v>100</v>
      </c>
    </row>
    <row r="32" customFormat="false" ht="12.8" hidden="false" customHeight="false" outlineLevel="0" collapsed="false">
      <c r="A32" s="1" t="n">
        <v>32</v>
      </c>
      <c r="B32" s="2" t="s">
        <v>11</v>
      </c>
      <c r="C32" s="2" t="s">
        <v>12</v>
      </c>
      <c r="D32" s="2" t="s">
        <v>65</v>
      </c>
      <c r="E32" s="3" t="n">
        <v>43100</v>
      </c>
      <c r="F32" s="4" t="s">
        <v>17</v>
      </c>
      <c r="G32" s="5" t="s">
        <v>72</v>
      </c>
      <c r="H32" s="2" t="s">
        <v>73</v>
      </c>
      <c r="I32" s="2" t="str">
        <f aca="false">CONCATENATE("Paie  ",TEXT(30*MONTH(E32),"mm"), "/17 - ",H32)</f>
        <v>Paie  12/17 - Employé 16</v>
      </c>
      <c r="K32" s="6" t="n">
        <v>100</v>
      </c>
    </row>
    <row r="33" customFormat="false" ht="12.8" hidden="false" customHeight="false" outlineLevel="0" collapsed="false">
      <c r="A33" s="1" t="n">
        <v>33</v>
      </c>
      <c r="B33" s="2" t="s">
        <v>11</v>
      </c>
      <c r="C33" s="2" t="s">
        <v>12</v>
      </c>
      <c r="D33" s="2" t="s">
        <v>65</v>
      </c>
      <c r="E33" s="3" t="n">
        <v>43100</v>
      </c>
      <c r="F33" s="4" t="s">
        <v>17</v>
      </c>
      <c r="G33" s="5" t="s">
        <v>74</v>
      </c>
      <c r="H33" s="2" t="s">
        <v>75</v>
      </c>
      <c r="I33" s="2" t="str">
        <f aca="false">CONCATENATE("Paie  ",TEXT(30*MONTH(E33),"mm"), "/17 - ",H33)</f>
        <v>Paie  12/17 - Employé 17</v>
      </c>
      <c r="K33" s="6" t="n">
        <v>100</v>
      </c>
    </row>
    <row r="34" customFormat="false" ht="12.8" hidden="false" customHeight="false" outlineLevel="0" collapsed="false">
      <c r="A34" s="1" t="n">
        <v>34</v>
      </c>
      <c r="B34" s="2" t="s">
        <v>11</v>
      </c>
      <c r="C34" s="2" t="s">
        <v>12</v>
      </c>
      <c r="D34" s="2" t="s">
        <v>65</v>
      </c>
      <c r="E34" s="3" t="n">
        <v>43100</v>
      </c>
      <c r="F34" s="4" t="s">
        <v>17</v>
      </c>
      <c r="G34" s="5" t="s">
        <v>76</v>
      </c>
      <c r="H34" s="2" t="s">
        <v>77</v>
      </c>
      <c r="I34" s="2" t="str">
        <f aca="false">CONCATENATE("Paie  ",TEXT(30*MONTH(E34),"mm"), "/17 - ",H34)</f>
        <v>Paie  12/17 - Employé 18</v>
      </c>
      <c r="K34" s="6" t="n">
        <v>100</v>
      </c>
    </row>
    <row r="35" customFormat="false" ht="12.8" hidden="false" customHeight="false" outlineLevel="0" collapsed="false">
      <c r="A35" s="1" t="n">
        <v>35</v>
      </c>
      <c r="B35" s="2" t="s">
        <v>11</v>
      </c>
      <c r="C35" s="2" t="s">
        <v>12</v>
      </c>
      <c r="D35" s="2" t="s">
        <v>65</v>
      </c>
      <c r="E35" s="3" t="n">
        <v>43100</v>
      </c>
      <c r="F35" s="4" t="s">
        <v>17</v>
      </c>
      <c r="G35" s="5" t="s">
        <v>78</v>
      </c>
      <c r="H35" s="2" t="s">
        <v>79</v>
      </c>
      <c r="I35" s="2" t="str">
        <f aca="false">CONCATENATE("Paie  ",TEXT(30*MONTH(E35),"mm"), "/17 - ",H35)</f>
        <v>Paie  12/17 - Employé 19</v>
      </c>
      <c r="K35" s="6" t="n">
        <v>100</v>
      </c>
    </row>
    <row r="36" customFormat="false" ht="12.8" hidden="false" customHeight="false" outlineLevel="0" collapsed="false">
      <c r="A36" s="1" t="n">
        <v>36</v>
      </c>
      <c r="B36" s="2" t="s">
        <v>11</v>
      </c>
      <c r="C36" s="2" t="s">
        <v>12</v>
      </c>
      <c r="D36" s="2" t="s">
        <v>65</v>
      </c>
      <c r="E36" s="3" t="n">
        <v>43100</v>
      </c>
      <c r="F36" s="4" t="s">
        <v>17</v>
      </c>
      <c r="G36" s="5" t="s">
        <v>80</v>
      </c>
      <c r="H36" s="2" t="s">
        <v>81</v>
      </c>
      <c r="I36" s="2" t="str">
        <f aca="false">CONCATENATE("Paie  ",TEXT(30*MONTH(E36),"mm"), "/17 - ",H36)</f>
        <v>Paie  12/17 - Employé 20</v>
      </c>
      <c r="K36" s="6" t="n">
        <v>100</v>
      </c>
    </row>
    <row r="37" customFormat="false" ht="12.8" hidden="false" customHeight="false" outlineLevel="0" collapsed="false">
      <c r="A37" s="1" t="n">
        <v>37</v>
      </c>
      <c r="B37" s="2" t="s">
        <v>11</v>
      </c>
      <c r="C37" s="2" t="s">
        <v>12</v>
      </c>
      <c r="D37" s="2" t="s">
        <v>65</v>
      </c>
      <c r="E37" s="3" t="n">
        <v>43100</v>
      </c>
      <c r="F37" s="4" t="s">
        <v>17</v>
      </c>
      <c r="G37" s="5" t="s">
        <v>82</v>
      </c>
      <c r="H37" s="2" t="s">
        <v>83</v>
      </c>
      <c r="I37" s="2" t="str">
        <f aca="false">CONCATENATE("Paie  ",TEXT(30*MONTH(E37),"mm"), "/17 - ",H37)</f>
        <v>Paie  12/17 - Employé 21</v>
      </c>
      <c r="K37" s="6" t="n">
        <v>100</v>
      </c>
    </row>
    <row r="38" customFormat="false" ht="12.8" hidden="false" customHeight="false" outlineLevel="0" collapsed="false">
      <c r="A38" s="1" t="n">
        <v>38</v>
      </c>
      <c r="B38" s="2" t="s">
        <v>11</v>
      </c>
      <c r="C38" s="2" t="s">
        <v>12</v>
      </c>
      <c r="D38" s="2" t="s">
        <v>65</v>
      </c>
      <c r="E38" s="3" t="n">
        <v>43100</v>
      </c>
      <c r="F38" s="4" t="s">
        <v>42</v>
      </c>
      <c r="H38" s="2" t="s">
        <v>43</v>
      </c>
      <c r="I38" s="2" t="str">
        <f aca="false">CONCATENATE("Paie  ",TEXT(30*MONTH(E38),"mm"), "/17 - ",H38)</f>
        <v>Paie  12/17 - Urssaf</v>
      </c>
      <c r="K38" s="6" t="n">
        <v>100</v>
      </c>
    </row>
    <row r="39" customFormat="false" ht="12.8" hidden="false" customHeight="false" outlineLevel="0" collapsed="false">
      <c r="A39" s="1" t="n">
        <v>39</v>
      </c>
      <c r="B39" s="2" t="s">
        <v>11</v>
      </c>
      <c r="C39" s="2" t="s">
        <v>12</v>
      </c>
      <c r="D39" s="2" t="s">
        <v>65</v>
      </c>
      <c r="E39" s="3" t="n">
        <v>43100</v>
      </c>
      <c r="F39" s="4" t="s">
        <v>45</v>
      </c>
      <c r="H39" s="2" t="s">
        <v>46</v>
      </c>
      <c r="I39" s="2" t="str">
        <f aca="false">CONCATENATE("Paie  ",TEXT(30*MONTH(E39),"mm"), "/17 - ",H39)</f>
        <v>Paie  12/17 - Retraite</v>
      </c>
      <c r="K39" s="6" t="n">
        <v>100</v>
      </c>
    </row>
    <row r="40" customFormat="false" ht="12.8" hidden="false" customHeight="false" outlineLevel="0" collapsed="false">
      <c r="A40" s="1" t="n">
        <v>40</v>
      </c>
      <c r="B40" s="2" t="s">
        <v>11</v>
      </c>
      <c r="C40" s="2" t="s">
        <v>12</v>
      </c>
      <c r="D40" s="2" t="s">
        <v>65</v>
      </c>
      <c r="E40" s="3" t="n">
        <v>43100</v>
      </c>
      <c r="F40" s="4" t="n">
        <v>43740000</v>
      </c>
      <c r="H40" s="2" t="s">
        <v>84</v>
      </c>
      <c r="I40" s="2" t="str">
        <f aca="false">CONCATENATE("Paie  ",TEXT(30*MONTH(E40),"mm"), "/17 - ",H40)</f>
        <v>Paie  12/17 - Mutuelle</v>
      </c>
      <c r="K40" s="6" t="n">
        <v>100</v>
      </c>
    </row>
    <row r="41" customFormat="false" ht="12.8" hidden="false" customHeight="false" outlineLevel="0" collapsed="false">
      <c r="A41" s="1" t="n">
        <v>41</v>
      </c>
      <c r="B41" s="2" t="s">
        <v>11</v>
      </c>
      <c r="C41" s="2" t="s">
        <v>12</v>
      </c>
      <c r="D41" s="2" t="s">
        <v>65</v>
      </c>
      <c r="E41" s="3" t="n">
        <v>43100</v>
      </c>
      <c r="F41" s="4" t="s">
        <v>47</v>
      </c>
      <c r="H41" s="2" t="s">
        <v>48</v>
      </c>
      <c r="I41" s="2" t="str">
        <f aca="false">CONCATENATE("Paie  ",TEXT(30*MONTH(E41),"mm"), "/17 - ",H41)</f>
        <v>Paie  12/17 - Prévoyance</v>
      </c>
      <c r="K41" s="6" t="n">
        <v>100</v>
      </c>
    </row>
    <row r="42" customFormat="false" ht="12.8" hidden="false" customHeight="false" outlineLevel="0" collapsed="false">
      <c r="A42" s="1" t="n">
        <v>42</v>
      </c>
      <c r="B42" s="2" t="s">
        <v>11</v>
      </c>
      <c r="C42" s="2" t="s">
        <v>12</v>
      </c>
      <c r="D42" s="2" t="s">
        <v>65</v>
      </c>
      <c r="E42" s="3" t="n">
        <v>43100</v>
      </c>
      <c r="F42" s="4" t="s">
        <v>49</v>
      </c>
      <c r="H42" s="2" t="s">
        <v>50</v>
      </c>
      <c r="I42" s="2" t="str">
        <f aca="false">CONCATENATE("Paie  ",TEXT(30*MONTH(E42),"mm"), "/17 - ",H42)</f>
        <v>Paie  12/17 - Taxes Apprentissage</v>
      </c>
      <c r="K42" s="6" t="n">
        <v>100</v>
      </c>
    </row>
    <row r="43" customFormat="false" ht="12.8" hidden="false" customHeight="false" outlineLevel="0" collapsed="false">
      <c r="A43" s="1" t="n">
        <v>43</v>
      </c>
      <c r="B43" s="2" t="s">
        <v>11</v>
      </c>
      <c r="C43" s="2" t="s">
        <v>12</v>
      </c>
      <c r="D43" s="2" t="s">
        <v>65</v>
      </c>
      <c r="E43" s="3" t="n">
        <v>43100</v>
      </c>
      <c r="F43" s="4" t="s">
        <v>51</v>
      </c>
      <c r="H43" s="2" t="s">
        <v>52</v>
      </c>
      <c r="I43" s="2" t="str">
        <f aca="false">CONCATENATE("Paie  ",TEXT(30*MONTH(E43),"mm"), "/17 - ",H43)</f>
        <v>Paie  12/17 - Taxes Formation</v>
      </c>
      <c r="K43" s="6" t="n">
        <v>100</v>
      </c>
    </row>
    <row r="44" customFormat="false" ht="12.8" hidden="false" customHeight="false" outlineLevel="0" collapsed="false">
      <c r="A44" s="1" t="n">
        <v>44</v>
      </c>
      <c r="B44" s="2" t="s">
        <v>11</v>
      </c>
      <c r="C44" s="2" t="s">
        <v>12</v>
      </c>
      <c r="D44" s="2" t="s">
        <v>65</v>
      </c>
      <c r="E44" s="3" t="n">
        <v>43100</v>
      </c>
      <c r="F44" s="4" t="s">
        <v>53</v>
      </c>
      <c r="H44" s="2" t="s">
        <v>54</v>
      </c>
      <c r="I44" s="2" t="str">
        <f aca="false">CONCATENATE("Paie  ",TEXT(30*MONTH(E44),"mm"), "/17 - ",H44)</f>
        <v>Paie  12/17 - Taxes Effort Construction</v>
      </c>
      <c r="K44" s="6" t="n">
        <v>100</v>
      </c>
    </row>
    <row r="45" customFormat="false" ht="12.8" hidden="false" customHeight="false" outlineLevel="0" collapsed="false">
      <c r="A45" s="1" t="n">
        <v>45</v>
      </c>
      <c r="B45" s="2" t="s">
        <v>11</v>
      </c>
      <c r="C45" s="2" t="s">
        <v>12</v>
      </c>
      <c r="D45" s="2" t="s">
        <v>65</v>
      </c>
      <c r="E45" s="3" t="n">
        <v>43100</v>
      </c>
      <c r="F45" s="4" t="s">
        <v>55</v>
      </c>
      <c r="H45" s="2" t="s">
        <v>50</v>
      </c>
      <c r="I45" s="2" t="str">
        <f aca="false">CONCATENATE("Paie  ",TEXT(30*MONTH(E45),"mm"), "/17 - ",H45)</f>
        <v>Paie  12/17 - Taxes Apprentissage</v>
      </c>
      <c r="J45" s="6" t="n">
        <v>100</v>
      </c>
    </row>
    <row r="46" customFormat="false" ht="12.8" hidden="false" customHeight="false" outlineLevel="0" collapsed="false">
      <c r="A46" s="1" t="n">
        <v>46</v>
      </c>
      <c r="B46" s="2" t="s">
        <v>11</v>
      </c>
      <c r="C46" s="2" t="s">
        <v>12</v>
      </c>
      <c r="D46" s="2" t="s">
        <v>65</v>
      </c>
      <c r="E46" s="3" t="n">
        <v>43100</v>
      </c>
      <c r="F46" s="4" t="s">
        <v>56</v>
      </c>
      <c r="H46" s="2" t="s">
        <v>52</v>
      </c>
      <c r="I46" s="2" t="str">
        <f aca="false">CONCATENATE("Paie  ",TEXT(30*MONTH(E46),"mm"), "/17 - ",H46)</f>
        <v>Paie  12/17 - Taxes Formation</v>
      </c>
      <c r="J46" s="6" t="n">
        <v>100</v>
      </c>
    </row>
    <row r="47" customFormat="false" ht="12.8" hidden="false" customHeight="false" outlineLevel="0" collapsed="false">
      <c r="A47" s="1" t="n">
        <v>47</v>
      </c>
      <c r="B47" s="2" t="s">
        <v>11</v>
      </c>
      <c r="C47" s="2" t="s">
        <v>12</v>
      </c>
      <c r="D47" s="2" t="s">
        <v>65</v>
      </c>
      <c r="E47" s="3" t="n">
        <v>43100</v>
      </c>
      <c r="F47" s="4" t="s">
        <v>57</v>
      </c>
      <c r="H47" s="2" t="s">
        <v>54</v>
      </c>
      <c r="I47" s="2" t="str">
        <f aca="false">CONCATENATE("Paie  ",TEXT(30*MONTH(E47),"mm"), "/17 - ",H47)</f>
        <v>Paie  12/17 - Taxes Effort Construction</v>
      </c>
      <c r="J47" s="6" t="n">
        <v>100</v>
      </c>
    </row>
    <row r="48" customFormat="false" ht="12.8" hidden="false" customHeight="false" outlineLevel="0" collapsed="false">
      <c r="A48" s="1" t="n">
        <v>48</v>
      </c>
      <c r="B48" s="2" t="s">
        <v>11</v>
      </c>
      <c r="C48" s="2" t="s">
        <v>12</v>
      </c>
      <c r="D48" s="2" t="s">
        <v>65</v>
      </c>
      <c r="E48" s="3" t="n">
        <v>43100</v>
      </c>
      <c r="F48" s="4" t="s">
        <v>58</v>
      </c>
      <c r="H48" s="2" t="s">
        <v>59</v>
      </c>
      <c r="I48" s="2" t="str">
        <f aca="false">CONCATENATE("Paie  ",TEXT(30*MONTH(E48),"mm"), "/17 - ",H48)</f>
        <v>Paie  12/17 - Salaires appointements</v>
      </c>
      <c r="J48" s="6" t="n">
        <v>100</v>
      </c>
    </row>
    <row r="49" customFormat="false" ht="12.8" hidden="false" customHeight="false" outlineLevel="0" collapsed="false">
      <c r="A49" s="1" t="n">
        <v>49</v>
      </c>
      <c r="B49" s="2" t="s">
        <v>11</v>
      </c>
      <c r="C49" s="2" t="s">
        <v>12</v>
      </c>
      <c r="D49" s="2" t="s">
        <v>65</v>
      </c>
      <c r="E49" s="3" t="n">
        <v>43100</v>
      </c>
      <c r="F49" s="4" t="s">
        <v>60</v>
      </c>
      <c r="H49" s="2" t="s">
        <v>61</v>
      </c>
      <c r="I49" s="2" t="str">
        <f aca="false">CONCATENATE("Paie  ",TEXT(30*MONTH(E49),"mm"), "/17 - ",H49)</f>
        <v>Paie  12/17 - Primes et gratifications</v>
      </c>
      <c r="J49" s="6" t="n">
        <v>100</v>
      </c>
    </row>
    <row r="50" customFormat="false" ht="12.8" hidden="false" customHeight="false" outlineLevel="0" collapsed="false">
      <c r="A50" s="1" t="n">
        <v>50</v>
      </c>
      <c r="B50" s="2" t="s">
        <v>11</v>
      </c>
      <c r="C50" s="2" t="s">
        <v>12</v>
      </c>
      <c r="D50" s="2" t="s">
        <v>65</v>
      </c>
      <c r="E50" s="3" t="n">
        <v>43100</v>
      </c>
      <c r="F50" s="4" t="s">
        <v>62</v>
      </c>
      <c r="H50" s="2" t="s">
        <v>63</v>
      </c>
      <c r="I50" s="2" t="str">
        <f aca="false">CONCATENATE("Paie  ",TEXT(30*MONTH(E50),"mm"), "/17 - ",H50)</f>
        <v>Paie  12/17 - Indemnités avantages divers</v>
      </c>
      <c r="J50" s="6" t="n">
        <v>100</v>
      </c>
    </row>
    <row r="51" customFormat="false" ht="12.8" hidden="false" customHeight="false" outlineLevel="0" collapsed="false">
      <c r="A51" s="1" t="n">
        <v>51</v>
      </c>
      <c r="B51" s="2" t="s">
        <v>11</v>
      </c>
      <c r="C51" s="2" t="s">
        <v>12</v>
      </c>
      <c r="D51" s="2" t="s">
        <v>65</v>
      </c>
      <c r="E51" s="3" t="n">
        <v>43100</v>
      </c>
      <c r="F51" s="4" t="s">
        <v>64</v>
      </c>
      <c r="H51" s="2" t="s">
        <v>43</v>
      </c>
      <c r="I51" s="2" t="str">
        <f aca="false">CONCATENATE("Paie  ",TEXT(30*MONTH(E51),"mm"), "/17 - ",H51)</f>
        <v>Paie  12/17 - Urssaf</v>
      </c>
      <c r="J51" s="6" t="n">
        <v>100</v>
      </c>
    </row>
    <row r="52" customFormat="false" ht="12.8" hidden="false" customHeight="false" outlineLevel="0" collapsed="false">
      <c r="A52" s="1" t="n">
        <v>52</v>
      </c>
      <c r="B52" s="2" t="s">
        <v>11</v>
      </c>
      <c r="C52" s="2" t="s">
        <v>12</v>
      </c>
      <c r="D52" s="2" t="s">
        <v>65</v>
      </c>
      <c r="E52" s="3" t="n">
        <v>43100</v>
      </c>
      <c r="F52" s="4" t="n">
        <v>64520000</v>
      </c>
      <c r="H52" s="2" t="s">
        <v>84</v>
      </c>
      <c r="I52" s="2" t="str">
        <f aca="false">CONCATENATE("Paie  ",TEXT(30*MONTH(E52),"mm"), "/17 - ",H52)</f>
        <v>Paie  12/17 - Mutuelle</v>
      </c>
      <c r="J52" s="6" t="n">
        <v>100</v>
      </c>
    </row>
    <row r="53" customFormat="false" ht="12.8" hidden="false" customHeight="false" outlineLevel="0" collapsed="false">
      <c r="A53" s="1" t="n">
        <v>53</v>
      </c>
      <c r="B53" s="2" t="s">
        <v>11</v>
      </c>
      <c r="C53" s="2" t="s">
        <v>12</v>
      </c>
      <c r="D53" s="2" t="s">
        <v>65</v>
      </c>
      <c r="E53" s="3" t="n">
        <v>43100</v>
      </c>
      <c r="F53" s="4" t="n">
        <v>64530000</v>
      </c>
      <c r="H53" s="2" t="s">
        <v>46</v>
      </c>
      <c r="I53" s="2" t="str">
        <f aca="false">CONCATENATE("Paie  ",TEXT(30*MONTH(E53),"mm"), "/17 - ",H53)</f>
        <v>Paie  12/17 - Retraite</v>
      </c>
      <c r="J53" s="6" t="n">
        <v>100</v>
      </c>
    </row>
    <row r="54" customFormat="false" ht="12.8" hidden="false" customHeight="false" outlineLevel="0" collapsed="false">
      <c r="A54" s="1" t="n">
        <v>54</v>
      </c>
      <c r="B54" s="2" t="s">
        <v>11</v>
      </c>
      <c r="C54" s="2" t="s">
        <v>12</v>
      </c>
      <c r="D54" s="2" t="s">
        <v>65</v>
      </c>
      <c r="E54" s="3" t="n">
        <v>43100</v>
      </c>
      <c r="F54" s="4" t="n">
        <v>64540000</v>
      </c>
      <c r="H54" s="2" t="s">
        <v>48</v>
      </c>
      <c r="I54" s="2" t="str">
        <f aca="false">CONCATENATE("Paie  ",TEXT(30*MONTH(E54),"mm"), "/17 - ",H54)</f>
        <v>Paie  12/17 - Prévoyance</v>
      </c>
      <c r="J54" s="6" t="n">
        <v>100</v>
      </c>
    </row>
    <row r="55" customFormat="false" ht="12.8" hidden="false" customHeight="false" outlineLevel="0" collapsed="false">
      <c r="A55" s="1" t="n">
        <v>55</v>
      </c>
      <c r="B55" s="2" t="s">
        <v>11</v>
      </c>
      <c r="C55" s="2" t="s">
        <v>12</v>
      </c>
      <c r="D55" s="2" t="s">
        <v>85</v>
      </c>
      <c r="E55" s="3" t="n">
        <v>43100</v>
      </c>
      <c r="F55" s="4" t="s">
        <v>17</v>
      </c>
      <c r="G55" s="5" t="s">
        <v>86</v>
      </c>
      <c r="H55" s="2" t="s">
        <v>87</v>
      </c>
      <c r="I55" s="2" t="str">
        <f aca="false">CONCATENATE("Paie  ",TEXT(30*MONTH(E55),"mm"), "/17 - ",H55)</f>
        <v>Paie  12/17 - Employé 22</v>
      </c>
      <c r="K55" s="6" t="n">
        <v>100</v>
      </c>
    </row>
    <row r="56" customFormat="false" ht="12.8" hidden="false" customHeight="false" outlineLevel="0" collapsed="false">
      <c r="A56" s="1" t="n">
        <v>56</v>
      </c>
      <c r="B56" s="2" t="s">
        <v>11</v>
      </c>
      <c r="C56" s="2" t="s">
        <v>12</v>
      </c>
      <c r="D56" s="2" t="s">
        <v>85</v>
      </c>
      <c r="E56" s="3" t="n">
        <v>43100</v>
      </c>
      <c r="F56" s="4" t="s">
        <v>17</v>
      </c>
      <c r="G56" s="5" t="s">
        <v>88</v>
      </c>
      <c r="H56" s="2" t="s">
        <v>89</v>
      </c>
      <c r="I56" s="2" t="str">
        <f aca="false">CONCATENATE("Paie  ",TEXT(30*MONTH(E56),"mm"), "/17 - ",H56)</f>
        <v>Paie  12/17 - Employé 23</v>
      </c>
      <c r="K56" s="6" t="n">
        <v>100</v>
      </c>
    </row>
    <row r="57" customFormat="false" ht="12.8" hidden="false" customHeight="false" outlineLevel="0" collapsed="false">
      <c r="A57" s="1" t="n">
        <v>57</v>
      </c>
      <c r="B57" s="2" t="s">
        <v>11</v>
      </c>
      <c r="C57" s="2" t="s">
        <v>12</v>
      </c>
      <c r="D57" s="2" t="s">
        <v>85</v>
      </c>
      <c r="E57" s="3" t="n">
        <v>43100</v>
      </c>
      <c r="F57" s="4" t="s">
        <v>17</v>
      </c>
      <c r="G57" s="5" t="s">
        <v>90</v>
      </c>
      <c r="H57" s="2" t="s">
        <v>91</v>
      </c>
      <c r="I57" s="2" t="str">
        <f aca="false">CONCATENATE("Paie  ",TEXT(30*MONTH(E57),"mm"), "/17 - ",H57)</f>
        <v>Paie  12/17 - Employé 24</v>
      </c>
      <c r="K57" s="6" t="n">
        <v>100</v>
      </c>
    </row>
    <row r="58" customFormat="false" ht="12.8" hidden="false" customHeight="false" outlineLevel="0" collapsed="false">
      <c r="A58" s="1" t="n">
        <v>58</v>
      </c>
      <c r="B58" s="2" t="s">
        <v>11</v>
      </c>
      <c r="C58" s="2" t="s">
        <v>12</v>
      </c>
      <c r="D58" s="2" t="s">
        <v>85</v>
      </c>
      <c r="E58" s="3" t="n">
        <v>43100</v>
      </c>
      <c r="F58" s="4" t="s">
        <v>17</v>
      </c>
      <c r="G58" s="5" t="s">
        <v>92</v>
      </c>
      <c r="H58" s="2" t="s">
        <v>93</v>
      </c>
      <c r="I58" s="2" t="str">
        <f aca="false">CONCATENATE("Paie  ",TEXT(30*MONTH(E58),"mm"), "/17 - ",H58)</f>
        <v>Paie  12/17 - Employé 25</v>
      </c>
      <c r="K58" s="6" t="n">
        <v>100</v>
      </c>
    </row>
    <row r="59" customFormat="false" ht="12.8" hidden="false" customHeight="false" outlineLevel="0" collapsed="false">
      <c r="A59" s="1" t="n">
        <v>59</v>
      </c>
      <c r="B59" s="2" t="s">
        <v>11</v>
      </c>
      <c r="C59" s="2" t="s">
        <v>12</v>
      </c>
      <c r="D59" s="2" t="s">
        <v>85</v>
      </c>
      <c r="E59" s="3" t="n">
        <v>43100</v>
      </c>
      <c r="F59" s="4" t="s">
        <v>42</v>
      </c>
      <c r="H59" s="2" t="s">
        <v>43</v>
      </c>
      <c r="I59" s="2" t="str">
        <f aca="false">CONCATENATE("Paie  ",TEXT(30*MONTH(E59),"mm"), "/17 - ",H59)</f>
        <v>Paie  12/17 - Urssaf</v>
      </c>
      <c r="K59" s="6" t="n">
        <v>100</v>
      </c>
    </row>
    <row r="60" customFormat="false" ht="12.8" hidden="false" customHeight="false" outlineLevel="0" collapsed="false">
      <c r="A60" s="1" t="n">
        <v>60</v>
      </c>
      <c r="B60" s="2" t="s">
        <v>11</v>
      </c>
      <c r="C60" s="2" t="s">
        <v>12</v>
      </c>
      <c r="D60" s="2" t="s">
        <v>85</v>
      </c>
      <c r="E60" s="3" t="n">
        <v>43100</v>
      </c>
      <c r="F60" s="4" t="s">
        <v>45</v>
      </c>
      <c r="H60" s="2" t="s">
        <v>46</v>
      </c>
      <c r="I60" s="2" t="str">
        <f aca="false">CONCATENATE("Paie  ",TEXT(30*MONTH(E60),"mm"), "/17 - ",H60)</f>
        <v>Paie  12/17 - Retraite</v>
      </c>
      <c r="K60" s="6" t="n">
        <v>100</v>
      </c>
    </row>
    <row r="61" customFormat="false" ht="12.8" hidden="false" customHeight="false" outlineLevel="0" collapsed="false">
      <c r="A61" s="1" t="n">
        <v>61</v>
      </c>
      <c r="B61" s="2" t="s">
        <v>11</v>
      </c>
      <c r="C61" s="2" t="s">
        <v>12</v>
      </c>
      <c r="D61" s="2" t="s">
        <v>85</v>
      </c>
      <c r="E61" s="3" t="n">
        <v>43100</v>
      </c>
      <c r="F61" s="4" t="s">
        <v>47</v>
      </c>
      <c r="H61" s="2" t="s">
        <v>48</v>
      </c>
      <c r="I61" s="2" t="str">
        <f aca="false">CONCATENATE("Paie  ",TEXT(30*MONTH(E61),"mm"), "/17 - ",H61)</f>
        <v>Paie  12/17 - Prévoyance</v>
      </c>
      <c r="K61" s="6" t="n">
        <v>100</v>
      </c>
    </row>
    <row r="62" customFormat="false" ht="12.8" hidden="false" customHeight="false" outlineLevel="0" collapsed="false">
      <c r="A62" s="1" t="n">
        <v>62</v>
      </c>
      <c r="B62" s="2" t="s">
        <v>11</v>
      </c>
      <c r="C62" s="2" t="s">
        <v>12</v>
      </c>
      <c r="D62" s="2" t="s">
        <v>85</v>
      </c>
      <c r="E62" s="3" t="n">
        <v>43100</v>
      </c>
      <c r="F62" s="4" t="s">
        <v>49</v>
      </c>
      <c r="H62" s="2" t="s">
        <v>50</v>
      </c>
      <c r="I62" s="2" t="str">
        <f aca="false">CONCATENATE("Paie  ",TEXT(30*MONTH(E62),"mm"), "/17 - ",H62)</f>
        <v>Paie  12/17 - Taxes Apprentissage</v>
      </c>
      <c r="K62" s="6" t="n">
        <v>100</v>
      </c>
    </row>
    <row r="63" customFormat="false" ht="12.8" hidden="false" customHeight="false" outlineLevel="0" collapsed="false">
      <c r="A63" s="1" t="n">
        <v>63</v>
      </c>
      <c r="B63" s="2" t="s">
        <v>11</v>
      </c>
      <c r="C63" s="2" t="s">
        <v>12</v>
      </c>
      <c r="D63" s="2" t="s">
        <v>85</v>
      </c>
      <c r="E63" s="3" t="n">
        <v>43100</v>
      </c>
      <c r="F63" s="4" t="s">
        <v>51</v>
      </c>
      <c r="H63" s="2" t="s">
        <v>52</v>
      </c>
      <c r="I63" s="2" t="str">
        <f aca="false">CONCATENATE("Paie  ",TEXT(30*MONTH(E63),"mm"), "/17 - ",H63)</f>
        <v>Paie  12/17 - Taxes Formation</v>
      </c>
      <c r="K63" s="6" t="n">
        <v>100</v>
      </c>
    </row>
    <row r="64" customFormat="false" ht="12.8" hidden="false" customHeight="false" outlineLevel="0" collapsed="false">
      <c r="A64" s="1" t="n">
        <v>64</v>
      </c>
      <c r="B64" s="2" t="s">
        <v>11</v>
      </c>
      <c r="C64" s="2" t="s">
        <v>12</v>
      </c>
      <c r="D64" s="2" t="s">
        <v>85</v>
      </c>
      <c r="E64" s="3" t="n">
        <v>43100</v>
      </c>
      <c r="F64" s="4" t="s">
        <v>53</v>
      </c>
      <c r="H64" s="2" t="s">
        <v>54</v>
      </c>
      <c r="I64" s="2" t="str">
        <f aca="false">CONCATENATE("Paie  ",TEXT(30*MONTH(E64),"mm"), "/17 - ",H64)</f>
        <v>Paie  12/17 - Taxes Effort Construction</v>
      </c>
      <c r="K64" s="6" t="n">
        <v>100</v>
      </c>
    </row>
    <row r="65" customFormat="false" ht="12.8" hidden="false" customHeight="false" outlineLevel="0" collapsed="false">
      <c r="A65" s="1" t="n">
        <v>65</v>
      </c>
      <c r="B65" s="2" t="s">
        <v>11</v>
      </c>
      <c r="C65" s="2" t="s">
        <v>12</v>
      </c>
      <c r="D65" s="2" t="s">
        <v>85</v>
      </c>
      <c r="E65" s="3" t="n">
        <v>43100</v>
      </c>
      <c r="F65" s="4" t="s">
        <v>55</v>
      </c>
      <c r="H65" s="2" t="s">
        <v>50</v>
      </c>
      <c r="I65" s="2" t="str">
        <f aca="false">CONCATENATE("Paie  ",TEXT(30*MONTH(E65),"mm"), "/17 - ",H65)</f>
        <v>Paie  12/17 - Taxes Apprentissage</v>
      </c>
      <c r="J65" s="6" t="n">
        <v>100</v>
      </c>
    </row>
    <row r="66" customFormat="false" ht="12.8" hidden="false" customHeight="false" outlineLevel="0" collapsed="false">
      <c r="A66" s="1" t="n">
        <v>66</v>
      </c>
      <c r="B66" s="2" t="s">
        <v>11</v>
      </c>
      <c r="C66" s="2" t="s">
        <v>12</v>
      </c>
      <c r="D66" s="2" t="s">
        <v>85</v>
      </c>
      <c r="E66" s="3" t="n">
        <v>43100</v>
      </c>
      <c r="F66" s="4" t="s">
        <v>56</v>
      </c>
      <c r="H66" s="2" t="s">
        <v>52</v>
      </c>
      <c r="I66" s="2" t="str">
        <f aca="false">CONCATENATE("Paie  ",TEXT(30*MONTH(E66),"mm"), "/17 - ",H66)</f>
        <v>Paie  12/17 - Taxes Formation</v>
      </c>
      <c r="J66" s="6" t="n">
        <v>100</v>
      </c>
    </row>
    <row r="67" customFormat="false" ht="12.8" hidden="false" customHeight="false" outlineLevel="0" collapsed="false">
      <c r="A67" s="1" t="n">
        <v>67</v>
      </c>
      <c r="B67" s="2" t="s">
        <v>11</v>
      </c>
      <c r="C67" s="2" t="s">
        <v>12</v>
      </c>
      <c r="D67" s="2" t="s">
        <v>85</v>
      </c>
      <c r="E67" s="3" t="n">
        <v>43100</v>
      </c>
      <c r="F67" s="4" t="s">
        <v>57</v>
      </c>
      <c r="H67" s="2" t="s">
        <v>54</v>
      </c>
      <c r="I67" s="2" t="str">
        <f aca="false">CONCATENATE("Paie  ",TEXT(30*MONTH(E67),"mm"), "/17 - ",H67)</f>
        <v>Paie  12/17 - Taxes Effort Construction</v>
      </c>
      <c r="J67" s="6" t="n">
        <v>100</v>
      </c>
    </row>
    <row r="68" customFormat="false" ht="12.8" hidden="false" customHeight="false" outlineLevel="0" collapsed="false">
      <c r="A68" s="1" t="n">
        <v>68</v>
      </c>
      <c r="B68" s="2" t="s">
        <v>11</v>
      </c>
      <c r="C68" s="2" t="s">
        <v>12</v>
      </c>
      <c r="D68" s="2" t="s">
        <v>85</v>
      </c>
      <c r="E68" s="3" t="n">
        <v>43100</v>
      </c>
      <c r="F68" s="4" t="s">
        <v>58</v>
      </c>
      <c r="H68" s="2" t="s">
        <v>59</v>
      </c>
      <c r="I68" s="2" t="str">
        <f aca="false">CONCATENATE("Paie  ",TEXT(30*MONTH(E68),"mm"), "/17 - ",H68)</f>
        <v>Paie  12/17 - Salaires appointements</v>
      </c>
      <c r="J68" s="6" t="n">
        <v>100</v>
      </c>
    </row>
    <row r="69" customFormat="false" ht="12.8" hidden="false" customHeight="false" outlineLevel="0" collapsed="false">
      <c r="A69" s="1" t="n">
        <v>69</v>
      </c>
      <c r="B69" s="2" t="s">
        <v>11</v>
      </c>
      <c r="C69" s="2" t="s">
        <v>12</v>
      </c>
      <c r="D69" s="2" t="s">
        <v>85</v>
      </c>
      <c r="E69" s="3" t="n">
        <v>43100</v>
      </c>
      <c r="F69" s="4" t="s">
        <v>60</v>
      </c>
      <c r="H69" s="2" t="s">
        <v>61</v>
      </c>
      <c r="I69" s="2" t="str">
        <f aca="false">CONCATENATE("Paie  ",TEXT(30*MONTH(E69),"mm"), "/17 - ",H69)</f>
        <v>Paie  12/17 - Primes et gratifications</v>
      </c>
      <c r="J69" s="6" t="n">
        <v>100</v>
      </c>
    </row>
    <row r="70" customFormat="false" ht="12.8" hidden="false" customHeight="false" outlineLevel="0" collapsed="false">
      <c r="A70" s="1" t="n">
        <v>70</v>
      </c>
      <c r="B70" s="2" t="s">
        <v>11</v>
      </c>
      <c r="C70" s="2" t="s">
        <v>12</v>
      </c>
      <c r="D70" s="2" t="s">
        <v>85</v>
      </c>
      <c r="E70" s="3" t="n">
        <v>43100</v>
      </c>
      <c r="F70" s="4" t="s">
        <v>62</v>
      </c>
      <c r="H70" s="2" t="s">
        <v>63</v>
      </c>
      <c r="I70" s="2" t="str">
        <f aca="false">CONCATENATE("Paie  ",TEXT(30*MONTH(E70),"mm"), "/17 - ",H70)</f>
        <v>Paie  12/17 - Indemnités avantages divers</v>
      </c>
      <c r="J70" s="6" t="n">
        <v>100</v>
      </c>
    </row>
    <row r="71" customFormat="false" ht="12.8" hidden="false" customHeight="false" outlineLevel="0" collapsed="false">
      <c r="A71" s="1" t="n">
        <v>71</v>
      </c>
      <c r="B71" s="2" t="s">
        <v>11</v>
      </c>
      <c r="C71" s="2" t="s">
        <v>12</v>
      </c>
      <c r="D71" s="2" t="s">
        <v>85</v>
      </c>
      <c r="E71" s="3" t="n">
        <v>43100</v>
      </c>
      <c r="F71" s="4" t="s">
        <v>64</v>
      </c>
      <c r="H71" s="2" t="s">
        <v>43</v>
      </c>
      <c r="I71" s="2" t="str">
        <f aca="false">CONCATENATE("Paie  ",TEXT(30*MONTH(E71),"mm"), "/17 - ",H71)</f>
        <v>Paie  12/17 - Urssaf</v>
      </c>
      <c r="J71" s="6" t="n">
        <v>100</v>
      </c>
    </row>
    <row r="72" customFormat="false" ht="12.8" hidden="false" customHeight="false" outlineLevel="0" collapsed="false">
      <c r="A72" s="1" t="n">
        <v>72</v>
      </c>
      <c r="B72" s="2" t="s">
        <v>11</v>
      </c>
      <c r="C72" s="2" t="s">
        <v>12</v>
      </c>
      <c r="D72" s="2" t="s">
        <v>85</v>
      </c>
      <c r="E72" s="3" t="n">
        <v>43100</v>
      </c>
      <c r="F72" s="4" t="n">
        <v>64530000</v>
      </c>
      <c r="H72" s="2" t="s">
        <v>46</v>
      </c>
      <c r="I72" s="2" t="str">
        <f aca="false">CONCATENATE("Paie  ",TEXT(30*MONTH(E72),"mm"), "/17 - ",H72)</f>
        <v>Paie  12/17 - Retraite</v>
      </c>
      <c r="J72" s="6" t="n">
        <v>100</v>
      </c>
    </row>
    <row r="73" customFormat="false" ht="12.8" hidden="false" customHeight="false" outlineLevel="0" collapsed="false">
      <c r="A73" s="1" t="n">
        <v>73</v>
      </c>
      <c r="B73" s="2" t="s">
        <v>11</v>
      </c>
      <c r="C73" s="2" t="s">
        <v>12</v>
      </c>
      <c r="D73" s="2" t="s">
        <v>85</v>
      </c>
      <c r="E73" s="3" t="n">
        <v>43100</v>
      </c>
      <c r="F73" s="4" t="n">
        <v>64540000</v>
      </c>
      <c r="H73" s="2" t="s">
        <v>48</v>
      </c>
      <c r="I73" s="2" t="str">
        <f aca="false">CONCATENATE("Paie  ",TEXT(30*MONTH(E73),"mm"), "/17 - ",H73)</f>
        <v>Paie  12/17 - Prévoyance</v>
      </c>
      <c r="J73" s="6" t="n">
        <v>100</v>
      </c>
    </row>
    <row r="74" customFormat="false" ht="12.8" hidden="false" customHeight="false" outlineLevel="0" collapsed="false">
      <c r="A74" s="1" t="n">
        <v>74</v>
      </c>
      <c r="B74" s="2" t="s">
        <v>11</v>
      </c>
      <c r="C74" s="2" t="s">
        <v>12</v>
      </c>
      <c r="D74" s="2" t="s">
        <v>94</v>
      </c>
      <c r="E74" s="3" t="n">
        <v>43100</v>
      </c>
      <c r="F74" s="4" t="s">
        <v>17</v>
      </c>
      <c r="G74" s="5" t="s">
        <v>95</v>
      </c>
      <c r="H74" s="2" t="s">
        <v>96</v>
      </c>
      <c r="I74" s="2" t="str">
        <f aca="false">CONCATENATE("Paie  ",TEXT(30*MONTH(E74),"mm"), "/17 - ",H74)</f>
        <v>Paie  12/17 - Employé 26</v>
      </c>
      <c r="K74" s="6" t="n">
        <v>100</v>
      </c>
    </row>
    <row r="75" customFormat="false" ht="12.8" hidden="false" customHeight="false" outlineLevel="0" collapsed="false">
      <c r="A75" s="1" t="n">
        <v>75</v>
      </c>
      <c r="B75" s="2" t="s">
        <v>11</v>
      </c>
      <c r="C75" s="2" t="s">
        <v>12</v>
      </c>
      <c r="D75" s="2" t="s">
        <v>94</v>
      </c>
      <c r="E75" s="3" t="n">
        <v>43100</v>
      </c>
      <c r="F75" s="4" t="s">
        <v>17</v>
      </c>
      <c r="G75" s="5" t="s">
        <v>97</v>
      </c>
      <c r="H75" s="2" t="s">
        <v>98</v>
      </c>
      <c r="I75" s="2" t="str">
        <f aca="false">CONCATENATE("Paie  ",TEXT(30*MONTH(E75),"mm"), "/17 - ",H75)</f>
        <v>Paie  12/17 - Employé 27</v>
      </c>
      <c r="K75" s="6" t="n">
        <v>100</v>
      </c>
    </row>
    <row r="76" customFormat="false" ht="12.8" hidden="false" customHeight="false" outlineLevel="0" collapsed="false">
      <c r="A76" s="1" t="n">
        <v>76</v>
      </c>
      <c r="B76" s="2" t="s">
        <v>11</v>
      </c>
      <c r="C76" s="2" t="s">
        <v>12</v>
      </c>
      <c r="D76" s="2" t="s">
        <v>94</v>
      </c>
      <c r="E76" s="3" t="n">
        <v>43100</v>
      </c>
      <c r="F76" s="4" t="s">
        <v>17</v>
      </c>
      <c r="G76" s="5" t="s">
        <v>99</v>
      </c>
      <c r="H76" s="2" t="s">
        <v>100</v>
      </c>
      <c r="I76" s="2" t="str">
        <f aca="false">CONCATENATE("Paie  ",TEXT(30*MONTH(E76),"mm"), "/17 - ",H76)</f>
        <v>Paie  12/17 - Employé 28</v>
      </c>
      <c r="K76" s="6" t="n">
        <v>100</v>
      </c>
    </row>
    <row r="77" customFormat="false" ht="12.8" hidden="false" customHeight="false" outlineLevel="0" collapsed="false">
      <c r="A77" s="1" t="n">
        <v>77</v>
      </c>
      <c r="B77" s="2" t="s">
        <v>11</v>
      </c>
      <c r="C77" s="2" t="s">
        <v>12</v>
      </c>
      <c r="D77" s="2" t="s">
        <v>94</v>
      </c>
      <c r="E77" s="3" t="n">
        <v>43100</v>
      </c>
      <c r="F77" s="4" t="s">
        <v>42</v>
      </c>
      <c r="H77" s="2" t="s">
        <v>43</v>
      </c>
      <c r="I77" s="2" t="str">
        <f aca="false">CONCATENATE("Paie  ",TEXT(30*MONTH(E77),"mm"), "/17 - ",H77)</f>
        <v>Paie  12/17 - Urssaf</v>
      </c>
      <c r="K77" s="6" t="n">
        <v>100</v>
      </c>
    </row>
    <row r="78" customFormat="false" ht="12.8" hidden="false" customHeight="false" outlineLevel="0" collapsed="false">
      <c r="A78" s="1" t="n">
        <v>78</v>
      </c>
      <c r="B78" s="2" t="s">
        <v>11</v>
      </c>
      <c r="C78" s="2" t="s">
        <v>12</v>
      </c>
      <c r="D78" s="2" t="s">
        <v>94</v>
      </c>
      <c r="E78" s="3" t="n">
        <v>43100</v>
      </c>
      <c r="F78" s="4" t="s">
        <v>45</v>
      </c>
      <c r="H78" s="2" t="s">
        <v>46</v>
      </c>
      <c r="I78" s="2" t="str">
        <f aca="false">CONCATENATE("Paie  ",TEXT(30*MONTH(E78),"mm"), "/17 - ",H78)</f>
        <v>Paie  12/17 - Retraite</v>
      </c>
      <c r="K78" s="6" t="n">
        <v>100</v>
      </c>
    </row>
    <row r="79" customFormat="false" ht="12.8" hidden="false" customHeight="false" outlineLevel="0" collapsed="false">
      <c r="A79" s="1" t="n">
        <v>79</v>
      </c>
      <c r="B79" s="2" t="s">
        <v>11</v>
      </c>
      <c r="C79" s="2" t="s">
        <v>12</v>
      </c>
      <c r="D79" s="2" t="s">
        <v>94</v>
      </c>
      <c r="E79" s="3" t="n">
        <v>43100</v>
      </c>
      <c r="F79" s="4" t="n">
        <v>43740000</v>
      </c>
      <c r="H79" s="2" t="s">
        <v>84</v>
      </c>
      <c r="I79" s="2" t="str">
        <f aca="false">CONCATENATE("Paie  ",TEXT(30*MONTH(E79),"mm"), "/17 - ",H79)</f>
        <v>Paie  12/17 - Mutuelle</v>
      </c>
      <c r="K79" s="6" t="n">
        <v>100</v>
      </c>
    </row>
    <row r="80" customFormat="false" ht="12.8" hidden="false" customHeight="false" outlineLevel="0" collapsed="false">
      <c r="A80" s="1" t="n">
        <v>80</v>
      </c>
      <c r="B80" s="2" t="s">
        <v>11</v>
      </c>
      <c r="C80" s="2" t="s">
        <v>12</v>
      </c>
      <c r="D80" s="2" t="s">
        <v>94</v>
      </c>
      <c r="E80" s="3" t="n">
        <v>43100</v>
      </c>
      <c r="F80" s="4" t="s">
        <v>47</v>
      </c>
      <c r="H80" s="2" t="s">
        <v>48</v>
      </c>
      <c r="I80" s="2" t="str">
        <f aca="false">CONCATENATE("Paie  ",TEXT(30*MONTH(E80),"mm"), "/17 - ",H80)</f>
        <v>Paie  12/17 - Prévoyance</v>
      </c>
      <c r="K80" s="6" t="n">
        <v>100</v>
      </c>
    </row>
    <row r="81" customFormat="false" ht="12.8" hidden="false" customHeight="false" outlineLevel="0" collapsed="false">
      <c r="A81" s="1" t="n">
        <v>81</v>
      </c>
      <c r="B81" s="2" t="s">
        <v>11</v>
      </c>
      <c r="C81" s="2" t="s">
        <v>12</v>
      </c>
      <c r="D81" s="2" t="s">
        <v>94</v>
      </c>
      <c r="E81" s="3" t="n">
        <v>43100</v>
      </c>
      <c r="F81" s="4" t="s">
        <v>49</v>
      </c>
      <c r="H81" s="2" t="s">
        <v>50</v>
      </c>
      <c r="I81" s="2" t="str">
        <f aca="false">CONCATENATE("Paie  ",TEXT(30*MONTH(E81),"mm"), "/17 - ",H81)</f>
        <v>Paie  12/17 - Taxes Apprentissage</v>
      </c>
      <c r="K81" s="6" t="n">
        <v>100</v>
      </c>
    </row>
    <row r="82" customFormat="false" ht="12.8" hidden="false" customHeight="false" outlineLevel="0" collapsed="false">
      <c r="A82" s="1" t="n">
        <v>82</v>
      </c>
      <c r="B82" s="2" t="s">
        <v>11</v>
      </c>
      <c r="C82" s="2" t="s">
        <v>12</v>
      </c>
      <c r="D82" s="2" t="s">
        <v>94</v>
      </c>
      <c r="E82" s="3" t="n">
        <v>43100</v>
      </c>
      <c r="F82" s="4" t="s">
        <v>51</v>
      </c>
      <c r="H82" s="2" t="s">
        <v>52</v>
      </c>
      <c r="I82" s="2" t="str">
        <f aca="false">CONCATENATE("Paie  ",TEXT(30*MONTH(E82),"mm"), "/17 - ",H82)</f>
        <v>Paie  12/17 - Taxes Formation</v>
      </c>
      <c r="K82" s="6" t="n">
        <v>100</v>
      </c>
    </row>
    <row r="83" customFormat="false" ht="12.8" hidden="false" customHeight="false" outlineLevel="0" collapsed="false">
      <c r="A83" s="1" t="n">
        <v>83</v>
      </c>
      <c r="B83" s="2" t="s">
        <v>11</v>
      </c>
      <c r="C83" s="2" t="s">
        <v>12</v>
      </c>
      <c r="D83" s="2" t="s">
        <v>94</v>
      </c>
      <c r="E83" s="3" t="n">
        <v>43100</v>
      </c>
      <c r="F83" s="4" t="s">
        <v>53</v>
      </c>
      <c r="H83" s="2" t="s">
        <v>54</v>
      </c>
      <c r="I83" s="2" t="str">
        <f aca="false">CONCATENATE("Paie  ",TEXT(30*MONTH(E83),"mm"), "/17 - ",H83)</f>
        <v>Paie  12/17 - Taxes Effort Construction</v>
      </c>
      <c r="K83" s="6" t="n">
        <v>100</v>
      </c>
    </row>
    <row r="84" customFormat="false" ht="12.8" hidden="false" customHeight="false" outlineLevel="0" collapsed="false">
      <c r="A84" s="1" t="n">
        <v>84</v>
      </c>
      <c r="B84" s="2" t="s">
        <v>11</v>
      </c>
      <c r="C84" s="2" t="s">
        <v>12</v>
      </c>
      <c r="D84" s="2" t="s">
        <v>94</v>
      </c>
      <c r="E84" s="3" t="n">
        <v>43100</v>
      </c>
      <c r="F84" s="4" t="s">
        <v>55</v>
      </c>
      <c r="H84" s="2" t="s">
        <v>50</v>
      </c>
      <c r="I84" s="2" t="str">
        <f aca="false">CONCATENATE("Paie  ",TEXT(30*MONTH(E84),"mm"), "/17 - ",H84)</f>
        <v>Paie  12/17 - Taxes Apprentissage</v>
      </c>
      <c r="J84" s="6" t="n">
        <v>100</v>
      </c>
    </row>
    <row r="85" customFormat="false" ht="12.8" hidden="false" customHeight="false" outlineLevel="0" collapsed="false">
      <c r="A85" s="1" t="n">
        <v>85</v>
      </c>
      <c r="B85" s="2" t="s">
        <v>11</v>
      </c>
      <c r="C85" s="2" t="s">
        <v>12</v>
      </c>
      <c r="D85" s="2" t="s">
        <v>94</v>
      </c>
      <c r="E85" s="3" t="n">
        <v>43100</v>
      </c>
      <c r="F85" s="4" t="s">
        <v>56</v>
      </c>
      <c r="H85" s="2" t="s">
        <v>52</v>
      </c>
      <c r="I85" s="2" t="str">
        <f aca="false">CONCATENATE("Paie  ",TEXT(30*MONTH(E85),"mm"), "/17 - ",H85)</f>
        <v>Paie  12/17 - Taxes Formation</v>
      </c>
      <c r="J85" s="6" t="n">
        <v>100</v>
      </c>
    </row>
    <row r="86" customFormat="false" ht="12.8" hidden="false" customHeight="false" outlineLevel="0" collapsed="false">
      <c r="A86" s="1" t="n">
        <v>86</v>
      </c>
      <c r="B86" s="2" t="s">
        <v>11</v>
      </c>
      <c r="C86" s="2" t="s">
        <v>12</v>
      </c>
      <c r="D86" s="2" t="s">
        <v>94</v>
      </c>
      <c r="E86" s="3" t="n">
        <v>43100</v>
      </c>
      <c r="F86" s="4" t="s">
        <v>57</v>
      </c>
      <c r="H86" s="2" t="s">
        <v>54</v>
      </c>
      <c r="I86" s="2" t="str">
        <f aca="false">CONCATENATE("Paie  ",TEXT(30*MONTH(E86),"mm"), "/17 - ",H86)</f>
        <v>Paie  12/17 - Taxes Effort Construction</v>
      </c>
      <c r="J86" s="6" t="n">
        <v>100</v>
      </c>
    </row>
    <row r="87" customFormat="false" ht="12.8" hidden="false" customHeight="false" outlineLevel="0" collapsed="false">
      <c r="A87" s="1" t="n">
        <v>87</v>
      </c>
      <c r="B87" s="2" t="s">
        <v>11</v>
      </c>
      <c r="C87" s="2" t="s">
        <v>12</v>
      </c>
      <c r="D87" s="2" t="s">
        <v>94</v>
      </c>
      <c r="E87" s="3" t="n">
        <v>43100</v>
      </c>
      <c r="F87" s="4" t="s">
        <v>58</v>
      </c>
      <c r="H87" s="2" t="s">
        <v>59</v>
      </c>
      <c r="I87" s="2" t="str">
        <f aca="false">CONCATENATE("Paie  ",TEXT(30*MONTH(E87),"mm"), "/17 - ",H87)</f>
        <v>Paie  12/17 - Salaires appointements</v>
      </c>
      <c r="J87" s="6" t="n">
        <v>100</v>
      </c>
    </row>
    <row r="88" customFormat="false" ht="12.8" hidden="false" customHeight="false" outlineLevel="0" collapsed="false">
      <c r="A88" s="1" t="n">
        <v>88</v>
      </c>
      <c r="B88" s="2" t="s">
        <v>11</v>
      </c>
      <c r="C88" s="2" t="s">
        <v>12</v>
      </c>
      <c r="D88" s="2" t="s">
        <v>94</v>
      </c>
      <c r="E88" s="3" t="n">
        <v>43100</v>
      </c>
      <c r="F88" s="4" t="s">
        <v>60</v>
      </c>
      <c r="H88" s="2" t="s">
        <v>61</v>
      </c>
      <c r="I88" s="2" t="str">
        <f aca="false">CONCATENATE("Paie  ",TEXT(30*MONTH(E88),"mm"), "/17 - ",H88)</f>
        <v>Paie  12/17 - Primes et gratifications</v>
      </c>
      <c r="J88" s="6" t="n">
        <v>100</v>
      </c>
    </row>
    <row r="89" customFormat="false" ht="12.8" hidden="false" customHeight="false" outlineLevel="0" collapsed="false">
      <c r="A89" s="1" t="n">
        <v>89</v>
      </c>
      <c r="B89" s="2" t="s">
        <v>11</v>
      </c>
      <c r="C89" s="2" t="s">
        <v>12</v>
      </c>
      <c r="D89" s="2" t="s">
        <v>94</v>
      </c>
      <c r="E89" s="3" t="n">
        <v>43100</v>
      </c>
      <c r="F89" s="4" t="s">
        <v>62</v>
      </c>
      <c r="H89" s="2" t="s">
        <v>63</v>
      </c>
      <c r="I89" s="2" t="str">
        <f aca="false">CONCATENATE("Paie  ",TEXT(30*MONTH(E89),"mm"), "/17 - ",H89)</f>
        <v>Paie  12/17 - Indemnités avantages divers</v>
      </c>
      <c r="J89" s="6" t="n">
        <v>100</v>
      </c>
    </row>
    <row r="90" customFormat="false" ht="12.8" hidden="false" customHeight="false" outlineLevel="0" collapsed="false">
      <c r="A90" s="1" t="n">
        <v>90</v>
      </c>
      <c r="B90" s="2" t="s">
        <v>11</v>
      </c>
      <c r="C90" s="2" t="s">
        <v>12</v>
      </c>
      <c r="D90" s="2" t="s">
        <v>94</v>
      </c>
      <c r="E90" s="3" t="n">
        <v>43100</v>
      </c>
      <c r="F90" s="4" t="s">
        <v>64</v>
      </c>
      <c r="H90" s="2" t="s">
        <v>43</v>
      </c>
      <c r="I90" s="2" t="str">
        <f aca="false">CONCATENATE("Paie  ",TEXT(30*MONTH(E90),"mm"), "/17 - ",H90)</f>
        <v>Paie  12/17 - Urssaf</v>
      </c>
      <c r="J90" s="6" t="n">
        <v>100</v>
      </c>
    </row>
    <row r="91" customFormat="false" ht="12.8" hidden="false" customHeight="false" outlineLevel="0" collapsed="false">
      <c r="A91" s="1" t="n">
        <v>91</v>
      </c>
      <c r="B91" s="2" t="s">
        <v>11</v>
      </c>
      <c r="C91" s="2" t="s">
        <v>12</v>
      </c>
      <c r="D91" s="2" t="s">
        <v>94</v>
      </c>
      <c r="E91" s="3" t="n">
        <v>43100</v>
      </c>
      <c r="F91" s="4" t="n">
        <v>64520000</v>
      </c>
      <c r="H91" s="2" t="s">
        <v>84</v>
      </c>
      <c r="I91" s="2" t="str">
        <f aca="false">CONCATENATE("Paie  ",TEXT(30*MONTH(E91),"mm"), "/17 - ",H91)</f>
        <v>Paie  12/17 - Mutuelle</v>
      </c>
      <c r="J91" s="6" t="n">
        <v>100</v>
      </c>
    </row>
    <row r="92" customFormat="false" ht="12.8" hidden="false" customHeight="false" outlineLevel="0" collapsed="false">
      <c r="A92" s="1" t="n">
        <v>92</v>
      </c>
      <c r="B92" s="2" t="s">
        <v>11</v>
      </c>
      <c r="C92" s="2" t="s">
        <v>12</v>
      </c>
      <c r="D92" s="2" t="s">
        <v>94</v>
      </c>
      <c r="E92" s="3" t="n">
        <v>43100</v>
      </c>
      <c r="F92" s="4" t="n">
        <v>64530000</v>
      </c>
      <c r="H92" s="2" t="s">
        <v>46</v>
      </c>
      <c r="I92" s="2" t="str">
        <f aca="false">CONCATENATE("Paie  ",TEXT(30*MONTH(E92),"mm"), "/17 - ",H92)</f>
        <v>Paie  12/17 - Retraite</v>
      </c>
      <c r="J92" s="6" t="n">
        <v>100</v>
      </c>
    </row>
    <row r="93" customFormat="false" ht="12.8" hidden="false" customHeight="false" outlineLevel="0" collapsed="false">
      <c r="A93" s="1" t="n">
        <v>93</v>
      </c>
      <c r="B93" s="2" t="s">
        <v>11</v>
      </c>
      <c r="C93" s="2" t="s">
        <v>12</v>
      </c>
      <c r="D93" s="2" t="s">
        <v>94</v>
      </c>
      <c r="E93" s="3" t="n">
        <v>43100</v>
      </c>
      <c r="F93" s="4" t="n">
        <v>64540000</v>
      </c>
      <c r="H93" s="2" t="s">
        <v>48</v>
      </c>
      <c r="I93" s="2" t="str">
        <f aca="false">CONCATENATE("Paie  ",TEXT(30*MONTH(E93),"mm"), "/17 - ",H93)</f>
        <v>Paie  12/17 - Prévoyance</v>
      </c>
      <c r="J93" s="6" t="n">
        <v>100</v>
      </c>
    </row>
    <row r="94" customFormat="false" ht="12.8" hidden="false" customHeight="false" outlineLevel="0" collapsed="false">
      <c r="A94" s="1" t="n">
        <v>94</v>
      </c>
      <c r="B94" s="2" t="s">
        <v>11</v>
      </c>
      <c r="C94" s="2" t="s">
        <v>12</v>
      </c>
      <c r="D94" s="2" t="s">
        <v>101</v>
      </c>
      <c r="E94" s="3" t="n">
        <v>43100</v>
      </c>
      <c r="F94" s="4" t="s">
        <v>17</v>
      </c>
      <c r="G94" s="5" t="s">
        <v>102</v>
      </c>
      <c r="H94" s="2" t="s">
        <v>103</v>
      </c>
      <c r="I94" s="2" t="str">
        <f aca="false">CONCATENATE("Paie  ",TEXT(30*MONTH(E94),"mm"), "/17 - ",H94)</f>
        <v>Paie  12/17 - Employé 29</v>
      </c>
      <c r="K94" s="6" t="n">
        <v>100</v>
      </c>
    </row>
    <row r="95" customFormat="false" ht="12.8" hidden="false" customHeight="false" outlineLevel="0" collapsed="false">
      <c r="A95" s="1" t="n">
        <v>95</v>
      </c>
      <c r="B95" s="2" t="s">
        <v>11</v>
      </c>
      <c r="C95" s="2" t="s">
        <v>12</v>
      </c>
      <c r="D95" s="2" t="s">
        <v>101</v>
      </c>
      <c r="E95" s="3" t="n">
        <v>43100</v>
      </c>
      <c r="F95" s="4" t="s">
        <v>17</v>
      </c>
      <c r="G95" s="5" t="s">
        <v>104</v>
      </c>
      <c r="H95" s="2" t="s">
        <v>105</v>
      </c>
      <c r="I95" s="2" t="str">
        <f aca="false">CONCATENATE("Paie  ",TEXT(30*MONTH(E95),"mm"), "/17 - ",H95)</f>
        <v>Paie  12/17 - Employé 30</v>
      </c>
      <c r="K95" s="6" t="n">
        <v>100</v>
      </c>
    </row>
    <row r="96" customFormat="false" ht="12.8" hidden="false" customHeight="false" outlineLevel="0" collapsed="false">
      <c r="A96" s="1" t="n">
        <v>96</v>
      </c>
      <c r="B96" s="2" t="s">
        <v>11</v>
      </c>
      <c r="C96" s="2" t="s">
        <v>12</v>
      </c>
      <c r="D96" s="2" t="s">
        <v>101</v>
      </c>
      <c r="E96" s="3" t="n">
        <v>43100</v>
      </c>
      <c r="F96" s="4" t="s">
        <v>17</v>
      </c>
      <c r="G96" s="5" t="s">
        <v>106</v>
      </c>
      <c r="H96" s="2" t="s">
        <v>107</v>
      </c>
      <c r="I96" s="2" t="str">
        <f aca="false">CONCATENATE("Paie  ",TEXT(30*MONTH(E96),"mm"), "/17 - ",H96)</f>
        <v>Paie  12/17 - Employé 31</v>
      </c>
      <c r="K96" s="6" t="n">
        <v>100</v>
      </c>
    </row>
    <row r="97" customFormat="false" ht="12.8" hidden="false" customHeight="false" outlineLevel="0" collapsed="false">
      <c r="A97" s="1" t="n">
        <v>97</v>
      </c>
      <c r="B97" s="2" t="s">
        <v>11</v>
      </c>
      <c r="C97" s="2" t="s">
        <v>12</v>
      </c>
      <c r="D97" s="2" t="s">
        <v>101</v>
      </c>
      <c r="E97" s="3" t="n">
        <v>43100</v>
      </c>
      <c r="F97" s="4" t="s">
        <v>42</v>
      </c>
      <c r="H97" s="2" t="s">
        <v>43</v>
      </c>
      <c r="I97" s="2" t="str">
        <f aca="false">CONCATENATE("Paie  ",TEXT(30*MONTH(E97),"mm"), "/17 - ",H97)</f>
        <v>Paie  12/17 - Urssaf</v>
      </c>
      <c r="K97" s="6" t="n">
        <v>100</v>
      </c>
    </row>
    <row r="98" customFormat="false" ht="12.8" hidden="false" customHeight="false" outlineLevel="0" collapsed="false">
      <c r="A98" s="1" t="n">
        <v>98</v>
      </c>
      <c r="B98" s="2" t="s">
        <v>11</v>
      </c>
      <c r="C98" s="2" t="s">
        <v>12</v>
      </c>
      <c r="D98" s="2" t="s">
        <v>101</v>
      </c>
      <c r="E98" s="3" t="n">
        <v>43100</v>
      </c>
      <c r="F98" s="4" t="s">
        <v>45</v>
      </c>
      <c r="H98" s="2" t="s">
        <v>46</v>
      </c>
      <c r="I98" s="2" t="str">
        <f aca="false">CONCATENATE("Paie  ",TEXT(30*MONTH(E98),"mm"), "/17 - ",H98)</f>
        <v>Paie  12/17 - Retraite</v>
      </c>
      <c r="K98" s="6" t="n">
        <v>100</v>
      </c>
    </row>
    <row r="99" customFormat="false" ht="12.8" hidden="false" customHeight="false" outlineLevel="0" collapsed="false">
      <c r="A99" s="1" t="n">
        <v>99</v>
      </c>
      <c r="B99" s="2" t="s">
        <v>11</v>
      </c>
      <c r="C99" s="2" t="s">
        <v>12</v>
      </c>
      <c r="D99" s="2" t="s">
        <v>101</v>
      </c>
      <c r="E99" s="3" t="n">
        <v>43100</v>
      </c>
      <c r="F99" s="4" t="n">
        <v>43740000</v>
      </c>
      <c r="H99" s="2" t="s">
        <v>84</v>
      </c>
      <c r="I99" s="2" t="str">
        <f aca="false">CONCATENATE("Paie  ",TEXT(30*MONTH(E99),"mm"), "/17 - ",H99)</f>
        <v>Paie  12/17 - Mutuelle</v>
      </c>
      <c r="K99" s="6" t="n">
        <v>100</v>
      </c>
    </row>
    <row r="100" customFormat="false" ht="12.8" hidden="false" customHeight="false" outlineLevel="0" collapsed="false">
      <c r="A100" s="1" t="n">
        <v>100</v>
      </c>
      <c r="B100" s="2" t="s">
        <v>11</v>
      </c>
      <c r="C100" s="2" t="s">
        <v>12</v>
      </c>
      <c r="D100" s="2" t="s">
        <v>101</v>
      </c>
      <c r="E100" s="3" t="n">
        <v>43100</v>
      </c>
      <c r="F100" s="4" t="s">
        <v>47</v>
      </c>
      <c r="H100" s="2" t="s">
        <v>48</v>
      </c>
      <c r="I100" s="2" t="str">
        <f aca="false">CONCATENATE("Paie  ",TEXT(30*MONTH(E100),"mm"), "/17 - ",H100)</f>
        <v>Paie  12/17 - Prévoyance</v>
      </c>
      <c r="K100" s="6" t="n">
        <v>100</v>
      </c>
    </row>
    <row r="101" customFormat="false" ht="12.8" hidden="false" customHeight="false" outlineLevel="0" collapsed="false">
      <c r="A101" s="1" t="n">
        <v>101</v>
      </c>
      <c r="B101" s="2" t="s">
        <v>11</v>
      </c>
      <c r="C101" s="2" t="s">
        <v>12</v>
      </c>
      <c r="D101" s="2" t="s">
        <v>101</v>
      </c>
      <c r="E101" s="3" t="n">
        <v>43100</v>
      </c>
      <c r="F101" s="4" t="s">
        <v>49</v>
      </c>
      <c r="H101" s="2" t="s">
        <v>50</v>
      </c>
      <c r="I101" s="2" t="str">
        <f aca="false">CONCATENATE("Paie  ",TEXT(30*MONTH(E101),"mm"), "/17 - ",H101)</f>
        <v>Paie  12/17 - Taxes Apprentissage</v>
      </c>
      <c r="K101" s="6" t="n">
        <v>100</v>
      </c>
    </row>
    <row r="102" customFormat="false" ht="12.8" hidden="false" customHeight="false" outlineLevel="0" collapsed="false">
      <c r="A102" s="1" t="n">
        <v>102</v>
      </c>
      <c r="B102" s="2" t="s">
        <v>11</v>
      </c>
      <c r="C102" s="2" t="s">
        <v>12</v>
      </c>
      <c r="D102" s="2" t="s">
        <v>101</v>
      </c>
      <c r="E102" s="3" t="n">
        <v>43100</v>
      </c>
      <c r="F102" s="4" t="s">
        <v>51</v>
      </c>
      <c r="H102" s="2" t="s">
        <v>52</v>
      </c>
      <c r="I102" s="2" t="str">
        <f aca="false">CONCATENATE("Paie  ",TEXT(30*MONTH(E102),"mm"), "/17 - ",H102)</f>
        <v>Paie  12/17 - Taxes Formation</v>
      </c>
      <c r="K102" s="6" t="n">
        <v>100</v>
      </c>
    </row>
    <row r="103" customFormat="false" ht="12.8" hidden="false" customHeight="false" outlineLevel="0" collapsed="false">
      <c r="A103" s="1" t="n">
        <v>103</v>
      </c>
      <c r="B103" s="2" t="s">
        <v>11</v>
      </c>
      <c r="C103" s="2" t="s">
        <v>12</v>
      </c>
      <c r="D103" s="2" t="s">
        <v>101</v>
      </c>
      <c r="E103" s="3" t="n">
        <v>43100</v>
      </c>
      <c r="F103" s="4" t="s">
        <v>53</v>
      </c>
      <c r="H103" s="2" t="s">
        <v>54</v>
      </c>
      <c r="I103" s="2" t="str">
        <f aca="false">CONCATENATE("Paie  ",TEXT(30*MONTH(E103),"mm"), "/17 - ",H103)</f>
        <v>Paie  12/17 - Taxes Effort Construction</v>
      </c>
      <c r="K103" s="6" t="n">
        <v>100</v>
      </c>
    </row>
    <row r="104" customFormat="false" ht="12.8" hidden="false" customHeight="false" outlineLevel="0" collapsed="false">
      <c r="A104" s="1" t="n">
        <v>104</v>
      </c>
      <c r="B104" s="2" t="s">
        <v>11</v>
      </c>
      <c r="C104" s="2" t="s">
        <v>12</v>
      </c>
      <c r="D104" s="2" t="s">
        <v>101</v>
      </c>
      <c r="E104" s="3" t="n">
        <v>43100</v>
      </c>
      <c r="F104" s="4" t="s">
        <v>55</v>
      </c>
      <c r="H104" s="2" t="s">
        <v>50</v>
      </c>
      <c r="I104" s="2" t="str">
        <f aca="false">CONCATENATE("Paie  ",TEXT(30*MONTH(E104),"mm"), "/17 - ",H104)</f>
        <v>Paie  12/17 - Taxes Apprentissage</v>
      </c>
      <c r="J104" s="6" t="n">
        <v>100</v>
      </c>
    </row>
    <row r="105" customFormat="false" ht="12.8" hidden="false" customHeight="false" outlineLevel="0" collapsed="false">
      <c r="A105" s="1" t="n">
        <v>105</v>
      </c>
      <c r="B105" s="2" t="s">
        <v>11</v>
      </c>
      <c r="C105" s="2" t="s">
        <v>12</v>
      </c>
      <c r="D105" s="2" t="s">
        <v>101</v>
      </c>
      <c r="E105" s="3" t="n">
        <v>43100</v>
      </c>
      <c r="F105" s="4" t="s">
        <v>56</v>
      </c>
      <c r="H105" s="2" t="s">
        <v>52</v>
      </c>
      <c r="I105" s="2" t="str">
        <f aca="false">CONCATENATE("Paie  ",TEXT(30*MONTH(E105),"mm"), "/17 - ",H105)</f>
        <v>Paie  12/17 - Taxes Formation</v>
      </c>
      <c r="J105" s="6" t="n">
        <v>100</v>
      </c>
    </row>
    <row r="106" customFormat="false" ht="12.8" hidden="false" customHeight="false" outlineLevel="0" collapsed="false">
      <c r="A106" s="1" t="n">
        <v>106</v>
      </c>
      <c r="B106" s="2" t="s">
        <v>11</v>
      </c>
      <c r="C106" s="2" t="s">
        <v>12</v>
      </c>
      <c r="D106" s="2" t="s">
        <v>101</v>
      </c>
      <c r="E106" s="3" t="n">
        <v>43100</v>
      </c>
      <c r="F106" s="4" t="s">
        <v>57</v>
      </c>
      <c r="H106" s="2" t="s">
        <v>54</v>
      </c>
      <c r="I106" s="2" t="str">
        <f aca="false">CONCATENATE("Paie  ",TEXT(30*MONTH(E106),"mm"), "/17 - ",H106)</f>
        <v>Paie  12/17 - Taxes Effort Construction</v>
      </c>
      <c r="J106" s="6" t="n">
        <v>100</v>
      </c>
    </row>
    <row r="107" customFormat="false" ht="12.8" hidden="false" customHeight="false" outlineLevel="0" collapsed="false">
      <c r="A107" s="1" t="n">
        <v>107</v>
      </c>
      <c r="B107" s="2" t="s">
        <v>11</v>
      </c>
      <c r="C107" s="2" t="s">
        <v>12</v>
      </c>
      <c r="D107" s="2" t="s">
        <v>101</v>
      </c>
      <c r="E107" s="3" t="n">
        <v>43100</v>
      </c>
      <c r="F107" s="4" t="s">
        <v>58</v>
      </c>
      <c r="H107" s="2" t="s">
        <v>59</v>
      </c>
      <c r="I107" s="2" t="str">
        <f aca="false">CONCATENATE("Paie  ",TEXT(30*MONTH(E107),"mm"), "/17 - ",H107)</f>
        <v>Paie  12/17 - Salaires appointements</v>
      </c>
      <c r="J107" s="6" t="n">
        <v>100</v>
      </c>
    </row>
    <row r="108" customFormat="false" ht="12.8" hidden="false" customHeight="false" outlineLevel="0" collapsed="false">
      <c r="A108" s="1" t="n">
        <v>108</v>
      </c>
      <c r="B108" s="2" t="s">
        <v>11</v>
      </c>
      <c r="C108" s="2" t="s">
        <v>12</v>
      </c>
      <c r="D108" s="2" t="s">
        <v>101</v>
      </c>
      <c r="E108" s="3" t="n">
        <v>43100</v>
      </c>
      <c r="F108" s="4" t="s">
        <v>60</v>
      </c>
      <c r="H108" s="2" t="s">
        <v>61</v>
      </c>
      <c r="I108" s="2" t="str">
        <f aca="false">CONCATENATE("Paie  ",TEXT(30*MONTH(E108),"mm"), "/17 - ",H108)</f>
        <v>Paie  12/17 - Primes et gratifications</v>
      </c>
      <c r="J108" s="6" t="n">
        <v>100</v>
      </c>
    </row>
    <row r="109" customFormat="false" ht="12.8" hidden="false" customHeight="false" outlineLevel="0" collapsed="false">
      <c r="A109" s="1" t="n">
        <v>109</v>
      </c>
      <c r="B109" s="2" t="s">
        <v>11</v>
      </c>
      <c r="C109" s="2" t="s">
        <v>12</v>
      </c>
      <c r="D109" s="2" t="s">
        <v>101</v>
      </c>
      <c r="E109" s="3" t="n">
        <v>43100</v>
      </c>
      <c r="F109" s="4" t="s">
        <v>62</v>
      </c>
      <c r="H109" s="2" t="s">
        <v>63</v>
      </c>
      <c r="I109" s="2" t="str">
        <f aca="false">CONCATENATE("Paie  ",TEXT(30*MONTH(E109),"mm"), "/17 - ",H109)</f>
        <v>Paie  12/17 - Indemnités avantages divers</v>
      </c>
      <c r="J109" s="6" t="n">
        <v>100</v>
      </c>
    </row>
    <row r="110" customFormat="false" ht="12.8" hidden="false" customHeight="false" outlineLevel="0" collapsed="false">
      <c r="A110" s="1" t="n">
        <v>110</v>
      </c>
      <c r="B110" s="2" t="s">
        <v>11</v>
      </c>
      <c r="C110" s="2" t="s">
        <v>12</v>
      </c>
      <c r="D110" s="2" t="s">
        <v>101</v>
      </c>
      <c r="E110" s="3" t="n">
        <v>43100</v>
      </c>
      <c r="F110" s="4" t="s">
        <v>64</v>
      </c>
      <c r="H110" s="2" t="s">
        <v>43</v>
      </c>
      <c r="I110" s="2" t="str">
        <f aca="false">CONCATENATE("Paie  ",TEXT(30*MONTH(E110),"mm"), "/17 - ",H110)</f>
        <v>Paie  12/17 - Urssaf</v>
      </c>
      <c r="J110" s="6" t="n">
        <v>100</v>
      </c>
    </row>
    <row r="111" customFormat="false" ht="12.8" hidden="false" customHeight="false" outlineLevel="0" collapsed="false">
      <c r="A111" s="1" t="n">
        <v>111</v>
      </c>
      <c r="B111" s="2" t="s">
        <v>11</v>
      </c>
      <c r="C111" s="2" t="s">
        <v>12</v>
      </c>
      <c r="D111" s="2" t="s">
        <v>101</v>
      </c>
      <c r="E111" s="3" t="n">
        <v>43100</v>
      </c>
      <c r="F111" s="4" t="n">
        <v>64520000</v>
      </c>
      <c r="H111" s="2" t="s">
        <v>84</v>
      </c>
      <c r="I111" s="2" t="str">
        <f aca="false">CONCATENATE("Paie  ",TEXT(30*MONTH(E111),"mm"), "/17 - ",H111)</f>
        <v>Paie  12/17 - Mutuelle</v>
      </c>
      <c r="J111" s="6" t="n">
        <v>100</v>
      </c>
    </row>
    <row r="112" customFormat="false" ht="12.8" hidden="false" customHeight="false" outlineLevel="0" collapsed="false">
      <c r="A112" s="1" t="n">
        <v>112</v>
      </c>
      <c r="B112" s="2" t="s">
        <v>11</v>
      </c>
      <c r="C112" s="2" t="s">
        <v>12</v>
      </c>
      <c r="D112" s="2" t="s">
        <v>101</v>
      </c>
      <c r="E112" s="3" t="n">
        <v>43100</v>
      </c>
      <c r="F112" s="4" t="n">
        <v>64530000</v>
      </c>
      <c r="H112" s="2" t="s">
        <v>46</v>
      </c>
      <c r="I112" s="2" t="str">
        <f aca="false">CONCATENATE("Paie  ",TEXT(30*MONTH(E112),"mm"), "/17 - ",H112)</f>
        <v>Paie  12/17 - Retraite</v>
      </c>
      <c r="J112" s="6" t="n">
        <v>100</v>
      </c>
    </row>
    <row r="113" customFormat="false" ht="12.8" hidden="false" customHeight="false" outlineLevel="0" collapsed="false">
      <c r="A113" s="1" t="n">
        <v>113</v>
      </c>
      <c r="B113" s="2" t="s">
        <v>11</v>
      </c>
      <c r="C113" s="2" t="s">
        <v>12</v>
      </c>
      <c r="D113" s="2" t="s">
        <v>101</v>
      </c>
      <c r="E113" s="3" t="n">
        <v>43100</v>
      </c>
      <c r="F113" s="4" t="n">
        <v>64540000</v>
      </c>
      <c r="H113" s="2" t="s">
        <v>48</v>
      </c>
      <c r="I113" s="2" t="str">
        <f aca="false">CONCATENATE("Paie  ",TEXT(30*MONTH(E113),"mm"), "/17 - ",H113)</f>
        <v>Paie  12/17 - Prévoyance</v>
      </c>
      <c r="J113" s="6" t="n">
        <v>100</v>
      </c>
    </row>
    <row r="114" customFormat="false" ht="12.8" hidden="false" customHeight="false" outlineLevel="0" collapsed="false">
      <c r="A114" s="1" t="n">
        <v>114</v>
      </c>
      <c r="B114" s="2" t="s">
        <v>11</v>
      </c>
      <c r="C114" s="2" t="s">
        <v>12</v>
      </c>
      <c r="D114" s="2" t="s">
        <v>108</v>
      </c>
      <c r="E114" s="3" t="n">
        <v>43100</v>
      </c>
      <c r="F114" s="4" t="s">
        <v>17</v>
      </c>
      <c r="G114" s="5" t="s">
        <v>109</v>
      </c>
      <c r="H114" s="2" t="s">
        <v>110</v>
      </c>
      <c r="I114" s="2" t="str">
        <f aca="false">CONCATENATE("Paie  ",TEXT(30*MONTH(E114),"mm"), "/17 - ",H114)</f>
        <v>Paie  12/17 - Employé 32</v>
      </c>
      <c r="K114" s="6" t="n">
        <v>100</v>
      </c>
    </row>
    <row r="115" customFormat="false" ht="12.8" hidden="false" customHeight="false" outlineLevel="0" collapsed="false">
      <c r="A115" s="1" t="n">
        <v>115</v>
      </c>
      <c r="B115" s="2" t="s">
        <v>11</v>
      </c>
      <c r="C115" s="2" t="s">
        <v>12</v>
      </c>
      <c r="D115" s="2" t="s">
        <v>108</v>
      </c>
      <c r="E115" s="3" t="n">
        <v>43100</v>
      </c>
      <c r="F115" s="4" t="s">
        <v>17</v>
      </c>
      <c r="G115" s="5" t="s">
        <v>111</v>
      </c>
      <c r="H115" s="2" t="s">
        <v>112</v>
      </c>
      <c r="I115" s="2" t="str">
        <f aca="false">CONCATENATE("Paie  ",TEXT(30*MONTH(E115),"mm"), "/17 - ",H115)</f>
        <v>Paie  12/17 - Employé 33</v>
      </c>
      <c r="K115" s="6" t="n">
        <v>100</v>
      </c>
    </row>
    <row r="116" customFormat="false" ht="12.8" hidden="false" customHeight="false" outlineLevel="0" collapsed="false">
      <c r="A116" s="1" t="n">
        <v>116</v>
      </c>
      <c r="B116" s="2" t="s">
        <v>11</v>
      </c>
      <c r="C116" s="2" t="s">
        <v>12</v>
      </c>
      <c r="D116" s="2" t="s">
        <v>108</v>
      </c>
      <c r="E116" s="3" t="n">
        <v>43100</v>
      </c>
      <c r="F116" s="4" t="s">
        <v>17</v>
      </c>
      <c r="G116" s="5" t="s">
        <v>113</v>
      </c>
      <c r="H116" s="2" t="s">
        <v>114</v>
      </c>
      <c r="I116" s="2" t="str">
        <f aca="false">CONCATENATE("Paie  ",TEXT(30*MONTH(E116),"mm"), "/17 - ",H116)</f>
        <v>Paie  12/17 - Employé 34</v>
      </c>
      <c r="K116" s="6" t="n">
        <v>100</v>
      </c>
    </row>
    <row r="117" customFormat="false" ht="12.8" hidden="false" customHeight="false" outlineLevel="0" collapsed="false">
      <c r="A117" s="1" t="n">
        <v>117</v>
      </c>
      <c r="B117" s="2" t="s">
        <v>11</v>
      </c>
      <c r="C117" s="2" t="s">
        <v>12</v>
      </c>
      <c r="D117" s="2" t="s">
        <v>108</v>
      </c>
      <c r="E117" s="3" t="n">
        <v>43100</v>
      </c>
      <c r="F117" s="4" t="s">
        <v>17</v>
      </c>
      <c r="G117" s="5" t="s">
        <v>115</v>
      </c>
      <c r="H117" s="2" t="s">
        <v>116</v>
      </c>
      <c r="I117" s="2" t="str">
        <f aca="false">CONCATENATE("Paie  ",TEXT(30*MONTH(E117),"mm"), "/17 - ",H117)</f>
        <v>Paie  12/17 - Employé 35</v>
      </c>
      <c r="K117" s="6" t="n">
        <v>100</v>
      </c>
    </row>
    <row r="118" customFormat="false" ht="12.8" hidden="false" customHeight="false" outlineLevel="0" collapsed="false">
      <c r="A118" s="1" t="n">
        <v>118</v>
      </c>
      <c r="B118" s="2" t="s">
        <v>11</v>
      </c>
      <c r="C118" s="2" t="s">
        <v>12</v>
      </c>
      <c r="D118" s="2" t="s">
        <v>108</v>
      </c>
      <c r="E118" s="3" t="n">
        <v>43100</v>
      </c>
      <c r="F118" s="4" t="s">
        <v>17</v>
      </c>
      <c r="G118" s="5" t="s">
        <v>117</v>
      </c>
      <c r="H118" s="2" t="s">
        <v>118</v>
      </c>
      <c r="I118" s="2" t="str">
        <f aca="false">CONCATENATE("Paie  ",TEXT(30*MONTH(E118),"mm"), "/17 - ",H118)</f>
        <v>Paie  12/17 - Employé 36</v>
      </c>
      <c r="K118" s="6" t="n">
        <v>100</v>
      </c>
    </row>
    <row r="119" customFormat="false" ht="12.8" hidden="false" customHeight="false" outlineLevel="0" collapsed="false">
      <c r="A119" s="1" t="n">
        <v>119</v>
      </c>
      <c r="B119" s="2" t="s">
        <v>11</v>
      </c>
      <c r="C119" s="2" t="s">
        <v>12</v>
      </c>
      <c r="D119" s="2" t="s">
        <v>108</v>
      </c>
      <c r="E119" s="3" t="n">
        <v>43100</v>
      </c>
      <c r="F119" s="4" t="s">
        <v>17</v>
      </c>
      <c r="G119" s="5" t="s">
        <v>119</v>
      </c>
      <c r="H119" s="2" t="s">
        <v>120</v>
      </c>
      <c r="I119" s="2" t="str">
        <f aca="false">CONCATENATE("Paie  ",TEXT(30*MONTH(E119),"mm"), "/17 - ",H119)</f>
        <v>Paie  12/17 - Employé 37</v>
      </c>
      <c r="K119" s="6" t="n">
        <v>100</v>
      </c>
    </row>
    <row r="120" customFormat="false" ht="12.8" hidden="false" customHeight="false" outlineLevel="0" collapsed="false">
      <c r="A120" s="1" t="n">
        <v>120</v>
      </c>
      <c r="B120" s="2" t="s">
        <v>11</v>
      </c>
      <c r="C120" s="2" t="s">
        <v>12</v>
      </c>
      <c r="D120" s="2" t="s">
        <v>108</v>
      </c>
      <c r="E120" s="3" t="n">
        <v>43100</v>
      </c>
      <c r="F120" s="4" t="s">
        <v>17</v>
      </c>
      <c r="G120" s="5" t="s">
        <v>121</v>
      </c>
      <c r="H120" s="2" t="s">
        <v>122</v>
      </c>
      <c r="I120" s="2" t="str">
        <f aca="false">CONCATENATE("Paie  ",TEXT(30*MONTH(E120),"mm"), "/17 - ",H120)</f>
        <v>Paie  12/17 - Employé 38</v>
      </c>
      <c r="K120" s="6" t="n">
        <v>100</v>
      </c>
    </row>
    <row r="121" customFormat="false" ht="12.8" hidden="false" customHeight="false" outlineLevel="0" collapsed="false">
      <c r="A121" s="1" t="n">
        <v>121</v>
      </c>
      <c r="B121" s="2" t="s">
        <v>11</v>
      </c>
      <c r="C121" s="2" t="s">
        <v>12</v>
      </c>
      <c r="D121" s="2" t="s">
        <v>108</v>
      </c>
      <c r="E121" s="3" t="n">
        <v>43100</v>
      </c>
      <c r="F121" s="4" t="s">
        <v>42</v>
      </c>
      <c r="H121" s="2" t="s">
        <v>43</v>
      </c>
      <c r="I121" s="2" t="str">
        <f aca="false">CONCATENATE("Paie  ",TEXT(30*MONTH(E121),"mm"), "/17 - ",H121)</f>
        <v>Paie  12/17 - Urssaf</v>
      </c>
      <c r="K121" s="6" t="n">
        <v>100</v>
      </c>
    </row>
    <row r="122" customFormat="false" ht="12.8" hidden="false" customHeight="false" outlineLevel="0" collapsed="false">
      <c r="A122" s="1" t="n">
        <v>122</v>
      </c>
      <c r="B122" s="2" t="s">
        <v>11</v>
      </c>
      <c r="C122" s="2" t="s">
        <v>12</v>
      </c>
      <c r="D122" s="2" t="s">
        <v>108</v>
      </c>
      <c r="E122" s="3" t="n">
        <v>43100</v>
      </c>
      <c r="F122" s="4" t="s">
        <v>45</v>
      </c>
      <c r="H122" s="2" t="s">
        <v>46</v>
      </c>
      <c r="I122" s="2" t="str">
        <f aca="false">CONCATENATE("Paie  ",TEXT(30*MONTH(E122),"mm"), "/17 - ",H122)</f>
        <v>Paie  12/17 - Retraite</v>
      </c>
      <c r="K122" s="6" t="n">
        <v>100</v>
      </c>
    </row>
    <row r="123" customFormat="false" ht="12.8" hidden="false" customHeight="false" outlineLevel="0" collapsed="false">
      <c r="A123" s="1" t="n">
        <v>123</v>
      </c>
      <c r="B123" s="2" t="s">
        <v>11</v>
      </c>
      <c r="C123" s="2" t="s">
        <v>12</v>
      </c>
      <c r="D123" s="2" t="s">
        <v>108</v>
      </c>
      <c r="E123" s="3" t="n">
        <v>43100</v>
      </c>
      <c r="F123" s="4" t="n">
        <v>43740000</v>
      </c>
      <c r="H123" s="2" t="s">
        <v>84</v>
      </c>
      <c r="I123" s="2" t="str">
        <f aca="false">CONCATENATE("Paie  ",TEXT(30*MONTH(E123),"mm"), "/17 - ",H123)</f>
        <v>Paie  12/17 - Mutuelle</v>
      </c>
      <c r="K123" s="6" t="n">
        <v>100</v>
      </c>
    </row>
    <row r="124" customFormat="false" ht="12.8" hidden="false" customHeight="false" outlineLevel="0" collapsed="false">
      <c r="A124" s="1" t="n">
        <v>124</v>
      </c>
      <c r="B124" s="2" t="s">
        <v>11</v>
      </c>
      <c r="C124" s="2" t="s">
        <v>12</v>
      </c>
      <c r="D124" s="2" t="s">
        <v>108</v>
      </c>
      <c r="E124" s="3" t="n">
        <v>43100</v>
      </c>
      <c r="F124" s="4" t="s">
        <v>47</v>
      </c>
      <c r="H124" s="2" t="s">
        <v>48</v>
      </c>
      <c r="I124" s="2" t="str">
        <f aca="false">CONCATENATE("Paie  ",TEXT(30*MONTH(E124),"mm"), "/17 - ",H124)</f>
        <v>Paie  12/17 - Prévoyance</v>
      </c>
      <c r="K124" s="6" t="n">
        <v>100</v>
      </c>
    </row>
    <row r="125" customFormat="false" ht="12.8" hidden="false" customHeight="false" outlineLevel="0" collapsed="false">
      <c r="A125" s="1" t="n">
        <v>125</v>
      </c>
      <c r="B125" s="2" t="s">
        <v>11</v>
      </c>
      <c r="C125" s="2" t="s">
        <v>12</v>
      </c>
      <c r="D125" s="2" t="s">
        <v>108</v>
      </c>
      <c r="E125" s="3" t="n">
        <v>43100</v>
      </c>
      <c r="F125" s="4" t="s">
        <v>49</v>
      </c>
      <c r="H125" s="2" t="s">
        <v>50</v>
      </c>
      <c r="I125" s="2" t="str">
        <f aca="false">CONCATENATE("Paie  ",TEXT(30*MONTH(E125),"mm"), "/17 - ",H125)</f>
        <v>Paie  12/17 - Taxes Apprentissage</v>
      </c>
      <c r="K125" s="6" t="n">
        <v>100</v>
      </c>
    </row>
    <row r="126" customFormat="false" ht="12.8" hidden="false" customHeight="false" outlineLevel="0" collapsed="false">
      <c r="A126" s="1" t="n">
        <v>126</v>
      </c>
      <c r="B126" s="2" t="s">
        <v>11</v>
      </c>
      <c r="C126" s="2" t="s">
        <v>12</v>
      </c>
      <c r="D126" s="2" t="s">
        <v>108</v>
      </c>
      <c r="E126" s="3" t="n">
        <v>43100</v>
      </c>
      <c r="F126" s="4" t="s">
        <v>51</v>
      </c>
      <c r="H126" s="2" t="s">
        <v>52</v>
      </c>
      <c r="I126" s="2" t="str">
        <f aca="false">CONCATENATE("Paie  ",TEXT(30*MONTH(E126),"mm"), "/17 - ",H126)</f>
        <v>Paie  12/17 - Taxes Formation</v>
      </c>
      <c r="K126" s="6" t="n">
        <v>100</v>
      </c>
    </row>
    <row r="127" customFormat="false" ht="12.8" hidden="false" customHeight="false" outlineLevel="0" collapsed="false">
      <c r="A127" s="1" t="n">
        <v>127</v>
      </c>
      <c r="B127" s="2" t="s">
        <v>11</v>
      </c>
      <c r="C127" s="2" t="s">
        <v>12</v>
      </c>
      <c r="D127" s="2" t="s">
        <v>108</v>
      </c>
      <c r="E127" s="3" t="n">
        <v>43100</v>
      </c>
      <c r="F127" s="4" t="s">
        <v>53</v>
      </c>
      <c r="H127" s="2" t="s">
        <v>54</v>
      </c>
      <c r="I127" s="2" t="str">
        <f aca="false">CONCATENATE("Paie  ",TEXT(30*MONTH(E127),"mm"), "/17 - ",H127)</f>
        <v>Paie  12/17 - Taxes Effort Construction</v>
      </c>
      <c r="K127" s="6" t="n">
        <v>100</v>
      </c>
    </row>
    <row r="128" customFormat="false" ht="12.8" hidden="false" customHeight="false" outlineLevel="0" collapsed="false">
      <c r="A128" s="1" t="n">
        <v>128</v>
      </c>
      <c r="B128" s="2" t="s">
        <v>11</v>
      </c>
      <c r="C128" s="2" t="s">
        <v>12</v>
      </c>
      <c r="D128" s="2" t="s">
        <v>108</v>
      </c>
      <c r="E128" s="3" t="n">
        <v>43100</v>
      </c>
      <c r="F128" s="4" t="s">
        <v>55</v>
      </c>
      <c r="H128" s="2" t="s">
        <v>50</v>
      </c>
      <c r="I128" s="2" t="str">
        <f aca="false">CONCATENATE("Paie  ",TEXT(30*MONTH(E128),"mm"), "/17 - ",H128)</f>
        <v>Paie  12/17 - Taxes Apprentissage</v>
      </c>
      <c r="J128" s="6" t="n">
        <v>100</v>
      </c>
    </row>
    <row r="129" customFormat="false" ht="12.8" hidden="false" customHeight="false" outlineLevel="0" collapsed="false">
      <c r="A129" s="1" t="n">
        <v>129</v>
      </c>
      <c r="B129" s="2" t="s">
        <v>11</v>
      </c>
      <c r="C129" s="2" t="s">
        <v>12</v>
      </c>
      <c r="D129" s="2" t="s">
        <v>108</v>
      </c>
      <c r="E129" s="3" t="n">
        <v>43100</v>
      </c>
      <c r="F129" s="4" t="s">
        <v>56</v>
      </c>
      <c r="H129" s="2" t="s">
        <v>52</v>
      </c>
      <c r="I129" s="2" t="str">
        <f aca="false">CONCATENATE("Paie  ",TEXT(30*MONTH(E129),"mm"), "/17 - ",H129)</f>
        <v>Paie  12/17 - Taxes Formation</v>
      </c>
      <c r="J129" s="6" t="n">
        <v>100</v>
      </c>
    </row>
    <row r="130" customFormat="false" ht="12.8" hidden="false" customHeight="false" outlineLevel="0" collapsed="false">
      <c r="A130" s="1" t="n">
        <v>130</v>
      </c>
      <c r="B130" s="2" t="s">
        <v>11</v>
      </c>
      <c r="C130" s="2" t="s">
        <v>12</v>
      </c>
      <c r="D130" s="2" t="s">
        <v>108</v>
      </c>
      <c r="E130" s="3" t="n">
        <v>43100</v>
      </c>
      <c r="F130" s="4" t="s">
        <v>57</v>
      </c>
      <c r="H130" s="2" t="s">
        <v>54</v>
      </c>
      <c r="I130" s="2" t="str">
        <f aca="false">CONCATENATE("Paie  ",TEXT(30*MONTH(E130),"mm"), "/17 - ",H130)</f>
        <v>Paie  12/17 - Taxes Effort Construction</v>
      </c>
      <c r="J130" s="6" t="n">
        <v>100</v>
      </c>
    </row>
    <row r="131" customFormat="false" ht="12.8" hidden="false" customHeight="false" outlineLevel="0" collapsed="false">
      <c r="A131" s="1" t="n">
        <v>131</v>
      </c>
      <c r="B131" s="2" t="s">
        <v>11</v>
      </c>
      <c r="C131" s="2" t="s">
        <v>12</v>
      </c>
      <c r="D131" s="2" t="s">
        <v>108</v>
      </c>
      <c r="E131" s="3" t="n">
        <v>43100</v>
      </c>
      <c r="F131" s="4" t="s">
        <v>58</v>
      </c>
      <c r="H131" s="2" t="s">
        <v>59</v>
      </c>
      <c r="I131" s="2" t="str">
        <f aca="false">CONCATENATE("Paie  ",TEXT(30*MONTH(E131),"mm"), "/17 - ",H131)</f>
        <v>Paie  12/17 - Salaires appointements</v>
      </c>
      <c r="J131" s="6" t="n">
        <v>100</v>
      </c>
    </row>
    <row r="132" customFormat="false" ht="12.8" hidden="false" customHeight="false" outlineLevel="0" collapsed="false">
      <c r="A132" s="1" t="n">
        <v>132</v>
      </c>
      <c r="B132" s="2" t="s">
        <v>11</v>
      </c>
      <c r="C132" s="2" t="s">
        <v>12</v>
      </c>
      <c r="D132" s="2" t="s">
        <v>108</v>
      </c>
      <c r="E132" s="3" t="n">
        <v>43100</v>
      </c>
      <c r="F132" s="4" t="s">
        <v>60</v>
      </c>
      <c r="H132" s="2" t="s">
        <v>61</v>
      </c>
      <c r="I132" s="2" t="str">
        <f aca="false">CONCATENATE("Paie  ",TEXT(30*MONTH(E132),"mm"), "/17 - ",H132)</f>
        <v>Paie  12/17 - Primes et gratifications</v>
      </c>
      <c r="J132" s="6" t="n">
        <v>100</v>
      </c>
    </row>
    <row r="133" customFormat="false" ht="12.8" hidden="false" customHeight="false" outlineLevel="0" collapsed="false">
      <c r="A133" s="1" t="n">
        <v>133</v>
      </c>
      <c r="B133" s="2" t="s">
        <v>11</v>
      </c>
      <c r="C133" s="2" t="s">
        <v>12</v>
      </c>
      <c r="D133" s="2" t="s">
        <v>108</v>
      </c>
      <c r="E133" s="3" t="n">
        <v>43100</v>
      </c>
      <c r="F133" s="4" t="s">
        <v>62</v>
      </c>
      <c r="H133" s="2" t="s">
        <v>63</v>
      </c>
      <c r="I133" s="2" t="str">
        <f aca="false">CONCATENATE("Paie  ",TEXT(30*MONTH(E133),"mm"), "/17 - ",H133)</f>
        <v>Paie  12/17 - Indemnités avantages divers</v>
      </c>
      <c r="J133" s="6" t="n">
        <v>100</v>
      </c>
    </row>
    <row r="134" customFormat="false" ht="12.8" hidden="false" customHeight="false" outlineLevel="0" collapsed="false">
      <c r="A134" s="1" t="n">
        <v>134</v>
      </c>
      <c r="B134" s="2" t="s">
        <v>11</v>
      </c>
      <c r="C134" s="2" t="s">
        <v>12</v>
      </c>
      <c r="D134" s="2" t="s">
        <v>108</v>
      </c>
      <c r="E134" s="3" t="n">
        <v>43100</v>
      </c>
      <c r="F134" s="4" t="s">
        <v>64</v>
      </c>
      <c r="H134" s="2" t="s">
        <v>43</v>
      </c>
      <c r="I134" s="2" t="str">
        <f aca="false">CONCATENATE("Paie  ",TEXT(30*MONTH(E134),"mm"), "/17 - ",H134)</f>
        <v>Paie  12/17 - Urssaf</v>
      </c>
      <c r="J134" s="6" t="n">
        <v>100</v>
      </c>
    </row>
    <row r="135" customFormat="false" ht="12.8" hidden="false" customHeight="false" outlineLevel="0" collapsed="false">
      <c r="A135" s="1" t="n">
        <v>135</v>
      </c>
      <c r="B135" s="2" t="s">
        <v>11</v>
      </c>
      <c r="C135" s="2" t="s">
        <v>12</v>
      </c>
      <c r="D135" s="2" t="s">
        <v>108</v>
      </c>
      <c r="E135" s="3" t="n">
        <v>43100</v>
      </c>
      <c r="F135" s="4" t="n">
        <v>64520000</v>
      </c>
      <c r="H135" s="2" t="s">
        <v>84</v>
      </c>
      <c r="I135" s="2" t="str">
        <f aca="false">CONCATENATE("Paie  ",TEXT(30*MONTH(E135),"mm"), "/17 - ",H135)</f>
        <v>Paie  12/17 - Mutuelle</v>
      </c>
      <c r="J135" s="6" t="n">
        <v>100</v>
      </c>
    </row>
    <row r="136" customFormat="false" ht="12.8" hidden="false" customHeight="false" outlineLevel="0" collapsed="false">
      <c r="A136" s="1" t="n">
        <v>136</v>
      </c>
      <c r="B136" s="2" t="s">
        <v>11</v>
      </c>
      <c r="C136" s="2" t="s">
        <v>12</v>
      </c>
      <c r="D136" s="2" t="s">
        <v>108</v>
      </c>
      <c r="E136" s="3" t="n">
        <v>43100</v>
      </c>
      <c r="F136" s="4" t="n">
        <v>64530000</v>
      </c>
      <c r="H136" s="2" t="s">
        <v>46</v>
      </c>
      <c r="I136" s="2" t="str">
        <f aca="false">CONCATENATE("Paie  ",TEXT(30*MONTH(E136),"mm"), "/17 - ",H136)</f>
        <v>Paie  12/17 - Retraite</v>
      </c>
      <c r="J136" s="6" t="n">
        <v>100</v>
      </c>
    </row>
    <row r="137" customFormat="false" ht="12.8" hidden="false" customHeight="false" outlineLevel="0" collapsed="false">
      <c r="A137" s="1" t="n">
        <v>137</v>
      </c>
      <c r="B137" s="2" t="s">
        <v>11</v>
      </c>
      <c r="C137" s="2" t="s">
        <v>12</v>
      </c>
      <c r="D137" s="2" t="s">
        <v>108</v>
      </c>
      <c r="E137" s="3" t="n">
        <v>43100</v>
      </c>
      <c r="F137" s="4" t="n">
        <v>64540000</v>
      </c>
      <c r="H137" s="2" t="s">
        <v>48</v>
      </c>
      <c r="I137" s="2" t="str">
        <f aca="false">CONCATENATE("Paie  ",TEXT(30*MONTH(E137),"mm"), "/17 - ",H137)</f>
        <v>Paie  12/17 - Prévoyance</v>
      </c>
      <c r="J137" s="6" t="n">
        <v>100</v>
      </c>
    </row>
    <row r="138" customFormat="false" ht="12.8" hidden="false" customHeight="false" outlineLevel="0" collapsed="false">
      <c r="A138" s="1" t="n">
        <v>138</v>
      </c>
      <c r="B138" s="2" t="s">
        <v>11</v>
      </c>
      <c r="C138" s="2" t="s">
        <v>12</v>
      </c>
      <c r="D138" s="2" t="s">
        <v>123</v>
      </c>
      <c r="E138" s="3" t="n">
        <v>43100</v>
      </c>
      <c r="F138" s="4" t="s">
        <v>17</v>
      </c>
      <c r="G138" s="5" t="s">
        <v>124</v>
      </c>
      <c r="H138" s="2" t="s">
        <v>125</v>
      </c>
      <c r="I138" s="2" t="str">
        <f aca="false">CONCATENATE("Paie  ",TEXT(30*MONTH(E138),"mm"), "/17 - ",H138)</f>
        <v>Paie  12/17 - Employé 39</v>
      </c>
      <c r="K138" s="6" t="n">
        <v>100</v>
      </c>
    </row>
    <row r="139" customFormat="false" ht="12.8" hidden="false" customHeight="false" outlineLevel="0" collapsed="false">
      <c r="A139" s="1" t="n">
        <v>139</v>
      </c>
      <c r="B139" s="2" t="s">
        <v>11</v>
      </c>
      <c r="C139" s="2" t="s">
        <v>12</v>
      </c>
      <c r="D139" s="2" t="s">
        <v>123</v>
      </c>
      <c r="E139" s="3" t="n">
        <v>43100</v>
      </c>
      <c r="F139" s="4" t="s">
        <v>17</v>
      </c>
      <c r="G139" s="5" t="s">
        <v>126</v>
      </c>
      <c r="H139" s="2" t="s">
        <v>127</v>
      </c>
      <c r="I139" s="2" t="str">
        <f aca="false">CONCATENATE("Paie  ",TEXT(30*MONTH(E139),"mm"), "/17 - ",H139)</f>
        <v>Paie  12/17 - Employé 40</v>
      </c>
      <c r="K139" s="6" t="n">
        <v>100</v>
      </c>
    </row>
    <row r="140" customFormat="false" ht="12.8" hidden="false" customHeight="false" outlineLevel="0" collapsed="false">
      <c r="A140" s="1" t="n">
        <v>140</v>
      </c>
      <c r="B140" s="2" t="s">
        <v>11</v>
      </c>
      <c r="C140" s="2" t="s">
        <v>12</v>
      </c>
      <c r="D140" s="2" t="s">
        <v>123</v>
      </c>
      <c r="E140" s="3" t="n">
        <v>43100</v>
      </c>
      <c r="F140" s="4" t="s">
        <v>17</v>
      </c>
      <c r="G140" s="5" t="s">
        <v>128</v>
      </c>
      <c r="H140" s="2" t="s">
        <v>129</v>
      </c>
      <c r="I140" s="2" t="str">
        <f aca="false">CONCATENATE("Paie  ",TEXT(30*MONTH(E140),"mm"), "/17 - ",H140)</f>
        <v>Paie  12/17 - Employé 41</v>
      </c>
      <c r="K140" s="6" t="n">
        <v>100</v>
      </c>
    </row>
    <row r="141" customFormat="false" ht="12.8" hidden="false" customHeight="false" outlineLevel="0" collapsed="false">
      <c r="A141" s="1" t="n">
        <v>141</v>
      </c>
      <c r="B141" s="2" t="s">
        <v>11</v>
      </c>
      <c r="C141" s="2" t="s">
        <v>12</v>
      </c>
      <c r="D141" s="2" t="s">
        <v>123</v>
      </c>
      <c r="E141" s="3" t="n">
        <v>43100</v>
      </c>
      <c r="F141" s="4" t="s">
        <v>17</v>
      </c>
      <c r="G141" s="5" t="s">
        <v>130</v>
      </c>
      <c r="H141" s="2" t="s">
        <v>131</v>
      </c>
      <c r="I141" s="2" t="str">
        <f aca="false">CONCATENATE("Paie  ",TEXT(30*MONTH(E141),"mm"), "/17 - ",H141)</f>
        <v>Paie  12/17 - Employé 42</v>
      </c>
      <c r="K141" s="6" t="n">
        <v>100</v>
      </c>
    </row>
    <row r="142" customFormat="false" ht="12.8" hidden="false" customHeight="false" outlineLevel="0" collapsed="false">
      <c r="A142" s="1" t="n">
        <v>142</v>
      </c>
      <c r="B142" s="2" t="s">
        <v>11</v>
      </c>
      <c r="C142" s="2" t="s">
        <v>12</v>
      </c>
      <c r="D142" s="2" t="s">
        <v>123</v>
      </c>
      <c r="E142" s="3" t="n">
        <v>43100</v>
      </c>
      <c r="F142" s="4" t="s">
        <v>17</v>
      </c>
      <c r="G142" s="5" t="s">
        <v>132</v>
      </c>
      <c r="H142" s="2" t="s">
        <v>133</v>
      </c>
      <c r="I142" s="2" t="str">
        <f aca="false">CONCATENATE("Paie  ",TEXT(30*MONTH(E142),"mm"), "/17 - ",H142)</f>
        <v>Paie  12/17 - Employé 43</v>
      </c>
      <c r="K142" s="6" t="n">
        <v>100</v>
      </c>
    </row>
    <row r="143" customFormat="false" ht="12.8" hidden="false" customHeight="false" outlineLevel="0" collapsed="false">
      <c r="A143" s="1" t="n">
        <v>143</v>
      </c>
      <c r="B143" s="2" t="s">
        <v>11</v>
      </c>
      <c r="C143" s="2" t="s">
        <v>12</v>
      </c>
      <c r="D143" s="2" t="s">
        <v>123</v>
      </c>
      <c r="E143" s="3" t="n">
        <v>43100</v>
      </c>
      <c r="F143" s="4" t="s">
        <v>42</v>
      </c>
      <c r="H143" s="2" t="s">
        <v>43</v>
      </c>
      <c r="I143" s="2" t="str">
        <f aca="false">CONCATENATE("Paie  ",TEXT(30*MONTH(E143),"mm"), "/17 - ",H143)</f>
        <v>Paie  12/17 - Urssaf</v>
      </c>
      <c r="K143" s="6" t="n">
        <v>100</v>
      </c>
    </row>
    <row r="144" customFormat="false" ht="12.8" hidden="false" customHeight="false" outlineLevel="0" collapsed="false">
      <c r="A144" s="1" t="n">
        <v>144</v>
      </c>
      <c r="B144" s="2" t="s">
        <v>11</v>
      </c>
      <c r="C144" s="2" t="s">
        <v>12</v>
      </c>
      <c r="D144" s="2" t="s">
        <v>123</v>
      </c>
      <c r="E144" s="3" t="n">
        <v>43100</v>
      </c>
      <c r="F144" s="4" t="s">
        <v>45</v>
      </c>
      <c r="H144" s="2" t="s">
        <v>46</v>
      </c>
      <c r="I144" s="2" t="str">
        <f aca="false">CONCATENATE("Paie  ",TEXT(30*MONTH(E144),"mm"), "/17 - ",H144)</f>
        <v>Paie  12/17 - Retraite</v>
      </c>
      <c r="K144" s="6" t="n">
        <v>100</v>
      </c>
    </row>
    <row r="145" customFormat="false" ht="12.8" hidden="false" customHeight="false" outlineLevel="0" collapsed="false">
      <c r="A145" s="1" t="n">
        <v>145</v>
      </c>
      <c r="B145" s="2" t="s">
        <v>11</v>
      </c>
      <c r="C145" s="2" t="s">
        <v>12</v>
      </c>
      <c r="D145" s="2" t="s">
        <v>123</v>
      </c>
      <c r="E145" s="3" t="n">
        <v>43100</v>
      </c>
      <c r="F145" s="4" t="n">
        <v>43740000</v>
      </c>
      <c r="H145" s="2" t="s">
        <v>84</v>
      </c>
      <c r="I145" s="2" t="str">
        <f aca="false">CONCATENATE("Paie  ",TEXT(30*MONTH(E145),"mm"), "/17 - ",H145)</f>
        <v>Paie  12/17 - Mutuelle</v>
      </c>
      <c r="K145" s="6" t="n">
        <v>100</v>
      </c>
    </row>
    <row r="146" customFormat="false" ht="12.8" hidden="false" customHeight="false" outlineLevel="0" collapsed="false">
      <c r="A146" s="1" t="n">
        <v>146</v>
      </c>
      <c r="B146" s="2" t="s">
        <v>11</v>
      </c>
      <c r="C146" s="2" t="s">
        <v>12</v>
      </c>
      <c r="D146" s="2" t="s">
        <v>123</v>
      </c>
      <c r="E146" s="3" t="n">
        <v>43100</v>
      </c>
      <c r="F146" s="4" t="s">
        <v>47</v>
      </c>
      <c r="H146" s="2" t="s">
        <v>48</v>
      </c>
      <c r="I146" s="2" t="str">
        <f aca="false">CONCATENATE("Paie  ",TEXT(30*MONTH(E146),"mm"), "/17 - ",H146)</f>
        <v>Paie  12/17 - Prévoyance</v>
      </c>
      <c r="K146" s="6" t="n">
        <v>100</v>
      </c>
    </row>
    <row r="147" customFormat="false" ht="12.8" hidden="false" customHeight="false" outlineLevel="0" collapsed="false">
      <c r="A147" s="1" t="n">
        <v>147</v>
      </c>
      <c r="B147" s="2" t="s">
        <v>11</v>
      </c>
      <c r="C147" s="2" t="s">
        <v>12</v>
      </c>
      <c r="D147" s="2" t="s">
        <v>123</v>
      </c>
      <c r="E147" s="3" t="n">
        <v>43100</v>
      </c>
      <c r="F147" s="4" t="s">
        <v>49</v>
      </c>
      <c r="H147" s="2" t="s">
        <v>50</v>
      </c>
      <c r="I147" s="2" t="str">
        <f aca="false">CONCATENATE("Paie  ",TEXT(30*MONTH(E147),"mm"), "/17 - ",H147)</f>
        <v>Paie  12/17 - Taxes Apprentissage</v>
      </c>
      <c r="K147" s="6" t="n">
        <v>100</v>
      </c>
    </row>
    <row r="148" customFormat="false" ht="12.8" hidden="false" customHeight="false" outlineLevel="0" collapsed="false">
      <c r="A148" s="1" t="n">
        <v>148</v>
      </c>
      <c r="B148" s="2" t="s">
        <v>11</v>
      </c>
      <c r="C148" s="2" t="s">
        <v>12</v>
      </c>
      <c r="D148" s="2" t="s">
        <v>123</v>
      </c>
      <c r="E148" s="3" t="n">
        <v>43100</v>
      </c>
      <c r="F148" s="4" t="s">
        <v>51</v>
      </c>
      <c r="H148" s="2" t="s">
        <v>52</v>
      </c>
      <c r="I148" s="2" t="str">
        <f aca="false">CONCATENATE("Paie  ",TEXT(30*MONTH(E148),"mm"), "/17 - ",H148)</f>
        <v>Paie  12/17 - Taxes Formation</v>
      </c>
      <c r="K148" s="6" t="n">
        <v>100</v>
      </c>
    </row>
    <row r="149" customFormat="false" ht="12.8" hidden="false" customHeight="false" outlineLevel="0" collapsed="false">
      <c r="A149" s="1" t="n">
        <v>149</v>
      </c>
      <c r="B149" s="2" t="s">
        <v>11</v>
      </c>
      <c r="C149" s="2" t="s">
        <v>12</v>
      </c>
      <c r="D149" s="2" t="s">
        <v>123</v>
      </c>
      <c r="E149" s="3" t="n">
        <v>43100</v>
      </c>
      <c r="F149" s="4" t="s">
        <v>53</v>
      </c>
      <c r="H149" s="2" t="s">
        <v>54</v>
      </c>
      <c r="I149" s="2" t="str">
        <f aca="false">CONCATENATE("Paie  ",TEXT(30*MONTH(E149),"mm"), "/17 - ",H149)</f>
        <v>Paie  12/17 - Taxes Effort Construction</v>
      </c>
      <c r="K149" s="6" t="n">
        <v>100</v>
      </c>
    </row>
    <row r="150" customFormat="false" ht="12.8" hidden="false" customHeight="false" outlineLevel="0" collapsed="false">
      <c r="A150" s="1" t="n">
        <v>150</v>
      </c>
      <c r="B150" s="2" t="s">
        <v>11</v>
      </c>
      <c r="C150" s="2" t="s">
        <v>12</v>
      </c>
      <c r="D150" s="2" t="s">
        <v>123</v>
      </c>
      <c r="E150" s="3" t="n">
        <v>43100</v>
      </c>
      <c r="F150" s="4" t="s">
        <v>55</v>
      </c>
      <c r="H150" s="2" t="s">
        <v>50</v>
      </c>
      <c r="I150" s="2" t="str">
        <f aca="false">CONCATENATE("Paie  ",TEXT(30*MONTH(E150),"mm"), "/17 - ",H150)</f>
        <v>Paie  12/17 - Taxes Apprentissage</v>
      </c>
      <c r="J150" s="6" t="n">
        <v>100</v>
      </c>
    </row>
    <row r="151" customFormat="false" ht="12.8" hidden="false" customHeight="false" outlineLevel="0" collapsed="false">
      <c r="A151" s="1" t="n">
        <v>151</v>
      </c>
      <c r="B151" s="2" t="s">
        <v>11</v>
      </c>
      <c r="C151" s="2" t="s">
        <v>12</v>
      </c>
      <c r="D151" s="2" t="s">
        <v>123</v>
      </c>
      <c r="E151" s="3" t="n">
        <v>43100</v>
      </c>
      <c r="F151" s="4" t="s">
        <v>56</v>
      </c>
      <c r="H151" s="2" t="s">
        <v>52</v>
      </c>
      <c r="I151" s="2" t="str">
        <f aca="false">CONCATENATE("Paie  ",TEXT(30*MONTH(E151),"mm"), "/17 - ",H151)</f>
        <v>Paie  12/17 - Taxes Formation</v>
      </c>
      <c r="J151" s="6" t="n">
        <v>100</v>
      </c>
    </row>
    <row r="152" customFormat="false" ht="12.8" hidden="false" customHeight="false" outlineLevel="0" collapsed="false">
      <c r="A152" s="1" t="n">
        <v>152</v>
      </c>
      <c r="B152" s="2" t="s">
        <v>11</v>
      </c>
      <c r="C152" s="2" t="s">
        <v>12</v>
      </c>
      <c r="D152" s="2" t="s">
        <v>123</v>
      </c>
      <c r="E152" s="3" t="n">
        <v>43100</v>
      </c>
      <c r="F152" s="4" t="s">
        <v>57</v>
      </c>
      <c r="H152" s="2" t="s">
        <v>54</v>
      </c>
      <c r="I152" s="2" t="str">
        <f aca="false">CONCATENATE("Paie  ",TEXT(30*MONTH(E152),"mm"), "/17 - ",H152)</f>
        <v>Paie  12/17 - Taxes Effort Construction</v>
      </c>
      <c r="J152" s="6" t="n">
        <v>100</v>
      </c>
    </row>
    <row r="153" customFormat="false" ht="12.8" hidden="false" customHeight="false" outlineLevel="0" collapsed="false">
      <c r="A153" s="1" t="n">
        <v>153</v>
      </c>
      <c r="B153" s="2" t="s">
        <v>11</v>
      </c>
      <c r="C153" s="2" t="s">
        <v>12</v>
      </c>
      <c r="D153" s="2" t="s">
        <v>123</v>
      </c>
      <c r="E153" s="3" t="n">
        <v>43100</v>
      </c>
      <c r="F153" s="4" t="s">
        <v>58</v>
      </c>
      <c r="H153" s="2" t="s">
        <v>59</v>
      </c>
      <c r="I153" s="2" t="str">
        <f aca="false">CONCATENATE("Paie  ",TEXT(30*MONTH(E153),"mm"), "/17 - ",H153)</f>
        <v>Paie  12/17 - Salaires appointements</v>
      </c>
      <c r="J153" s="6" t="n">
        <v>100</v>
      </c>
    </row>
    <row r="154" customFormat="false" ht="12.8" hidden="false" customHeight="false" outlineLevel="0" collapsed="false">
      <c r="A154" s="1" t="n">
        <v>154</v>
      </c>
      <c r="B154" s="2" t="s">
        <v>11</v>
      </c>
      <c r="C154" s="2" t="s">
        <v>12</v>
      </c>
      <c r="D154" s="2" t="s">
        <v>123</v>
      </c>
      <c r="E154" s="3" t="n">
        <v>43100</v>
      </c>
      <c r="F154" s="4" t="s">
        <v>60</v>
      </c>
      <c r="H154" s="2" t="s">
        <v>61</v>
      </c>
      <c r="I154" s="2" t="str">
        <f aca="false">CONCATENATE("Paie  ",TEXT(30*MONTH(E154),"mm"), "/17 - ",H154)</f>
        <v>Paie  12/17 - Primes et gratifications</v>
      </c>
      <c r="J154" s="6" t="n">
        <v>100</v>
      </c>
    </row>
    <row r="155" customFormat="false" ht="12.8" hidden="false" customHeight="false" outlineLevel="0" collapsed="false">
      <c r="A155" s="1" t="n">
        <v>155</v>
      </c>
      <c r="B155" s="2" t="s">
        <v>11</v>
      </c>
      <c r="C155" s="2" t="s">
        <v>12</v>
      </c>
      <c r="D155" s="2" t="s">
        <v>123</v>
      </c>
      <c r="E155" s="3" t="n">
        <v>43100</v>
      </c>
      <c r="F155" s="4" t="s">
        <v>62</v>
      </c>
      <c r="H155" s="2" t="s">
        <v>63</v>
      </c>
      <c r="I155" s="2" t="str">
        <f aca="false">CONCATENATE("Paie  ",TEXT(30*MONTH(E155),"mm"), "/17 - ",H155)</f>
        <v>Paie  12/17 - Indemnités avantages divers</v>
      </c>
      <c r="J155" s="6" t="n">
        <v>100</v>
      </c>
    </row>
    <row r="156" customFormat="false" ht="12.8" hidden="false" customHeight="false" outlineLevel="0" collapsed="false">
      <c r="A156" s="1" t="n">
        <v>156</v>
      </c>
      <c r="B156" s="2" t="s">
        <v>11</v>
      </c>
      <c r="C156" s="2" t="s">
        <v>12</v>
      </c>
      <c r="D156" s="2" t="s">
        <v>123</v>
      </c>
      <c r="E156" s="3" t="n">
        <v>43100</v>
      </c>
      <c r="F156" s="4" t="s">
        <v>64</v>
      </c>
      <c r="H156" s="2" t="s">
        <v>43</v>
      </c>
      <c r="I156" s="2" t="str">
        <f aca="false">CONCATENATE("Paie  ",TEXT(30*MONTH(E156),"mm"), "/17 - ",H156)</f>
        <v>Paie  12/17 - Urssaf</v>
      </c>
      <c r="J156" s="6" t="n">
        <v>100</v>
      </c>
    </row>
    <row r="157" customFormat="false" ht="12.8" hidden="false" customHeight="false" outlineLevel="0" collapsed="false">
      <c r="A157" s="1" t="n">
        <v>157</v>
      </c>
      <c r="B157" s="2" t="s">
        <v>11</v>
      </c>
      <c r="C157" s="2" t="s">
        <v>12</v>
      </c>
      <c r="D157" s="2" t="s">
        <v>123</v>
      </c>
      <c r="E157" s="3" t="n">
        <v>43100</v>
      </c>
      <c r="F157" s="4" t="n">
        <v>64520000</v>
      </c>
      <c r="H157" s="2" t="s">
        <v>84</v>
      </c>
      <c r="I157" s="2" t="str">
        <f aca="false">CONCATENATE("Paie  ",TEXT(30*MONTH(E157),"mm"), "/17 - ",H157)</f>
        <v>Paie  12/17 - Mutuelle</v>
      </c>
      <c r="J157" s="6" t="n">
        <v>100</v>
      </c>
    </row>
    <row r="158" customFormat="false" ht="12.8" hidden="false" customHeight="false" outlineLevel="0" collapsed="false">
      <c r="A158" s="1" t="n">
        <v>158</v>
      </c>
      <c r="B158" s="2" t="s">
        <v>11</v>
      </c>
      <c r="C158" s="2" t="s">
        <v>12</v>
      </c>
      <c r="D158" s="2" t="s">
        <v>123</v>
      </c>
      <c r="E158" s="3" t="n">
        <v>43100</v>
      </c>
      <c r="F158" s="4" t="n">
        <v>64530000</v>
      </c>
      <c r="H158" s="2" t="s">
        <v>46</v>
      </c>
      <c r="I158" s="2" t="str">
        <f aca="false">CONCATENATE("Paie  ",TEXT(30*MONTH(E158),"mm"), "/17 - ",H158)</f>
        <v>Paie  12/17 - Retraite</v>
      </c>
      <c r="J158" s="6" t="n">
        <v>100</v>
      </c>
    </row>
    <row r="159" customFormat="false" ht="12.8" hidden="false" customHeight="false" outlineLevel="0" collapsed="false">
      <c r="A159" s="1" t="n">
        <v>159</v>
      </c>
      <c r="B159" s="2" t="s">
        <v>11</v>
      </c>
      <c r="C159" s="2" t="s">
        <v>12</v>
      </c>
      <c r="D159" s="2" t="s">
        <v>123</v>
      </c>
      <c r="E159" s="3" t="n">
        <v>43100</v>
      </c>
      <c r="F159" s="4" t="n">
        <v>64540000</v>
      </c>
      <c r="H159" s="2" t="s">
        <v>48</v>
      </c>
      <c r="I159" s="2" t="str">
        <f aca="false">CONCATENATE("Paie  ",TEXT(30*MONTH(E159),"mm"), "/17 - ",H159)</f>
        <v>Paie  12/17 - Prévoyance</v>
      </c>
      <c r="J159" s="6" t="n">
        <v>100</v>
      </c>
    </row>
  </sheetData>
  <autoFilter ref="B1:K159"/>
  <mergeCells count="1">
    <mergeCell ref="M14:V15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0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B2" activeCellId="0" sqref="B2"/>
    </sheetView>
  </sheetViews>
  <sheetFormatPr defaultRowHeight="12.8" zeroHeight="false" outlineLevelRow="0" outlineLevelCol="0"/>
  <cols>
    <col collapsed="false" customWidth="true" hidden="false" outlineLevel="0" max="1" min="1" style="0" width="4.48"/>
    <col collapsed="false" customWidth="true" hidden="false" outlineLevel="0" max="5" min="2" style="0" width="12.69"/>
    <col collapsed="false" customWidth="true" hidden="false" outlineLevel="0" max="6" min="6" style="0" width="33.25"/>
    <col collapsed="false" customWidth="true" hidden="false" outlineLevel="0" max="1025" min="7" style="0" width="12.69"/>
  </cols>
  <sheetData>
    <row r="1" customFormat="false" ht="12.8" hidden="false" customHeight="false" outlineLevel="0" collapsed="false">
      <c r="A1" s="16"/>
      <c r="B1" s="17" t="str">
        <f aca="true">INDIRECT("Feuil1!E"&amp;SMALL(Feuil1!$A$1:$A$1000,ROW()),1)</f>
        <v>Date</v>
      </c>
      <c r="C1" s="17" t="str">
        <f aca="true">INDIRECT("Feuil1!C"&amp;SMALL(Feuil1!$A$1:$A$1000,ROW()),1)</f>
        <v>Journal</v>
      </c>
      <c r="D1" s="17" t="str">
        <f aca="true">INDIRECT("Feuil1!F"&amp;SMALL(Feuil1!$A$1:$A$1000,ROW()),1)</f>
        <v>Compte</v>
      </c>
      <c r="E1" s="17" t="str">
        <f aca="true">INDIRECT("Feuil1!G"&amp;SMALL(Feuil1!$A$1:$A$1000,ROW()),1)</f>
        <v>Tiers/Ana</v>
      </c>
      <c r="F1" s="18" t="str">
        <f aca="true">INDIRECT("Feuil1!I"&amp;SMALL(Feuil1!$A$1:$A$1000,ROW()),1)</f>
        <v>Libellé écriture</v>
      </c>
      <c r="G1" s="17" t="str">
        <f aca="true">INDIRECT("Feuil1!J"&amp;SMALL(Feuil1!$A$1:$A$1000,ROW()),1)</f>
        <v>Débit G</v>
      </c>
      <c r="H1" s="17" t="str">
        <f aca="true">INDIRECT("Feuil1!K"&amp;SMALL(Feuil1!$A$1:$A$1000,ROW()),1)</f>
        <v>Crédit G</v>
      </c>
      <c r="I1" s="17" t="s">
        <v>134</v>
      </c>
      <c r="J1" s="17" t="str">
        <f aca="true">INDIRECT("Feuil1!D"&amp;SMALL(Feuil1!$A$1:$A$1000,ROW()),1)</f>
        <v>Site</v>
      </c>
      <c r="K1" s="17" t="str">
        <f aca="true">INDIRECT("Feuil1!B"&amp;SMALL(Feuil1!$A$1:$A$1000,ROW()),1)</f>
        <v>Type</v>
      </c>
      <c r="L1" s="17" t="s">
        <v>135</v>
      </c>
    </row>
    <row r="2" s="26" customFormat="true" ht="12.8" hidden="false" customHeight="false" outlineLevel="0" collapsed="false">
      <c r="A2" s="19" t="n">
        <f aca="true">IF(MOD(ROW(),2)=1,INDIRECT("A"&amp;ROW()-1),ROW())</f>
        <v>2</v>
      </c>
      <c r="B2" s="20" t="n">
        <f aca="true">INDIRECT("Feuil1!E"&amp;SMALL(Feuil1!$A$1:$A$1000,A2),1)</f>
        <v>43100</v>
      </c>
      <c r="C2" s="21" t="str">
        <f aca="true">INDIRECT("Feuil1!C"&amp;SMALL(Feuil1!$A$1:$A$1000,A2),1)</f>
        <v>PAI</v>
      </c>
      <c r="D2" s="22" t="n">
        <f aca="true">INDIRECT("Feuil1!F"&amp;SMALL(Feuil1!$A$1:$A$1000,A2),1)</f>
        <v>42100000</v>
      </c>
      <c r="E2" s="21" t="str">
        <f aca="true">INDIRECT("Feuil1!G"&amp;SMALL(Feuil1!$A$1:$A$1000,A2),1)</f>
        <v>S1</v>
      </c>
      <c r="F2" s="23" t="str">
        <f aca="true">INDIRECT("Feuil1!I"&amp;SMALL(Feuil1!$A$1:$A$1000,A2),1)</f>
        <v>Paie  12/17 - Employé 1</v>
      </c>
      <c r="G2" s="21" t="n">
        <f aca="true">INDIRECT("Feuil1!J"&amp;SMALL(Feuil1!$A$1:$A$1000,A2),1)</f>
        <v>0</v>
      </c>
      <c r="H2" s="24" t="n">
        <f aca="true">INDIRECT("Feuil1!K"&amp;SMALL(Feuil1!$A$1:$A$1000,A2),1)</f>
        <v>100</v>
      </c>
      <c r="I2" s="25" t="str">
        <f aca="false">"Paie "&amp;TEXT(B2,"mm/aa")</f>
        <v>Paie 12/17</v>
      </c>
      <c r="J2" s="25" t="str">
        <f aca="true">IF(MOD(ROW(),2)=1,INDIRECT("Feuil1!D"&amp;SMALL(Feuil1!$A$1:$A$1000,A2),1),"")</f>
        <v/>
      </c>
      <c r="K2" s="25" t="str">
        <f aca="true">IF(MOD(ROW(),2)=1,"A",INDIRECT("Feuil1!B"&amp;SMALL(Feuil1!$A$1:$A$1000,A2),1))</f>
        <v>G</v>
      </c>
      <c r="L2" s="25"/>
    </row>
    <row r="3" customFormat="false" ht="12.8" hidden="false" customHeight="false" outlineLevel="0" collapsed="false">
      <c r="A3" s="19" t="n">
        <f aca="true">IF(MOD(ROW(),2)=1,INDIRECT("A"&amp;ROW()-1),ROW()/2)</f>
        <v>2</v>
      </c>
      <c r="B3" s="20" t="n">
        <f aca="true">INDIRECT("Feuil1!E"&amp;SMALL(Feuil1!$A$1:$A$1000,A3),1)</f>
        <v>43100</v>
      </c>
      <c r="C3" s="21" t="str">
        <f aca="true">INDIRECT("Feuil1!C"&amp;SMALL(Feuil1!$A$1:$A$1000,A3),1)</f>
        <v>PAI</v>
      </c>
      <c r="D3" s="22" t="n">
        <f aca="true">INDIRECT("Feuil1!F"&amp;SMALL(Feuil1!$A$1:$A$1000,A3),1)</f>
        <v>42100000</v>
      </c>
      <c r="E3" s="21" t="str">
        <f aca="true">INDIRECT("Feuil1!G"&amp;SMALL(Feuil1!$A$1:$A$1000,A3),1)</f>
        <v>S1</v>
      </c>
      <c r="F3" s="23" t="str">
        <f aca="true">INDIRECT("Feuil1!I"&amp;SMALL(Feuil1!$A$1:$A$1000,A3),1)</f>
        <v>Paie  12/17 - Employé 1</v>
      </c>
      <c r="G3" s="21" t="n">
        <f aca="true">INDIRECT("Feuil1!J"&amp;SMALL(Feuil1!$A$1:$A$1000,A3),1)</f>
        <v>0</v>
      </c>
      <c r="H3" s="24" t="n">
        <f aca="true">INDIRECT("Feuil1!K"&amp;SMALL(Feuil1!$A$1:$A$1000,A3),1)</f>
        <v>100</v>
      </c>
      <c r="I3" s="25" t="str">
        <f aca="false">"Paie "&amp;TEXT(B3,"mm/aa")</f>
        <v>Paie 12/17</v>
      </c>
      <c r="J3" s="25" t="str">
        <f aca="true">IF(MOD(ROW(),2)=1,INDIRECT("Feuil1!D"&amp;SMALL(Feuil1!$A$1:$A$1000,A3),1),"")</f>
        <v>Paris</v>
      </c>
      <c r="K3" s="25" t="str">
        <f aca="true">IF(MOD(ROW(),2)=1,"A",INDIRECT("Feuil1!B"&amp;SMALL(Feuil1!$A$1:$A$1000,A3),1))</f>
        <v>A</v>
      </c>
      <c r="L3" s="25"/>
    </row>
    <row r="4" customFormat="false" ht="12.8" hidden="false" customHeight="false" outlineLevel="0" collapsed="false">
      <c r="A4" s="19" t="n">
        <f aca="true">IF(ROW()+1&gt;MAX(Feuil1!$A$1:$A$10000)*2,"",IF(MOD(ROW(),2)=1,INDIRECT("A"&amp;ROW()-1),(ROW()+2)/2))</f>
        <v>3</v>
      </c>
      <c r="B4" s="20" t="n">
        <f aca="true">IF(A4="","",INDIRECT("Feuil1!E"&amp;SMALL(Feuil1!$A$1:$A$1000,A4),1))</f>
        <v>43100</v>
      </c>
      <c r="C4" s="21" t="str">
        <f aca="true">IF(A4="","",INDIRECT("Feuil1!C"&amp;SMALL(Feuil1!$A$1:$A$1000,A4),1))</f>
        <v>PAI</v>
      </c>
      <c r="D4" s="22" t="str">
        <f aca="true">IF(A4="","",INDIRECT("Feuil1!F"&amp;SMALL(Feuil1!$A$1:$A$1000,A4),1))</f>
        <v>42100000</v>
      </c>
      <c r="E4" s="21" t="str">
        <f aca="true">IF(A4="","",INDIRECT("Feuil1!G"&amp;SMALL(Feuil1!$A$1:$A$1000,A4),1))</f>
        <v>S2</v>
      </c>
      <c r="F4" s="23" t="str">
        <f aca="true">IF(A4="","",INDIRECT("Feuil1!I"&amp;SMALL(Feuil1!$A$1:$A$1000,A4),1))</f>
        <v>Paie  12/17 - Employé 2</v>
      </c>
      <c r="G4" s="21" t="n">
        <f aca="true">IF(A4="","",INDIRECT("Feuil1!J"&amp;SMALL(Feuil1!$A$1:$A$1000,A4),1))</f>
        <v>0</v>
      </c>
      <c r="H4" s="24" t="n">
        <f aca="true">IF(A4="","",INDIRECT("Feuil1!K"&amp;SMALL(Feuil1!$A$1:$A$1000,A4),1))</f>
        <v>100</v>
      </c>
      <c r="I4" s="25" t="str">
        <f aca="false">IF(A4="","","Paie "&amp;TEXT(B4,"mm/aa"))</f>
        <v>Paie 12/17</v>
      </c>
      <c r="J4" s="25" t="str">
        <f aca="true">IF(A4="","",IF(MOD(ROW(),2)=1,INDIRECT("Feuil1!D"&amp;SMALL(Feuil1!$A$1:$A$1000,A4),1),""))</f>
        <v/>
      </c>
      <c r="K4" s="25" t="str">
        <f aca="true">IF(A4="","",IF(MOD(ROW(),2)=1,"A",INDIRECT("Feuil1!B"&amp;SMALL(Feuil1!$A$1:$A$1000,A4),1)))</f>
        <v>G</v>
      </c>
      <c r="L4" s="25"/>
    </row>
    <row r="5" customFormat="false" ht="12.8" hidden="false" customHeight="false" outlineLevel="0" collapsed="false">
      <c r="A5" s="19" t="n">
        <f aca="true">IF(ROW()+1&gt;MAX(Feuil1!$A$1:$A$10000)*2,"",IF(MOD(ROW(),2)=1,INDIRECT("A"&amp;ROW()-1),(ROW()+2)/2))</f>
        <v>3</v>
      </c>
      <c r="B5" s="20" t="n">
        <f aca="true">IF(A5="","",INDIRECT("Feuil1!E"&amp;SMALL(Feuil1!$A$1:$A$1000,A5),1))</f>
        <v>43100</v>
      </c>
      <c r="C5" s="21" t="str">
        <f aca="true">IF(A5="","",INDIRECT("Feuil1!C"&amp;SMALL(Feuil1!$A$1:$A$1000,A5),1))</f>
        <v>PAI</v>
      </c>
      <c r="D5" s="22" t="str">
        <f aca="true">IF(A5="","",INDIRECT("Feuil1!F"&amp;SMALL(Feuil1!$A$1:$A$1000,A5),1))</f>
        <v>42100000</v>
      </c>
      <c r="E5" s="21" t="str">
        <f aca="true">IF(A5="","",INDIRECT("Feuil1!G"&amp;SMALL(Feuil1!$A$1:$A$1000,A5),1))</f>
        <v>S2</v>
      </c>
      <c r="F5" s="23" t="str">
        <f aca="true">IF(A5="","",INDIRECT("Feuil1!I"&amp;SMALL(Feuil1!$A$1:$A$1000,A5),1))</f>
        <v>Paie  12/17 - Employé 2</v>
      </c>
      <c r="G5" s="21" t="n">
        <f aca="true">IF(A5="","",INDIRECT("Feuil1!J"&amp;SMALL(Feuil1!$A$1:$A$1000,A5),1))</f>
        <v>0</v>
      </c>
      <c r="H5" s="24" t="n">
        <f aca="true">IF(A5="","",INDIRECT("Feuil1!K"&amp;SMALL(Feuil1!$A$1:$A$1000,A5),1))</f>
        <v>100</v>
      </c>
      <c r="I5" s="25" t="str">
        <f aca="false">IF(A5="","","Paie "&amp;TEXT(B5,"mm/aa"))</f>
        <v>Paie 12/17</v>
      </c>
      <c r="J5" s="25" t="str">
        <f aca="true">IF(A5="","",IF(MOD(ROW(),2)=1,INDIRECT("Feuil1!D"&amp;SMALL(Feuil1!$A$1:$A$1000,A5),1),""))</f>
        <v>Paris</v>
      </c>
      <c r="K5" s="25" t="str">
        <f aca="true">IF(A5="","",IF(MOD(ROW(),2)=1,"A",INDIRECT("Feuil1!B"&amp;SMALL(Feuil1!$A$1:$A$1000,A5),1)))</f>
        <v>A</v>
      </c>
      <c r="L5" s="25"/>
    </row>
    <row r="6" customFormat="false" ht="12.8" hidden="false" customHeight="false" outlineLevel="0" collapsed="false">
      <c r="A6" s="19" t="n">
        <f aca="true">IF(ROW()+1&gt;MAX(Feuil1!$A$1:$A$10000)*2,"",IF(MOD(ROW(),2)=1,INDIRECT("A"&amp;ROW()-1),(ROW()+2)/2))</f>
        <v>4</v>
      </c>
      <c r="B6" s="20" t="n">
        <f aca="true">IF(A6="","",INDIRECT("Feuil1!E"&amp;SMALL(Feuil1!$A$1:$A$1000,A6),1))</f>
        <v>43100</v>
      </c>
      <c r="C6" s="21" t="str">
        <f aca="true">IF(A6="","",INDIRECT("Feuil1!C"&amp;SMALL(Feuil1!$A$1:$A$1000,A6),1))</f>
        <v>PAI</v>
      </c>
      <c r="D6" s="22" t="str">
        <f aca="true">IF(A6="","",INDIRECT("Feuil1!F"&amp;SMALL(Feuil1!$A$1:$A$1000,A6),1))</f>
        <v>42100000</v>
      </c>
      <c r="E6" s="21" t="str">
        <f aca="true">IF(A6="","",INDIRECT("Feuil1!G"&amp;SMALL(Feuil1!$A$1:$A$1000,A6),1))</f>
        <v>S3</v>
      </c>
      <c r="F6" s="23" t="str">
        <f aca="true">IF(A6="","",INDIRECT("Feuil1!I"&amp;SMALL(Feuil1!$A$1:$A$1000,A6),1))</f>
        <v>Paie  12/17 - Employé 3</v>
      </c>
      <c r="G6" s="21" t="n">
        <f aca="true">IF(A6="","",INDIRECT("Feuil1!J"&amp;SMALL(Feuil1!$A$1:$A$1000,A6),1))</f>
        <v>0</v>
      </c>
      <c r="H6" s="24" t="n">
        <f aca="true">IF(A6="","",INDIRECT("Feuil1!K"&amp;SMALL(Feuil1!$A$1:$A$1000,A6),1))</f>
        <v>100</v>
      </c>
      <c r="I6" s="25" t="str">
        <f aca="false">IF(A6="","","Paie "&amp;TEXT(B6,"mm/aa"))</f>
        <v>Paie 12/17</v>
      </c>
      <c r="J6" s="25" t="str">
        <f aca="true">IF(A6="","",IF(MOD(ROW(),2)=1,INDIRECT("Feuil1!D"&amp;SMALL(Feuil1!$A$1:$A$1000,A6),1),""))</f>
        <v/>
      </c>
      <c r="K6" s="25" t="str">
        <f aca="true">IF(A6="","",IF(MOD(ROW(),2)=1,"A",INDIRECT("Feuil1!B"&amp;SMALL(Feuil1!$A$1:$A$1000,A6),1)))</f>
        <v>G</v>
      </c>
      <c r="L6" s="25"/>
    </row>
    <row r="7" customFormat="false" ht="12.8" hidden="false" customHeight="false" outlineLevel="0" collapsed="false">
      <c r="A7" s="19" t="n">
        <f aca="true">IF(ROW()+1&gt;MAX(Feuil1!$A$1:$A$10000)*2,"",IF(MOD(ROW(),2)=1,INDIRECT("A"&amp;ROW()-1),(ROW()+2)/2))</f>
        <v>4</v>
      </c>
      <c r="B7" s="20" t="n">
        <f aca="true">IF(A7="","",INDIRECT("Feuil1!E"&amp;SMALL(Feuil1!$A$1:$A$1000,A7),1))</f>
        <v>43100</v>
      </c>
      <c r="C7" s="21" t="str">
        <f aca="true">IF(A7="","",INDIRECT("Feuil1!C"&amp;SMALL(Feuil1!$A$1:$A$1000,A7),1))</f>
        <v>PAI</v>
      </c>
      <c r="D7" s="22" t="str">
        <f aca="true">IF(A7="","",INDIRECT("Feuil1!F"&amp;SMALL(Feuil1!$A$1:$A$1000,A7),1))</f>
        <v>42100000</v>
      </c>
      <c r="E7" s="21" t="str">
        <f aca="true">IF(A7="","",INDIRECT("Feuil1!G"&amp;SMALL(Feuil1!$A$1:$A$1000,A7),1))</f>
        <v>S3</v>
      </c>
      <c r="F7" s="23" t="str">
        <f aca="true">IF(A7="","",INDIRECT("Feuil1!I"&amp;SMALL(Feuil1!$A$1:$A$1000,A7),1))</f>
        <v>Paie  12/17 - Employé 3</v>
      </c>
      <c r="G7" s="21" t="n">
        <f aca="true">IF(A7="","",INDIRECT("Feuil1!J"&amp;SMALL(Feuil1!$A$1:$A$1000,A7),1))</f>
        <v>0</v>
      </c>
      <c r="H7" s="24" t="n">
        <f aca="true">IF(A7="","",INDIRECT("Feuil1!K"&amp;SMALL(Feuil1!$A$1:$A$1000,A7),1))</f>
        <v>100</v>
      </c>
      <c r="I7" s="25" t="str">
        <f aca="false">IF(A7="","","Paie "&amp;TEXT(B7,"mm/aa"))</f>
        <v>Paie 12/17</v>
      </c>
      <c r="J7" s="25" t="str">
        <f aca="true">IF(A7="","",IF(MOD(ROW(),2)=1,INDIRECT("Feuil1!D"&amp;SMALL(Feuil1!$A$1:$A$1000,A7),1),""))</f>
        <v>Paris</v>
      </c>
      <c r="K7" s="25" t="str">
        <f aca="true">IF(A7="","",IF(MOD(ROW(),2)=1,"A",INDIRECT("Feuil1!B"&amp;SMALL(Feuil1!$A$1:$A$1000,A7),1)))</f>
        <v>A</v>
      </c>
      <c r="L7" s="25"/>
    </row>
    <row r="8" customFormat="false" ht="12.8" hidden="false" customHeight="false" outlineLevel="0" collapsed="false">
      <c r="A8" s="19" t="n">
        <f aca="true">IF(ROW()+1&gt;MAX(Feuil1!$A$1:$A$10000)*2,"",IF(MOD(ROW(),2)=1,INDIRECT("A"&amp;ROW()-1),(ROW()+2)/2))</f>
        <v>5</v>
      </c>
      <c r="B8" s="20" t="n">
        <f aca="true">IF(A8="","",INDIRECT("Feuil1!E"&amp;SMALL(Feuil1!$A$1:$A$1000,A8),1))</f>
        <v>43100</v>
      </c>
      <c r="C8" s="21" t="str">
        <f aca="true">IF(A8="","",INDIRECT("Feuil1!C"&amp;SMALL(Feuil1!$A$1:$A$1000,A8),1))</f>
        <v>PAI</v>
      </c>
      <c r="D8" s="22" t="str">
        <f aca="true">IF(A8="","",INDIRECT("Feuil1!F"&amp;SMALL(Feuil1!$A$1:$A$1000,A8),1))</f>
        <v>42100000</v>
      </c>
      <c r="E8" s="21" t="str">
        <f aca="true">IF(A8="","",INDIRECT("Feuil1!G"&amp;SMALL(Feuil1!$A$1:$A$1000,A8),1))</f>
        <v>S4</v>
      </c>
      <c r="F8" s="23" t="str">
        <f aca="true">IF(A8="","",INDIRECT("Feuil1!I"&amp;SMALL(Feuil1!$A$1:$A$1000,A8),1))</f>
        <v>Paie  12/17 - Employé 4</v>
      </c>
      <c r="G8" s="21" t="n">
        <f aca="true">IF(A8="","",INDIRECT("Feuil1!J"&amp;SMALL(Feuil1!$A$1:$A$1000,A8),1))</f>
        <v>0</v>
      </c>
      <c r="H8" s="24" t="n">
        <f aca="true">IF(A8="","",INDIRECT("Feuil1!K"&amp;SMALL(Feuil1!$A$1:$A$1000,A8),1))</f>
        <v>100</v>
      </c>
      <c r="I8" s="25" t="str">
        <f aca="false">IF(A8="","","Paie "&amp;TEXT(B8,"mm/aa"))</f>
        <v>Paie 12/17</v>
      </c>
      <c r="J8" s="25" t="str">
        <f aca="true">IF(A8="","",IF(MOD(ROW(),2)=1,INDIRECT("Feuil1!D"&amp;SMALL(Feuil1!$A$1:$A$1000,A8),1),""))</f>
        <v/>
      </c>
      <c r="K8" s="25" t="str">
        <f aca="true">IF(A8="","",IF(MOD(ROW(),2)=1,"A",INDIRECT("Feuil1!B"&amp;SMALL(Feuil1!$A$1:$A$1000,A8),1)))</f>
        <v>G</v>
      </c>
      <c r="L8" s="25"/>
    </row>
    <row r="9" customFormat="false" ht="12.8" hidden="false" customHeight="false" outlineLevel="0" collapsed="false">
      <c r="A9" s="19" t="n">
        <f aca="true">IF(ROW()+1&gt;MAX(Feuil1!$A$1:$A$10000)*2,"",IF(MOD(ROW(),2)=1,INDIRECT("A"&amp;ROW()-1),(ROW()+2)/2))</f>
        <v>5</v>
      </c>
      <c r="B9" s="20" t="n">
        <f aca="true">IF(A9="","",INDIRECT("Feuil1!E"&amp;SMALL(Feuil1!$A$1:$A$1000,A9),1))</f>
        <v>43100</v>
      </c>
      <c r="C9" s="21" t="str">
        <f aca="true">IF(A9="","",INDIRECT("Feuil1!C"&amp;SMALL(Feuil1!$A$1:$A$1000,A9),1))</f>
        <v>PAI</v>
      </c>
      <c r="D9" s="22" t="str">
        <f aca="true">IF(A9="","",INDIRECT("Feuil1!F"&amp;SMALL(Feuil1!$A$1:$A$1000,A9),1))</f>
        <v>42100000</v>
      </c>
      <c r="E9" s="21" t="str">
        <f aca="true">IF(A9="","",INDIRECT("Feuil1!G"&amp;SMALL(Feuil1!$A$1:$A$1000,A9),1))</f>
        <v>S4</v>
      </c>
      <c r="F9" s="23" t="str">
        <f aca="true">IF(A9="","",INDIRECT("Feuil1!I"&amp;SMALL(Feuil1!$A$1:$A$1000,A9),1))</f>
        <v>Paie  12/17 - Employé 4</v>
      </c>
      <c r="G9" s="21" t="n">
        <f aca="true">IF(A9="","",INDIRECT("Feuil1!J"&amp;SMALL(Feuil1!$A$1:$A$1000,A9),1))</f>
        <v>0</v>
      </c>
      <c r="H9" s="24" t="n">
        <f aca="true">IF(A9="","",INDIRECT("Feuil1!K"&amp;SMALL(Feuil1!$A$1:$A$1000,A9),1))</f>
        <v>100</v>
      </c>
      <c r="I9" s="25" t="str">
        <f aca="false">IF(A9="","","Paie "&amp;TEXT(B9,"mm/aa"))</f>
        <v>Paie 12/17</v>
      </c>
      <c r="J9" s="25" t="str">
        <f aca="true">IF(A9="","",IF(MOD(ROW(),2)=1,INDIRECT("Feuil1!D"&amp;SMALL(Feuil1!$A$1:$A$1000,A9),1),""))</f>
        <v>Paris</v>
      </c>
      <c r="K9" s="25" t="str">
        <f aca="true">IF(A9="","",IF(MOD(ROW(),2)=1,"A",INDIRECT("Feuil1!B"&amp;SMALL(Feuil1!$A$1:$A$1000,A9),1)))</f>
        <v>A</v>
      </c>
      <c r="L9" s="25"/>
    </row>
    <row r="10" customFormat="false" ht="12.8" hidden="false" customHeight="false" outlineLevel="0" collapsed="false">
      <c r="A10" s="19" t="n">
        <f aca="true">IF(ROW()+1&gt;MAX(Feuil1!$A$1:$A$10000)*2,"",IF(MOD(ROW(),2)=1,INDIRECT("A"&amp;ROW()-1),(ROW()+2)/2))</f>
        <v>6</v>
      </c>
      <c r="B10" s="20" t="n">
        <f aca="true">IF(A10="","",INDIRECT("Feuil1!E"&amp;SMALL(Feuil1!$A$1:$A$1000,A10),1))</f>
        <v>43100</v>
      </c>
      <c r="C10" s="21" t="str">
        <f aca="true">IF(A10="","",INDIRECT("Feuil1!C"&amp;SMALL(Feuil1!$A$1:$A$1000,A10),1))</f>
        <v>PAI</v>
      </c>
      <c r="D10" s="22" t="str">
        <f aca="true">IF(A10="","",INDIRECT("Feuil1!F"&amp;SMALL(Feuil1!$A$1:$A$1000,A10),1))</f>
        <v>42100000</v>
      </c>
      <c r="E10" s="21" t="str">
        <f aca="true">IF(A10="","",INDIRECT("Feuil1!G"&amp;SMALL(Feuil1!$A$1:$A$1000,A10),1))</f>
        <v>S5</v>
      </c>
      <c r="F10" s="23" t="str">
        <f aca="true">IF(A10="","",INDIRECT("Feuil1!I"&amp;SMALL(Feuil1!$A$1:$A$1000,A10),1))</f>
        <v>Paie  12/17 - Employé 5</v>
      </c>
      <c r="G10" s="21" t="n">
        <f aca="true">IF(A10="","",INDIRECT("Feuil1!J"&amp;SMALL(Feuil1!$A$1:$A$1000,A10),1))</f>
        <v>0</v>
      </c>
      <c r="H10" s="24" t="n">
        <f aca="true">IF(A10="","",INDIRECT("Feuil1!K"&amp;SMALL(Feuil1!$A$1:$A$1000,A10),1))</f>
        <v>100</v>
      </c>
      <c r="I10" s="25" t="str">
        <f aca="false">IF(A10="","","Paie "&amp;TEXT(B10,"mm/aa"))</f>
        <v>Paie 12/17</v>
      </c>
      <c r="J10" s="25" t="str">
        <f aca="true">IF(A10="","",IF(MOD(ROW(),2)=1,INDIRECT("Feuil1!D"&amp;SMALL(Feuil1!$A$1:$A$1000,A10),1),""))</f>
        <v/>
      </c>
      <c r="K10" s="25" t="str">
        <f aca="true">IF(A10="","",IF(MOD(ROW(),2)=1,"A",INDIRECT("Feuil1!B"&amp;SMALL(Feuil1!$A$1:$A$1000,A10),1)))</f>
        <v>G</v>
      </c>
      <c r="L10" s="25"/>
    </row>
    <row r="11" customFormat="false" ht="12.8" hidden="false" customHeight="false" outlineLevel="0" collapsed="false">
      <c r="A11" s="19" t="n">
        <f aca="true">IF(ROW()+1&gt;MAX(Feuil1!$A$1:$A$10000)*2,"",IF(MOD(ROW(),2)=1,INDIRECT("A"&amp;ROW()-1),(ROW()+2)/2))</f>
        <v>6</v>
      </c>
      <c r="B11" s="20" t="n">
        <f aca="true">IF(A11="","",INDIRECT("Feuil1!E"&amp;SMALL(Feuil1!$A$1:$A$1000,A11),1))</f>
        <v>43100</v>
      </c>
      <c r="C11" s="21" t="str">
        <f aca="true">IF(A11="","",INDIRECT("Feuil1!C"&amp;SMALL(Feuil1!$A$1:$A$1000,A11),1))</f>
        <v>PAI</v>
      </c>
      <c r="D11" s="22" t="str">
        <f aca="true">IF(A11="","",INDIRECT("Feuil1!F"&amp;SMALL(Feuil1!$A$1:$A$1000,A11),1))</f>
        <v>42100000</v>
      </c>
      <c r="E11" s="21" t="str">
        <f aca="true">IF(A11="","",INDIRECT("Feuil1!G"&amp;SMALL(Feuil1!$A$1:$A$1000,A11),1))</f>
        <v>S5</v>
      </c>
      <c r="F11" s="23" t="str">
        <f aca="true">IF(A11="","",INDIRECT("Feuil1!I"&amp;SMALL(Feuil1!$A$1:$A$1000,A11),1))</f>
        <v>Paie  12/17 - Employé 5</v>
      </c>
      <c r="G11" s="21" t="n">
        <f aca="true">IF(A11="","",INDIRECT("Feuil1!J"&amp;SMALL(Feuil1!$A$1:$A$1000,A11),1))</f>
        <v>0</v>
      </c>
      <c r="H11" s="24" t="n">
        <f aca="true">IF(A11="","",INDIRECT("Feuil1!K"&amp;SMALL(Feuil1!$A$1:$A$1000,A11),1))</f>
        <v>100</v>
      </c>
      <c r="I11" s="25" t="str">
        <f aca="false">IF(A11="","","Paie "&amp;TEXT(B11,"mm/aa"))</f>
        <v>Paie 12/17</v>
      </c>
      <c r="J11" s="25" t="str">
        <f aca="true">IF(A11="","",IF(MOD(ROW(),2)=1,INDIRECT("Feuil1!D"&amp;SMALL(Feuil1!$A$1:$A$1000,A11),1),""))</f>
        <v>Paris</v>
      </c>
      <c r="K11" s="25" t="str">
        <f aca="true">IF(A11="","",IF(MOD(ROW(),2)=1,"A",INDIRECT("Feuil1!B"&amp;SMALL(Feuil1!$A$1:$A$1000,A11),1)))</f>
        <v>A</v>
      </c>
      <c r="L11" s="25"/>
    </row>
    <row r="12" customFormat="false" ht="12.8" hidden="false" customHeight="false" outlineLevel="0" collapsed="false">
      <c r="A12" s="19" t="n">
        <f aca="true">IF(ROW()+1&gt;MAX(Feuil1!$A$1:$A$10000)*2,"",IF(MOD(ROW(),2)=1,INDIRECT("A"&amp;ROW()-1),(ROW()+2)/2))</f>
        <v>7</v>
      </c>
      <c r="B12" s="20" t="n">
        <f aca="true">IF(A12="","",INDIRECT("Feuil1!E"&amp;SMALL(Feuil1!$A$1:$A$1000,A12),1))</f>
        <v>43100</v>
      </c>
      <c r="C12" s="21" t="str">
        <f aca="true">IF(A12="","",INDIRECT("Feuil1!C"&amp;SMALL(Feuil1!$A$1:$A$1000,A12),1))</f>
        <v>PAI</v>
      </c>
      <c r="D12" s="22" t="str">
        <f aca="true">IF(A12="","",INDIRECT("Feuil1!F"&amp;SMALL(Feuil1!$A$1:$A$1000,A12),1))</f>
        <v>42100000</v>
      </c>
      <c r="E12" s="21" t="str">
        <f aca="true">IF(A12="","",INDIRECT("Feuil1!G"&amp;SMALL(Feuil1!$A$1:$A$1000,A12),1))</f>
        <v>S6</v>
      </c>
      <c r="F12" s="23" t="str">
        <f aca="true">IF(A12="","",INDIRECT("Feuil1!I"&amp;SMALL(Feuil1!$A$1:$A$1000,A12),1))</f>
        <v>Paie  12/17 - Employé 6</v>
      </c>
      <c r="G12" s="21" t="n">
        <f aca="true">IF(A12="","",INDIRECT("Feuil1!J"&amp;SMALL(Feuil1!$A$1:$A$1000,A12),1))</f>
        <v>0</v>
      </c>
      <c r="H12" s="24" t="n">
        <f aca="true">IF(A12="","",INDIRECT("Feuil1!K"&amp;SMALL(Feuil1!$A$1:$A$1000,A12),1))</f>
        <v>100</v>
      </c>
      <c r="I12" s="25" t="str">
        <f aca="false">IF(A12="","","Paie "&amp;TEXT(B12,"mm/aa"))</f>
        <v>Paie 12/17</v>
      </c>
      <c r="J12" s="25" t="str">
        <f aca="true">IF(A12="","",IF(MOD(ROW(),2)=1,INDIRECT("Feuil1!D"&amp;SMALL(Feuil1!$A$1:$A$1000,A12),1),""))</f>
        <v/>
      </c>
      <c r="K12" s="25" t="str">
        <f aca="true">IF(A12="","",IF(MOD(ROW(),2)=1,"A",INDIRECT("Feuil1!B"&amp;SMALL(Feuil1!$A$1:$A$1000,A12),1)))</f>
        <v>G</v>
      </c>
      <c r="L12" s="25"/>
    </row>
    <row r="13" customFormat="false" ht="12.8" hidden="false" customHeight="false" outlineLevel="0" collapsed="false">
      <c r="A13" s="19" t="n">
        <f aca="true">IF(ROW()+1&gt;MAX(Feuil1!$A$1:$A$10000)*2,"",IF(MOD(ROW(),2)=1,INDIRECT("A"&amp;ROW()-1),(ROW()+2)/2))</f>
        <v>7</v>
      </c>
      <c r="B13" s="20" t="n">
        <f aca="true">IF(A13="","",INDIRECT("Feuil1!E"&amp;SMALL(Feuil1!$A$1:$A$1000,A13),1))</f>
        <v>43100</v>
      </c>
      <c r="C13" s="21" t="str">
        <f aca="true">IF(A13="","",INDIRECT("Feuil1!C"&amp;SMALL(Feuil1!$A$1:$A$1000,A13),1))</f>
        <v>PAI</v>
      </c>
      <c r="D13" s="22" t="str">
        <f aca="true">IF(A13="","",INDIRECT("Feuil1!F"&amp;SMALL(Feuil1!$A$1:$A$1000,A13),1))</f>
        <v>42100000</v>
      </c>
      <c r="E13" s="21" t="str">
        <f aca="true">IF(A13="","",INDIRECT("Feuil1!G"&amp;SMALL(Feuil1!$A$1:$A$1000,A13),1))</f>
        <v>S6</v>
      </c>
      <c r="F13" s="23" t="str">
        <f aca="true">IF(A13="","",INDIRECT("Feuil1!I"&amp;SMALL(Feuil1!$A$1:$A$1000,A13),1))</f>
        <v>Paie  12/17 - Employé 6</v>
      </c>
      <c r="G13" s="21" t="n">
        <f aca="true">IF(A13="","",INDIRECT("Feuil1!J"&amp;SMALL(Feuil1!$A$1:$A$1000,A13),1))</f>
        <v>0</v>
      </c>
      <c r="H13" s="24" t="n">
        <f aca="true">IF(A13="","",INDIRECT("Feuil1!K"&amp;SMALL(Feuil1!$A$1:$A$1000,A13),1))</f>
        <v>100</v>
      </c>
      <c r="I13" s="25" t="str">
        <f aca="false">IF(A13="","","Paie "&amp;TEXT(B13,"mm/aa"))</f>
        <v>Paie 12/17</v>
      </c>
      <c r="J13" s="25" t="str">
        <f aca="true">IF(A13="","",IF(MOD(ROW(),2)=1,INDIRECT("Feuil1!D"&amp;SMALL(Feuil1!$A$1:$A$1000,A13),1),""))</f>
        <v>Paris</v>
      </c>
      <c r="K13" s="25" t="str">
        <f aca="true">IF(A13="","",IF(MOD(ROW(),2)=1,"A",INDIRECT("Feuil1!B"&amp;SMALL(Feuil1!$A$1:$A$1000,A13),1)))</f>
        <v>A</v>
      </c>
      <c r="L13" s="25"/>
    </row>
    <row r="14" customFormat="false" ht="12.8" hidden="false" customHeight="false" outlineLevel="0" collapsed="false">
      <c r="A14" s="19" t="n">
        <f aca="true">IF(ROW()+1&gt;MAX(Feuil1!$A$1:$A$10000)*2,"",IF(MOD(ROW(),2)=1,INDIRECT("A"&amp;ROW()-1),(ROW()+2)/2))</f>
        <v>8</v>
      </c>
      <c r="B14" s="20" t="n">
        <f aca="true">IF(A14="","",INDIRECT("Feuil1!E"&amp;SMALL(Feuil1!$A$1:$A$1000,A14),1))</f>
        <v>43100</v>
      </c>
      <c r="C14" s="21" t="str">
        <f aca="true">IF(A14="","",INDIRECT("Feuil1!C"&amp;SMALL(Feuil1!$A$1:$A$1000,A14),1))</f>
        <v>PAI</v>
      </c>
      <c r="D14" s="22" t="str">
        <f aca="true">IF(A14="","",INDIRECT("Feuil1!F"&amp;SMALL(Feuil1!$A$1:$A$1000,A14),1))</f>
        <v>42100000</v>
      </c>
      <c r="E14" s="21" t="str">
        <f aca="true">IF(A14="","",INDIRECT("Feuil1!G"&amp;SMALL(Feuil1!$A$1:$A$1000,A14),1))</f>
        <v>S7</v>
      </c>
      <c r="F14" s="23" t="str">
        <f aca="true">IF(A14="","",INDIRECT("Feuil1!I"&amp;SMALL(Feuil1!$A$1:$A$1000,A14),1))</f>
        <v>Paie  12/17 - Employé 7</v>
      </c>
      <c r="G14" s="21" t="n">
        <f aca="true">IF(A14="","",INDIRECT("Feuil1!J"&amp;SMALL(Feuil1!$A$1:$A$1000,A14),1))</f>
        <v>0</v>
      </c>
      <c r="H14" s="24" t="n">
        <f aca="true">IF(A14="","",INDIRECT("Feuil1!K"&amp;SMALL(Feuil1!$A$1:$A$1000,A14),1))</f>
        <v>100</v>
      </c>
      <c r="I14" s="25" t="str">
        <f aca="false">IF(A14="","","Paie "&amp;TEXT(B14,"mm/aa"))</f>
        <v>Paie 12/17</v>
      </c>
      <c r="J14" s="25" t="str">
        <f aca="true">IF(A14="","",IF(MOD(ROW(),2)=1,INDIRECT("Feuil1!D"&amp;SMALL(Feuil1!$A$1:$A$1000,A14),1),""))</f>
        <v/>
      </c>
      <c r="K14" s="25" t="str">
        <f aca="true">IF(A14="","",IF(MOD(ROW(),2)=1,"A",INDIRECT("Feuil1!B"&amp;SMALL(Feuil1!$A$1:$A$1000,A14),1)))</f>
        <v>G</v>
      </c>
      <c r="L14" s="25"/>
    </row>
    <row r="15" customFormat="false" ht="12.8" hidden="false" customHeight="false" outlineLevel="0" collapsed="false">
      <c r="A15" s="19" t="n">
        <f aca="true">IF(ROW()+1&gt;MAX(Feuil1!$A$1:$A$10000)*2,"",IF(MOD(ROW(),2)=1,INDIRECT("A"&amp;ROW()-1),(ROW()+2)/2))</f>
        <v>8</v>
      </c>
      <c r="B15" s="20" t="n">
        <f aca="true">IF(A15="","",INDIRECT("Feuil1!E"&amp;SMALL(Feuil1!$A$1:$A$1000,A15),1))</f>
        <v>43100</v>
      </c>
      <c r="C15" s="21" t="str">
        <f aca="true">IF(A15="","",INDIRECT("Feuil1!C"&amp;SMALL(Feuil1!$A$1:$A$1000,A15),1))</f>
        <v>PAI</v>
      </c>
      <c r="D15" s="22" t="str">
        <f aca="true">IF(A15="","",INDIRECT("Feuil1!F"&amp;SMALL(Feuil1!$A$1:$A$1000,A15),1))</f>
        <v>42100000</v>
      </c>
      <c r="E15" s="21" t="str">
        <f aca="true">IF(A15="","",INDIRECT("Feuil1!G"&amp;SMALL(Feuil1!$A$1:$A$1000,A15),1))</f>
        <v>S7</v>
      </c>
      <c r="F15" s="23" t="str">
        <f aca="true">IF(A15="","",INDIRECT("Feuil1!I"&amp;SMALL(Feuil1!$A$1:$A$1000,A15),1))</f>
        <v>Paie  12/17 - Employé 7</v>
      </c>
      <c r="G15" s="21" t="n">
        <f aca="true">IF(A15="","",INDIRECT("Feuil1!J"&amp;SMALL(Feuil1!$A$1:$A$1000,A15),1))</f>
        <v>0</v>
      </c>
      <c r="H15" s="24" t="n">
        <f aca="true">IF(A15="","",INDIRECT("Feuil1!K"&amp;SMALL(Feuil1!$A$1:$A$1000,A15),1))</f>
        <v>100</v>
      </c>
      <c r="I15" s="25" t="str">
        <f aca="false">IF(A15="","","Paie "&amp;TEXT(B15,"mm/aa"))</f>
        <v>Paie 12/17</v>
      </c>
      <c r="J15" s="25" t="str">
        <f aca="true">IF(A15="","",IF(MOD(ROW(),2)=1,INDIRECT("Feuil1!D"&amp;SMALL(Feuil1!$A$1:$A$1000,A15),1),""))</f>
        <v>Paris</v>
      </c>
      <c r="K15" s="25" t="str">
        <f aca="true">IF(A15="","",IF(MOD(ROW(),2)=1,"A",INDIRECT("Feuil1!B"&amp;SMALL(Feuil1!$A$1:$A$1000,A15),1)))</f>
        <v>A</v>
      </c>
      <c r="L15" s="25"/>
    </row>
    <row r="16" customFormat="false" ht="12.8" hidden="false" customHeight="false" outlineLevel="0" collapsed="false">
      <c r="A16" s="19" t="n">
        <f aca="true">IF(ROW()+1&gt;MAX(Feuil1!$A$1:$A$10000)*2,"",IF(MOD(ROW(),2)=1,INDIRECT("A"&amp;ROW()-1),(ROW()+2)/2))</f>
        <v>9</v>
      </c>
      <c r="B16" s="20" t="n">
        <f aca="true">IF(A16="","",INDIRECT("Feuil1!E"&amp;SMALL(Feuil1!$A$1:$A$1000,A16),1))</f>
        <v>43100</v>
      </c>
      <c r="C16" s="21" t="str">
        <f aca="true">IF(A16="","",INDIRECT("Feuil1!C"&amp;SMALL(Feuil1!$A$1:$A$1000,A16),1))</f>
        <v>PAI</v>
      </c>
      <c r="D16" s="22" t="str">
        <f aca="true">IF(A16="","",INDIRECT("Feuil1!F"&amp;SMALL(Feuil1!$A$1:$A$1000,A16),1))</f>
        <v>42100000</v>
      </c>
      <c r="E16" s="21" t="str">
        <f aca="true">IF(A16="","",INDIRECT("Feuil1!G"&amp;SMALL(Feuil1!$A$1:$A$1000,A16),1))</f>
        <v>S8</v>
      </c>
      <c r="F16" s="23" t="str">
        <f aca="true">IF(A16="","",INDIRECT("Feuil1!I"&amp;SMALL(Feuil1!$A$1:$A$1000,A16),1))</f>
        <v>Paie  12/17 - Employé 8</v>
      </c>
      <c r="G16" s="21" t="n">
        <f aca="true">IF(A16="","",INDIRECT("Feuil1!J"&amp;SMALL(Feuil1!$A$1:$A$1000,A16),1))</f>
        <v>0</v>
      </c>
      <c r="H16" s="24" t="n">
        <f aca="true">IF(A16="","",INDIRECT("Feuil1!K"&amp;SMALL(Feuil1!$A$1:$A$1000,A16),1))</f>
        <v>100</v>
      </c>
      <c r="I16" s="25" t="str">
        <f aca="false">IF(A16="","","Paie "&amp;TEXT(B16,"mm/aa"))</f>
        <v>Paie 12/17</v>
      </c>
      <c r="J16" s="25" t="str">
        <f aca="true">IF(A16="","",IF(MOD(ROW(),2)=1,INDIRECT("Feuil1!D"&amp;SMALL(Feuil1!$A$1:$A$1000,A16),1),""))</f>
        <v/>
      </c>
      <c r="K16" s="25" t="str">
        <f aca="true">IF(A16="","",IF(MOD(ROW(),2)=1,"A",INDIRECT("Feuil1!B"&amp;SMALL(Feuil1!$A$1:$A$1000,A16),1)))</f>
        <v>G</v>
      </c>
      <c r="L16" s="25"/>
    </row>
    <row r="17" customFormat="false" ht="12.8" hidden="false" customHeight="false" outlineLevel="0" collapsed="false">
      <c r="A17" s="19" t="n">
        <f aca="true">IF(ROW()+1&gt;MAX(Feuil1!$A$1:$A$10000)*2,"",IF(MOD(ROW(),2)=1,INDIRECT("A"&amp;ROW()-1),(ROW()+2)/2))</f>
        <v>9</v>
      </c>
      <c r="B17" s="20" t="n">
        <f aca="true">IF(A17="","",INDIRECT("Feuil1!E"&amp;SMALL(Feuil1!$A$1:$A$1000,A17),1))</f>
        <v>43100</v>
      </c>
      <c r="C17" s="21" t="str">
        <f aca="true">IF(A17="","",INDIRECT("Feuil1!C"&amp;SMALL(Feuil1!$A$1:$A$1000,A17),1))</f>
        <v>PAI</v>
      </c>
      <c r="D17" s="22" t="str">
        <f aca="true">IF(A17="","",INDIRECT("Feuil1!F"&amp;SMALL(Feuil1!$A$1:$A$1000,A17),1))</f>
        <v>42100000</v>
      </c>
      <c r="E17" s="21" t="str">
        <f aca="true">IF(A17="","",INDIRECT("Feuil1!G"&amp;SMALL(Feuil1!$A$1:$A$1000,A17),1))</f>
        <v>S8</v>
      </c>
      <c r="F17" s="23" t="str">
        <f aca="true">IF(A17="","",INDIRECT("Feuil1!I"&amp;SMALL(Feuil1!$A$1:$A$1000,A17),1))</f>
        <v>Paie  12/17 - Employé 8</v>
      </c>
      <c r="G17" s="21" t="n">
        <f aca="true">IF(A17="","",INDIRECT("Feuil1!J"&amp;SMALL(Feuil1!$A$1:$A$1000,A17),1))</f>
        <v>0</v>
      </c>
      <c r="H17" s="24" t="n">
        <f aca="true">IF(A17="","",INDIRECT("Feuil1!K"&amp;SMALL(Feuil1!$A$1:$A$1000,A17),1))</f>
        <v>100</v>
      </c>
      <c r="I17" s="25" t="str">
        <f aca="false">IF(A17="","","Paie "&amp;TEXT(B17,"mm/aa"))</f>
        <v>Paie 12/17</v>
      </c>
      <c r="J17" s="25" t="str">
        <f aca="true">IF(A17="","",IF(MOD(ROW(),2)=1,INDIRECT("Feuil1!D"&amp;SMALL(Feuil1!$A$1:$A$1000,A17),1),""))</f>
        <v>Paris</v>
      </c>
      <c r="K17" s="25" t="str">
        <f aca="true">IF(A17="","",IF(MOD(ROW(),2)=1,"A",INDIRECT("Feuil1!B"&amp;SMALL(Feuil1!$A$1:$A$1000,A17),1)))</f>
        <v>A</v>
      </c>
      <c r="L17" s="25"/>
    </row>
    <row r="18" customFormat="false" ht="12.8" hidden="false" customHeight="false" outlineLevel="0" collapsed="false">
      <c r="A18" s="19" t="n">
        <f aca="true">IF(ROW()+1&gt;MAX(Feuil1!$A$1:$A$10000)*2,"",IF(MOD(ROW(),2)=1,INDIRECT("A"&amp;ROW()-1),(ROW()+2)/2))</f>
        <v>10</v>
      </c>
      <c r="B18" s="20" t="n">
        <f aca="true">IF(A18="","",INDIRECT("Feuil1!E"&amp;SMALL(Feuil1!$A$1:$A$1000,A18),1))</f>
        <v>43100</v>
      </c>
      <c r="C18" s="21" t="str">
        <f aca="true">IF(A18="","",INDIRECT("Feuil1!C"&amp;SMALL(Feuil1!$A$1:$A$1000,A18),1))</f>
        <v>PAI</v>
      </c>
      <c r="D18" s="22" t="str">
        <f aca="true">IF(A18="","",INDIRECT("Feuil1!F"&amp;SMALL(Feuil1!$A$1:$A$1000,A18),1))</f>
        <v>42100000</v>
      </c>
      <c r="E18" s="21" t="str">
        <f aca="true">IF(A18="","",INDIRECT("Feuil1!G"&amp;SMALL(Feuil1!$A$1:$A$1000,A18),1))</f>
        <v>S9</v>
      </c>
      <c r="F18" s="23" t="str">
        <f aca="true">IF(A18="","",INDIRECT("Feuil1!I"&amp;SMALL(Feuil1!$A$1:$A$1000,A18),1))</f>
        <v>Paie  12/17 - Employé 9</v>
      </c>
      <c r="G18" s="21" t="n">
        <f aca="true">IF(A18="","",INDIRECT("Feuil1!J"&amp;SMALL(Feuil1!$A$1:$A$1000,A18),1))</f>
        <v>0</v>
      </c>
      <c r="H18" s="24" t="n">
        <f aca="true">IF(A18="","",INDIRECT("Feuil1!K"&amp;SMALL(Feuil1!$A$1:$A$1000,A18),1))</f>
        <v>100</v>
      </c>
      <c r="I18" s="25" t="str">
        <f aca="false">IF(A18="","","Paie "&amp;TEXT(B18,"mm/aa"))</f>
        <v>Paie 12/17</v>
      </c>
      <c r="J18" s="25" t="str">
        <f aca="true">IF(A18="","",IF(MOD(ROW(),2)=1,INDIRECT("Feuil1!D"&amp;SMALL(Feuil1!$A$1:$A$1000,A18),1),""))</f>
        <v/>
      </c>
      <c r="K18" s="25" t="str">
        <f aca="true">IF(A18="","",IF(MOD(ROW(),2)=1,"A",INDIRECT("Feuil1!B"&amp;SMALL(Feuil1!$A$1:$A$1000,A18),1)))</f>
        <v>G</v>
      </c>
      <c r="L18" s="25"/>
    </row>
    <row r="19" customFormat="false" ht="12.8" hidden="false" customHeight="false" outlineLevel="0" collapsed="false">
      <c r="A19" s="19" t="n">
        <f aca="true">IF(ROW()+1&gt;MAX(Feuil1!$A$1:$A$10000)*2,"",IF(MOD(ROW(),2)=1,INDIRECT("A"&amp;ROW()-1),(ROW()+2)/2))</f>
        <v>10</v>
      </c>
      <c r="B19" s="20" t="n">
        <f aca="true">IF(A19="","",INDIRECT("Feuil1!E"&amp;SMALL(Feuil1!$A$1:$A$1000,A19),1))</f>
        <v>43100</v>
      </c>
      <c r="C19" s="21" t="str">
        <f aca="true">IF(A19="","",INDIRECT("Feuil1!C"&amp;SMALL(Feuil1!$A$1:$A$1000,A19),1))</f>
        <v>PAI</v>
      </c>
      <c r="D19" s="22" t="str">
        <f aca="true">IF(A19="","",INDIRECT("Feuil1!F"&amp;SMALL(Feuil1!$A$1:$A$1000,A19),1))</f>
        <v>42100000</v>
      </c>
      <c r="E19" s="21" t="str">
        <f aca="true">IF(A19="","",INDIRECT("Feuil1!G"&amp;SMALL(Feuil1!$A$1:$A$1000,A19),1))</f>
        <v>S9</v>
      </c>
      <c r="F19" s="23" t="str">
        <f aca="true">IF(A19="","",INDIRECT("Feuil1!I"&amp;SMALL(Feuil1!$A$1:$A$1000,A19),1))</f>
        <v>Paie  12/17 - Employé 9</v>
      </c>
      <c r="G19" s="21" t="n">
        <f aca="true">IF(A19="","",INDIRECT("Feuil1!J"&amp;SMALL(Feuil1!$A$1:$A$1000,A19),1))</f>
        <v>0</v>
      </c>
      <c r="H19" s="24" t="n">
        <f aca="true">IF(A19="","",INDIRECT("Feuil1!K"&amp;SMALL(Feuil1!$A$1:$A$1000,A19),1))</f>
        <v>100</v>
      </c>
      <c r="I19" s="25" t="str">
        <f aca="false">IF(A19="","","Paie "&amp;TEXT(B19,"mm/aa"))</f>
        <v>Paie 12/17</v>
      </c>
      <c r="J19" s="25" t="str">
        <f aca="true">IF(A19="","",IF(MOD(ROW(),2)=1,INDIRECT("Feuil1!D"&amp;SMALL(Feuil1!$A$1:$A$1000,A19),1),""))</f>
        <v>Paris</v>
      </c>
      <c r="K19" s="25" t="str">
        <f aca="true">IF(A19="","",IF(MOD(ROW(),2)=1,"A",INDIRECT("Feuil1!B"&amp;SMALL(Feuil1!$A$1:$A$1000,A19),1)))</f>
        <v>A</v>
      </c>
      <c r="L19" s="25"/>
    </row>
    <row r="20" customFormat="false" ht="12.8" hidden="false" customHeight="false" outlineLevel="0" collapsed="false">
      <c r="A20" s="19" t="n">
        <f aca="true">IF(ROW()+1&gt;MAX(Feuil1!$A$1:$A$10000)*2,"",IF(MOD(ROW(),2)=1,INDIRECT("A"&amp;ROW()-1),(ROW()+2)/2))</f>
        <v>11</v>
      </c>
      <c r="B20" s="20" t="n">
        <f aca="true">IF(A20="","",INDIRECT("Feuil1!E"&amp;SMALL(Feuil1!$A$1:$A$1000,A20),1))</f>
        <v>43100</v>
      </c>
      <c r="C20" s="21" t="str">
        <f aca="true">IF(A20="","",INDIRECT("Feuil1!C"&amp;SMALL(Feuil1!$A$1:$A$1000,A20),1))</f>
        <v>PAI</v>
      </c>
      <c r="D20" s="22" t="str">
        <f aca="true">IF(A20="","",INDIRECT("Feuil1!F"&amp;SMALL(Feuil1!$A$1:$A$1000,A20),1))</f>
        <v>42100000</v>
      </c>
      <c r="E20" s="21" t="str">
        <f aca="true">IF(A20="","",INDIRECT("Feuil1!G"&amp;SMALL(Feuil1!$A$1:$A$1000,A20),1))</f>
        <v>S10</v>
      </c>
      <c r="F20" s="23" t="str">
        <f aca="true">IF(A20="","",INDIRECT("Feuil1!I"&amp;SMALL(Feuil1!$A$1:$A$1000,A20),1))</f>
        <v>Paie  12/17 - Employé 10</v>
      </c>
      <c r="G20" s="21" t="n">
        <f aca="true">IF(A20="","",INDIRECT("Feuil1!J"&amp;SMALL(Feuil1!$A$1:$A$1000,A20),1))</f>
        <v>0</v>
      </c>
      <c r="H20" s="24" t="n">
        <f aca="true">IF(A20="","",INDIRECT("Feuil1!K"&amp;SMALL(Feuil1!$A$1:$A$1000,A20),1))</f>
        <v>100</v>
      </c>
      <c r="I20" s="25" t="str">
        <f aca="false">IF(A20="","","Paie "&amp;TEXT(B20,"mm/aa"))</f>
        <v>Paie 12/17</v>
      </c>
      <c r="J20" s="25" t="str">
        <f aca="true">IF(A20="","",IF(MOD(ROW(),2)=1,INDIRECT("Feuil1!D"&amp;SMALL(Feuil1!$A$1:$A$1000,A20),1),""))</f>
        <v/>
      </c>
      <c r="K20" s="25" t="str">
        <f aca="true">IF(A20="","",IF(MOD(ROW(),2)=1,"A",INDIRECT("Feuil1!B"&amp;SMALL(Feuil1!$A$1:$A$1000,A20),1)))</f>
        <v>G</v>
      </c>
      <c r="L20" s="25"/>
    </row>
    <row r="21" customFormat="false" ht="12.8" hidden="false" customHeight="false" outlineLevel="0" collapsed="false">
      <c r="A21" s="19" t="n">
        <f aca="true">IF(ROW()+1&gt;MAX(Feuil1!$A$1:$A$10000)*2,"",IF(MOD(ROW(),2)=1,INDIRECT("A"&amp;ROW()-1),(ROW()+2)/2))</f>
        <v>11</v>
      </c>
      <c r="B21" s="20" t="n">
        <f aca="true">IF(A21="","",INDIRECT("Feuil1!E"&amp;SMALL(Feuil1!$A$1:$A$1000,A21),1))</f>
        <v>43100</v>
      </c>
      <c r="C21" s="21" t="str">
        <f aca="true">IF(A21="","",INDIRECT("Feuil1!C"&amp;SMALL(Feuil1!$A$1:$A$1000,A21),1))</f>
        <v>PAI</v>
      </c>
      <c r="D21" s="22" t="str">
        <f aca="true">IF(A21="","",INDIRECT("Feuil1!F"&amp;SMALL(Feuil1!$A$1:$A$1000,A21),1))</f>
        <v>42100000</v>
      </c>
      <c r="E21" s="21" t="str">
        <f aca="true">IF(A21="","",INDIRECT("Feuil1!G"&amp;SMALL(Feuil1!$A$1:$A$1000,A21),1))</f>
        <v>S10</v>
      </c>
      <c r="F21" s="23" t="str">
        <f aca="true">IF(A21="","",INDIRECT("Feuil1!I"&amp;SMALL(Feuil1!$A$1:$A$1000,A21),1))</f>
        <v>Paie  12/17 - Employé 10</v>
      </c>
      <c r="G21" s="21" t="n">
        <f aca="true">IF(A21="","",INDIRECT("Feuil1!J"&amp;SMALL(Feuil1!$A$1:$A$1000,A21),1))</f>
        <v>0</v>
      </c>
      <c r="H21" s="24" t="n">
        <f aca="true">IF(A21="","",INDIRECT("Feuil1!K"&amp;SMALL(Feuil1!$A$1:$A$1000,A21),1))</f>
        <v>100</v>
      </c>
      <c r="I21" s="25" t="str">
        <f aca="false">IF(A21="","","Paie "&amp;TEXT(B21,"mm/aa"))</f>
        <v>Paie 12/17</v>
      </c>
      <c r="J21" s="25" t="str">
        <f aca="true">IF(A21="","",IF(MOD(ROW(),2)=1,INDIRECT("Feuil1!D"&amp;SMALL(Feuil1!$A$1:$A$1000,A21),1),""))</f>
        <v>Paris</v>
      </c>
      <c r="K21" s="25" t="str">
        <f aca="true">IF(A21="","",IF(MOD(ROW(),2)=1,"A",INDIRECT("Feuil1!B"&amp;SMALL(Feuil1!$A$1:$A$1000,A21),1)))</f>
        <v>A</v>
      </c>
      <c r="L21" s="25"/>
    </row>
    <row r="22" customFormat="false" ht="12.8" hidden="false" customHeight="false" outlineLevel="0" collapsed="false">
      <c r="A22" s="19" t="n">
        <f aca="true">IF(ROW()+1&gt;MAX(Feuil1!$A$1:$A$10000)*2,"",IF(MOD(ROW(),2)=1,INDIRECT("A"&amp;ROW()-1),(ROW()+2)/2))</f>
        <v>12</v>
      </c>
      <c r="B22" s="20" t="n">
        <f aca="true">IF(A22="","",INDIRECT("Feuil1!E"&amp;SMALL(Feuil1!$A$1:$A$1000,A22),1))</f>
        <v>43100</v>
      </c>
      <c r="C22" s="21" t="str">
        <f aca="true">IF(A22="","",INDIRECT("Feuil1!C"&amp;SMALL(Feuil1!$A$1:$A$1000,A22),1))</f>
        <v>PAI</v>
      </c>
      <c r="D22" s="22" t="str">
        <f aca="true">IF(A22="","",INDIRECT("Feuil1!F"&amp;SMALL(Feuil1!$A$1:$A$1000,A22),1))</f>
        <v>42100000</v>
      </c>
      <c r="E22" s="21" t="str">
        <f aca="true">IF(A22="","",INDIRECT("Feuil1!G"&amp;SMALL(Feuil1!$A$1:$A$1000,A22),1))</f>
        <v>S11</v>
      </c>
      <c r="F22" s="23" t="str">
        <f aca="true">IF(A22="","",INDIRECT("Feuil1!I"&amp;SMALL(Feuil1!$A$1:$A$1000,A22),1))</f>
        <v>Paie  12/17 - Employé 11</v>
      </c>
      <c r="G22" s="21" t="n">
        <f aca="true">IF(A22="","",INDIRECT("Feuil1!J"&amp;SMALL(Feuil1!$A$1:$A$1000,A22),1))</f>
        <v>0</v>
      </c>
      <c r="H22" s="24" t="n">
        <f aca="true">IF(A22="","",INDIRECT("Feuil1!K"&amp;SMALL(Feuil1!$A$1:$A$1000,A22),1))</f>
        <v>100</v>
      </c>
      <c r="I22" s="25" t="str">
        <f aca="false">IF(A22="","","Paie "&amp;TEXT(B22,"mm/aa"))</f>
        <v>Paie 12/17</v>
      </c>
      <c r="J22" s="25" t="str">
        <f aca="true">IF(A22="","",IF(MOD(ROW(),2)=1,INDIRECT("Feuil1!D"&amp;SMALL(Feuil1!$A$1:$A$1000,A22),1),""))</f>
        <v/>
      </c>
      <c r="K22" s="25" t="str">
        <f aca="true">IF(A22="","",IF(MOD(ROW(),2)=1,"A",INDIRECT("Feuil1!B"&amp;SMALL(Feuil1!$A$1:$A$1000,A22),1)))</f>
        <v>G</v>
      </c>
      <c r="L22" s="25"/>
    </row>
    <row r="23" customFormat="false" ht="12.8" hidden="false" customHeight="false" outlineLevel="0" collapsed="false">
      <c r="A23" s="19" t="n">
        <f aca="true">IF(ROW()+1&gt;MAX(Feuil1!$A$1:$A$10000)*2,"",IF(MOD(ROW(),2)=1,INDIRECT("A"&amp;ROW()-1),(ROW()+2)/2))</f>
        <v>12</v>
      </c>
      <c r="B23" s="20" t="n">
        <f aca="true">IF(A23="","",INDIRECT("Feuil1!E"&amp;SMALL(Feuil1!$A$1:$A$1000,A23),1))</f>
        <v>43100</v>
      </c>
      <c r="C23" s="21" t="str">
        <f aca="true">IF(A23="","",INDIRECT("Feuil1!C"&amp;SMALL(Feuil1!$A$1:$A$1000,A23),1))</f>
        <v>PAI</v>
      </c>
      <c r="D23" s="22" t="str">
        <f aca="true">IF(A23="","",INDIRECT("Feuil1!F"&amp;SMALL(Feuil1!$A$1:$A$1000,A23),1))</f>
        <v>42100000</v>
      </c>
      <c r="E23" s="21" t="str">
        <f aca="true">IF(A23="","",INDIRECT("Feuil1!G"&amp;SMALL(Feuil1!$A$1:$A$1000,A23),1))</f>
        <v>S11</v>
      </c>
      <c r="F23" s="23" t="str">
        <f aca="true">IF(A23="","",INDIRECT("Feuil1!I"&amp;SMALL(Feuil1!$A$1:$A$1000,A23),1))</f>
        <v>Paie  12/17 - Employé 11</v>
      </c>
      <c r="G23" s="21" t="n">
        <f aca="true">IF(A23="","",INDIRECT("Feuil1!J"&amp;SMALL(Feuil1!$A$1:$A$1000,A23),1))</f>
        <v>0</v>
      </c>
      <c r="H23" s="24" t="n">
        <f aca="true">IF(A23="","",INDIRECT("Feuil1!K"&amp;SMALL(Feuil1!$A$1:$A$1000,A23),1))</f>
        <v>100</v>
      </c>
      <c r="I23" s="25" t="str">
        <f aca="false">IF(A23="","","Paie "&amp;TEXT(B23,"mm/aa"))</f>
        <v>Paie 12/17</v>
      </c>
      <c r="J23" s="25" t="str">
        <f aca="true">IF(A23="","",IF(MOD(ROW(),2)=1,INDIRECT("Feuil1!D"&amp;SMALL(Feuil1!$A$1:$A$1000,A23),1),""))</f>
        <v>Paris</v>
      </c>
      <c r="K23" s="25" t="str">
        <f aca="true">IF(A23="","",IF(MOD(ROW(),2)=1,"A",INDIRECT("Feuil1!B"&amp;SMALL(Feuil1!$A$1:$A$1000,A23),1)))</f>
        <v>A</v>
      </c>
      <c r="L23" s="25"/>
    </row>
    <row r="24" customFormat="false" ht="12.8" hidden="false" customHeight="false" outlineLevel="0" collapsed="false">
      <c r="A24" s="19" t="n">
        <f aca="true">IF(ROW()+1&gt;MAX(Feuil1!$A$1:$A$10000)*2,"",IF(MOD(ROW(),2)=1,INDIRECT("A"&amp;ROW()-1),(ROW()+2)/2))</f>
        <v>13</v>
      </c>
      <c r="B24" s="20" t="n">
        <f aca="true">IF(A24="","",INDIRECT("Feuil1!E"&amp;SMALL(Feuil1!$A$1:$A$1000,A24),1))</f>
        <v>43100</v>
      </c>
      <c r="C24" s="21" t="str">
        <f aca="true">IF(A24="","",INDIRECT("Feuil1!C"&amp;SMALL(Feuil1!$A$1:$A$1000,A24),1))</f>
        <v>PAI</v>
      </c>
      <c r="D24" s="22" t="str">
        <f aca="true">IF(A24="","",INDIRECT("Feuil1!F"&amp;SMALL(Feuil1!$A$1:$A$1000,A24),1))</f>
        <v>42100000</v>
      </c>
      <c r="E24" s="21" t="str">
        <f aca="true">IF(A24="","",INDIRECT("Feuil1!G"&amp;SMALL(Feuil1!$A$1:$A$1000,A24),1))</f>
        <v>S12</v>
      </c>
      <c r="F24" s="23" t="str">
        <f aca="true">IF(A24="","",INDIRECT("Feuil1!I"&amp;SMALL(Feuil1!$A$1:$A$1000,A24),1))</f>
        <v>Paie  12/17 - Employé 12</v>
      </c>
      <c r="G24" s="21" t="n">
        <f aca="true">IF(A24="","",INDIRECT("Feuil1!J"&amp;SMALL(Feuil1!$A$1:$A$1000,A24),1))</f>
        <v>0</v>
      </c>
      <c r="H24" s="24" t="n">
        <f aca="true">IF(A24="","",INDIRECT("Feuil1!K"&amp;SMALL(Feuil1!$A$1:$A$1000,A24),1))</f>
        <v>100</v>
      </c>
      <c r="I24" s="25" t="str">
        <f aca="false">IF(A24="","","Paie "&amp;TEXT(B24,"mm/aa"))</f>
        <v>Paie 12/17</v>
      </c>
      <c r="J24" s="25" t="str">
        <f aca="true">IF(A24="","",IF(MOD(ROW(),2)=1,INDIRECT("Feuil1!D"&amp;SMALL(Feuil1!$A$1:$A$1000,A24),1),""))</f>
        <v/>
      </c>
      <c r="K24" s="25" t="str">
        <f aca="true">IF(A24="","",IF(MOD(ROW(),2)=1,"A",INDIRECT("Feuil1!B"&amp;SMALL(Feuil1!$A$1:$A$1000,A24),1)))</f>
        <v>G</v>
      </c>
      <c r="L24" s="25"/>
    </row>
    <row r="25" customFormat="false" ht="12.8" hidden="false" customHeight="false" outlineLevel="0" collapsed="false">
      <c r="A25" s="19" t="n">
        <f aca="true">IF(ROW()+1&gt;MAX(Feuil1!$A$1:$A$10000)*2,"",IF(MOD(ROW(),2)=1,INDIRECT("A"&amp;ROW()-1),(ROW()+2)/2))</f>
        <v>13</v>
      </c>
      <c r="B25" s="20" t="n">
        <f aca="true">IF(A25="","",INDIRECT("Feuil1!E"&amp;SMALL(Feuil1!$A$1:$A$1000,A25),1))</f>
        <v>43100</v>
      </c>
      <c r="C25" s="21" t="str">
        <f aca="true">IF(A25="","",INDIRECT("Feuil1!C"&amp;SMALL(Feuil1!$A$1:$A$1000,A25),1))</f>
        <v>PAI</v>
      </c>
      <c r="D25" s="22" t="str">
        <f aca="true">IF(A25="","",INDIRECT("Feuil1!F"&amp;SMALL(Feuil1!$A$1:$A$1000,A25),1))</f>
        <v>42100000</v>
      </c>
      <c r="E25" s="21" t="str">
        <f aca="true">IF(A25="","",INDIRECT("Feuil1!G"&amp;SMALL(Feuil1!$A$1:$A$1000,A25),1))</f>
        <v>S12</v>
      </c>
      <c r="F25" s="23" t="str">
        <f aca="true">IF(A25="","",INDIRECT("Feuil1!I"&amp;SMALL(Feuil1!$A$1:$A$1000,A25),1))</f>
        <v>Paie  12/17 - Employé 12</v>
      </c>
      <c r="G25" s="21" t="n">
        <f aca="true">IF(A25="","",INDIRECT("Feuil1!J"&amp;SMALL(Feuil1!$A$1:$A$1000,A25),1))</f>
        <v>0</v>
      </c>
      <c r="H25" s="24" t="n">
        <f aca="true">IF(A25="","",INDIRECT("Feuil1!K"&amp;SMALL(Feuil1!$A$1:$A$1000,A25),1))</f>
        <v>100</v>
      </c>
      <c r="I25" s="25" t="str">
        <f aca="false">IF(A25="","","Paie "&amp;TEXT(B25,"mm/aa"))</f>
        <v>Paie 12/17</v>
      </c>
      <c r="J25" s="25" t="str">
        <f aca="true">IF(A25="","",IF(MOD(ROW(),2)=1,INDIRECT("Feuil1!D"&amp;SMALL(Feuil1!$A$1:$A$1000,A25),1),""))</f>
        <v>Paris</v>
      </c>
      <c r="K25" s="25" t="str">
        <f aca="true">IF(A25="","",IF(MOD(ROW(),2)=1,"A",INDIRECT("Feuil1!B"&amp;SMALL(Feuil1!$A$1:$A$1000,A25),1)))</f>
        <v>A</v>
      </c>
      <c r="L25" s="25"/>
    </row>
    <row r="26" customFormat="false" ht="12.8" hidden="false" customHeight="false" outlineLevel="0" collapsed="false">
      <c r="A26" s="19" t="n">
        <f aca="true">IF(ROW()+1&gt;MAX(Feuil1!$A$1:$A$10000)*2,"",IF(MOD(ROW(),2)=1,INDIRECT("A"&amp;ROW()-1),(ROW()+2)/2))</f>
        <v>14</v>
      </c>
      <c r="B26" s="20" t="n">
        <f aca="true">IF(A26="","",INDIRECT("Feuil1!E"&amp;SMALL(Feuil1!$A$1:$A$1000,A26),1))</f>
        <v>43100</v>
      </c>
      <c r="C26" s="21" t="str">
        <f aca="true">IF(A26="","",INDIRECT("Feuil1!C"&amp;SMALL(Feuil1!$A$1:$A$1000,A26),1))</f>
        <v>PAI</v>
      </c>
      <c r="D26" s="22" t="str">
        <f aca="true">IF(A26="","",INDIRECT("Feuil1!F"&amp;SMALL(Feuil1!$A$1:$A$1000,A26),1))</f>
        <v>43110000</v>
      </c>
      <c r="E26" s="21" t="n">
        <f aca="true">IF(A26="","",INDIRECT("Feuil1!G"&amp;SMALL(Feuil1!$A$1:$A$1000,A26),1))</f>
        <v>0</v>
      </c>
      <c r="F26" s="23" t="str">
        <f aca="true">IF(A26="","",INDIRECT("Feuil1!I"&amp;SMALL(Feuil1!$A$1:$A$1000,A26),1))</f>
        <v>Paie  12/17 - Urssaf</v>
      </c>
      <c r="G26" s="21" t="n">
        <f aca="true">IF(A26="","",INDIRECT("Feuil1!J"&amp;SMALL(Feuil1!$A$1:$A$1000,A26),1))</f>
        <v>0</v>
      </c>
      <c r="H26" s="24" t="n">
        <f aca="true">IF(A26="","",INDIRECT("Feuil1!K"&amp;SMALL(Feuil1!$A$1:$A$1000,A26),1))</f>
        <v>100</v>
      </c>
      <c r="I26" s="25" t="str">
        <f aca="false">IF(A26="","","Paie "&amp;TEXT(B26,"mm/aa"))</f>
        <v>Paie 12/17</v>
      </c>
      <c r="J26" s="25" t="str">
        <f aca="true">IF(A26="","",IF(MOD(ROW(),2)=1,INDIRECT("Feuil1!D"&amp;SMALL(Feuil1!$A$1:$A$1000,A26),1),""))</f>
        <v/>
      </c>
      <c r="K26" s="25" t="str">
        <f aca="true">IF(A26="","",IF(MOD(ROW(),2)=1,"A",INDIRECT("Feuil1!B"&amp;SMALL(Feuil1!$A$1:$A$1000,A26),1)))</f>
        <v>G</v>
      </c>
      <c r="L26" s="25"/>
    </row>
    <row r="27" customFormat="false" ht="12.8" hidden="false" customHeight="false" outlineLevel="0" collapsed="false">
      <c r="A27" s="19" t="n">
        <f aca="true">IF(ROW()+1&gt;MAX(Feuil1!$A$1:$A$10000)*2,"",IF(MOD(ROW(),2)=1,INDIRECT("A"&amp;ROW()-1),(ROW()+2)/2))</f>
        <v>14</v>
      </c>
      <c r="B27" s="20" t="n">
        <f aca="true">IF(A27="","",INDIRECT("Feuil1!E"&amp;SMALL(Feuil1!$A$1:$A$1000,A27),1))</f>
        <v>43100</v>
      </c>
      <c r="C27" s="21" t="str">
        <f aca="true">IF(A27="","",INDIRECT("Feuil1!C"&amp;SMALL(Feuil1!$A$1:$A$1000,A27),1))</f>
        <v>PAI</v>
      </c>
      <c r="D27" s="22" t="str">
        <f aca="true">IF(A27="","",INDIRECT("Feuil1!F"&amp;SMALL(Feuil1!$A$1:$A$1000,A27),1))</f>
        <v>43110000</v>
      </c>
      <c r="E27" s="21" t="n">
        <f aca="true">IF(A27="","",INDIRECT("Feuil1!G"&amp;SMALL(Feuil1!$A$1:$A$1000,A27),1))</f>
        <v>0</v>
      </c>
      <c r="F27" s="23" t="str">
        <f aca="true">IF(A27="","",INDIRECT("Feuil1!I"&amp;SMALL(Feuil1!$A$1:$A$1000,A27),1))</f>
        <v>Paie  12/17 - Urssaf</v>
      </c>
      <c r="G27" s="21" t="n">
        <f aca="true">IF(A27="","",INDIRECT("Feuil1!J"&amp;SMALL(Feuil1!$A$1:$A$1000,A27),1))</f>
        <v>0</v>
      </c>
      <c r="H27" s="24" t="n">
        <f aca="true">IF(A27="","",INDIRECT("Feuil1!K"&amp;SMALL(Feuil1!$A$1:$A$1000,A27),1))</f>
        <v>100</v>
      </c>
      <c r="I27" s="25" t="str">
        <f aca="false">IF(A27="","","Paie "&amp;TEXT(B27,"mm/aa"))</f>
        <v>Paie 12/17</v>
      </c>
      <c r="J27" s="25" t="str">
        <f aca="true">IF(A27="","",IF(MOD(ROW(),2)=1,INDIRECT("Feuil1!D"&amp;SMALL(Feuil1!$A$1:$A$1000,A27),1),""))</f>
        <v>Paris</v>
      </c>
      <c r="K27" s="25" t="str">
        <f aca="true">IF(A27="","",IF(MOD(ROW(),2)=1,"A",INDIRECT("Feuil1!B"&amp;SMALL(Feuil1!$A$1:$A$1000,A27),1)))</f>
        <v>A</v>
      </c>
      <c r="L27" s="25"/>
    </row>
    <row r="28" customFormat="false" ht="12.8" hidden="false" customHeight="false" outlineLevel="0" collapsed="false">
      <c r="A28" s="19" t="n">
        <f aca="true">IF(ROW()+1&gt;MAX(Feuil1!$A$1:$A$10000)*2,"",IF(MOD(ROW(),2)=1,INDIRECT("A"&amp;ROW()-1),(ROW()+2)/2))</f>
        <v>15</v>
      </c>
      <c r="B28" s="20" t="n">
        <f aca="true">IF(A28="","",INDIRECT("Feuil1!E"&amp;SMALL(Feuil1!$A$1:$A$1000,A28),1))</f>
        <v>43100</v>
      </c>
      <c r="C28" s="21" t="str">
        <f aca="true">IF(A28="","",INDIRECT("Feuil1!C"&amp;SMALL(Feuil1!$A$1:$A$1000,A28),1))</f>
        <v>PAI</v>
      </c>
      <c r="D28" s="22" t="str">
        <f aca="true">IF(A28="","",INDIRECT("Feuil1!F"&amp;SMALL(Feuil1!$A$1:$A$1000,A28),1))</f>
        <v>43730000</v>
      </c>
      <c r="E28" s="21" t="n">
        <f aca="true">IF(A28="","",INDIRECT("Feuil1!G"&amp;SMALL(Feuil1!$A$1:$A$1000,A28),1))</f>
        <v>0</v>
      </c>
      <c r="F28" s="23" t="str">
        <f aca="true">IF(A28="","",INDIRECT("Feuil1!I"&amp;SMALL(Feuil1!$A$1:$A$1000,A28),1))</f>
        <v>Paie  12/17 - Retraite</v>
      </c>
      <c r="G28" s="21" t="n">
        <f aca="true">IF(A28="","",INDIRECT("Feuil1!J"&amp;SMALL(Feuil1!$A$1:$A$1000,A28),1))</f>
        <v>0</v>
      </c>
      <c r="H28" s="24" t="n">
        <f aca="true">IF(A28="","",INDIRECT("Feuil1!K"&amp;SMALL(Feuil1!$A$1:$A$1000,A28),1))</f>
        <v>100</v>
      </c>
      <c r="I28" s="25" t="str">
        <f aca="false">IF(A28="","","Paie "&amp;TEXT(B28,"mm/aa"))</f>
        <v>Paie 12/17</v>
      </c>
      <c r="J28" s="25" t="str">
        <f aca="true">IF(A28="","",IF(MOD(ROW(),2)=1,INDIRECT("Feuil1!D"&amp;SMALL(Feuil1!$A$1:$A$1000,A28),1),""))</f>
        <v/>
      </c>
      <c r="K28" s="25" t="str">
        <f aca="true">IF(A28="","",IF(MOD(ROW(),2)=1,"A",INDIRECT("Feuil1!B"&amp;SMALL(Feuil1!$A$1:$A$1000,A28),1)))</f>
        <v>G</v>
      </c>
      <c r="L28" s="25"/>
    </row>
    <row r="29" customFormat="false" ht="12.8" hidden="false" customHeight="false" outlineLevel="0" collapsed="false">
      <c r="A29" s="19" t="n">
        <f aca="true">IF(ROW()+1&gt;MAX(Feuil1!$A$1:$A$10000)*2,"",IF(MOD(ROW(),2)=1,INDIRECT("A"&amp;ROW()-1),(ROW()+2)/2))</f>
        <v>15</v>
      </c>
      <c r="B29" s="20" t="n">
        <f aca="true">IF(A29="","",INDIRECT("Feuil1!E"&amp;SMALL(Feuil1!$A$1:$A$1000,A29),1))</f>
        <v>43100</v>
      </c>
      <c r="C29" s="21" t="str">
        <f aca="true">IF(A29="","",INDIRECT("Feuil1!C"&amp;SMALL(Feuil1!$A$1:$A$1000,A29),1))</f>
        <v>PAI</v>
      </c>
      <c r="D29" s="22" t="str">
        <f aca="true">IF(A29="","",INDIRECT("Feuil1!F"&amp;SMALL(Feuil1!$A$1:$A$1000,A29),1))</f>
        <v>43730000</v>
      </c>
      <c r="E29" s="21" t="n">
        <f aca="true">IF(A29="","",INDIRECT("Feuil1!G"&amp;SMALL(Feuil1!$A$1:$A$1000,A29),1))</f>
        <v>0</v>
      </c>
      <c r="F29" s="23" t="str">
        <f aca="true">IF(A29="","",INDIRECT("Feuil1!I"&amp;SMALL(Feuil1!$A$1:$A$1000,A29),1))</f>
        <v>Paie  12/17 - Retraite</v>
      </c>
      <c r="G29" s="21" t="n">
        <f aca="true">IF(A29="","",INDIRECT("Feuil1!J"&amp;SMALL(Feuil1!$A$1:$A$1000,A29),1))</f>
        <v>0</v>
      </c>
      <c r="H29" s="24" t="n">
        <f aca="true">IF(A29="","",INDIRECT("Feuil1!K"&amp;SMALL(Feuil1!$A$1:$A$1000,A29),1))</f>
        <v>100</v>
      </c>
      <c r="I29" s="25" t="str">
        <f aca="false">IF(A29="","","Paie "&amp;TEXT(B29,"mm/aa"))</f>
        <v>Paie 12/17</v>
      </c>
      <c r="J29" s="25" t="str">
        <f aca="true">IF(A29="","",IF(MOD(ROW(),2)=1,INDIRECT("Feuil1!D"&amp;SMALL(Feuil1!$A$1:$A$1000,A29),1),""))</f>
        <v>Paris</v>
      </c>
      <c r="K29" s="25" t="str">
        <f aca="true">IF(A29="","",IF(MOD(ROW(),2)=1,"A",INDIRECT("Feuil1!B"&amp;SMALL(Feuil1!$A$1:$A$1000,A29),1)))</f>
        <v>A</v>
      </c>
      <c r="L29" s="25"/>
    </row>
    <row r="30" customFormat="false" ht="12.8" hidden="false" customHeight="false" outlineLevel="0" collapsed="false">
      <c r="A30" s="19" t="n">
        <f aca="true">IF(ROW()+1&gt;MAX(Feuil1!$A$1:$A$10000)*2,"",IF(MOD(ROW(),2)=1,INDIRECT("A"&amp;ROW()-1),(ROW()+2)/2))</f>
        <v>16</v>
      </c>
      <c r="B30" s="20" t="n">
        <f aca="true">IF(A30="","",INDIRECT("Feuil1!E"&amp;SMALL(Feuil1!$A$1:$A$1000,A30),1))</f>
        <v>43100</v>
      </c>
      <c r="C30" s="21" t="str">
        <f aca="true">IF(A30="","",INDIRECT("Feuil1!C"&amp;SMALL(Feuil1!$A$1:$A$1000,A30),1))</f>
        <v>PAI</v>
      </c>
      <c r="D30" s="22" t="str">
        <f aca="true">IF(A30="","",INDIRECT("Feuil1!F"&amp;SMALL(Feuil1!$A$1:$A$1000,A30),1))</f>
        <v>43750000</v>
      </c>
      <c r="E30" s="21" t="n">
        <f aca="true">IF(A30="","",INDIRECT("Feuil1!G"&amp;SMALL(Feuil1!$A$1:$A$1000,A30),1))</f>
        <v>0</v>
      </c>
      <c r="F30" s="23" t="str">
        <f aca="true">IF(A30="","",INDIRECT("Feuil1!I"&amp;SMALL(Feuil1!$A$1:$A$1000,A30),1))</f>
        <v>Paie  12/17 - Prévoyance</v>
      </c>
      <c r="G30" s="21" t="n">
        <f aca="true">IF(A30="","",INDIRECT("Feuil1!J"&amp;SMALL(Feuil1!$A$1:$A$1000,A30),1))</f>
        <v>0</v>
      </c>
      <c r="H30" s="24" t="n">
        <f aca="true">IF(A30="","",INDIRECT("Feuil1!K"&amp;SMALL(Feuil1!$A$1:$A$1000,A30),1))</f>
        <v>100</v>
      </c>
      <c r="I30" s="25" t="str">
        <f aca="false">IF(A30="","","Paie "&amp;TEXT(B30,"mm/aa"))</f>
        <v>Paie 12/17</v>
      </c>
      <c r="J30" s="25" t="str">
        <f aca="true">IF(A30="","",IF(MOD(ROW(),2)=1,INDIRECT("Feuil1!D"&amp;SMALL(Feuil1!$A$1:$A$1000,A30),1),""))</f>
        <v/>
      </c>
      <c r="K30" s="25" t="str">
        <f aca="true">IF(A30="","",IF(MOD(ROW(),2)=1,"A",INDIRECT("Feuil1!B"&amp;SMALL(Feuil1!$A$1:$A$1000,A30),1)))</f>
        <v>G</v>
      </c>
      <c r="L30" s="25"/>
    </row>
    <row r="31" customFormat="false" ht="12.8" hidden="false" customHeight="false" outlineLevel="0" collapsed="false">
      <c r="A31" s="19" t="n">
        <f aca="true">IF(ROW()+1&gt;MAX(Feuil1!$A$1:$A$10000)*2,"",IF(MOD(ROW(),2)=1,INDIRECT("A"&amp;ROW()-1),(ROW()+2)/2))</f>
        <v>16</v>
      </c>
      <c r="B31" s="20" t="n">
        <f aca="true">IF(A31="","",INDIRECT("Feuil1!E"&amp;SMALL(Feuil1!$A$1:$A$1000,A31),1))</f>
        <v>43100</v>
      </c>
      <c r="C31" s="21" t="str">
        <f aca="true">IF(A31="","",INDIRECT("Feuil1!C"&amp;SMALL(Feuil1!$A$1:$A$1000,A31),1))</f>
        <v>PAI</v>
      </c>
      <c r="D31" s="22" t="str">
        <f aca="true">IF(A31="","",INDIRECT("Feuil1!F"&amp;SMALL(Feuil1!$A$1:$A$1000,A31),1))</f>
        <v>43750000</v>
      </c>
      <c r="E31" s="21" t="n">
        <f aca="true">IF(A31="","",INDIRECT("Feuil1!G"&amp;SMALL(Feuil1!$A$1:$A$1000,A31),1))</f>
        <v>0</v>
      </c>
      <c r="F31" s="23" t="str">
        <f aca="true">IF(A31="","",INDIRECT("Feuil1!I"&amp;SMALL(Feuil1!$A$1:$A$1000,A31),1))</f>
        <v>Paie  12/17 - Prévoyance</v>
      </c>
      <c r="G31" s="21" t="n">
        <f aca="true">IF(A31="","",INDIRECT("Feuil1!J"&amp;SMALL(Feuil1!$A$1:$A$1000,A31),1))</f>
        <v>0</v>
      </c>
      <c r="H31" s="24" t="n">
        <f aca="true">IF(A31="","",INDIRECT("Feuil1!K"&amp;SMALL(Feuil1!$A$1:$A$1000,A31),1))</f>
        <v>100</v>
      </c>
      <c r="I31" s="25" t="str">
        <f aca="false">IF(A31="","","Paie "&amp;TEXT(B31,"mm/aa"))</f>
        <v>Paie 12/17</v>
      </c>
      <c r="J31" s="25" t="str">
        <f aca="true">IF(A31="","",IF(MOD(ROW(),2)=1,INDIRECT("Feuil1!D"&amp;SMALL(Feuil1!$A$1:$A$1000,A31),1),""))</f>
        <v>Paris</v>
      </c>
      <c r="K31" s="25" t="str">
        <f aca="true">IF(A31="","",IF(MOD(ROW(),2)=1,"A",INDIRECT("Feuil1!B"&amp;SMALL(Feuil1!$A$1:$A$1000,A31),1)))</f>
        <v>A</v>
      </c>
      <c r="L31" s="25"/>
    </row>
    <row r="32" customFormat="false" ht="12.8" hidden="false" customHeight="false" outlineLevel="0" collapsed="false">
      <c r="A32" s="19" t="n">
        <f aca="true">IF(ROW()+1&gt;MAX(Feuil1!$A$1:$A$10000)*2,"",IF(MOD(ROW(),2)=1,INDIRECT("A"&amp;ROW()-1),(ROW()+2)/2))</f>
        <v>17</v>
      </c>
      <c r="B32" s="20" t="n">
        <f aca="true">IF(A32="","",INDIRECT("Feuil1!E"&amp;SMALL(Feuil1!$A$1:$A$1000,A32),1))</f>
        <v>43100</v>
      </c>
      <c r="C32" s="21" t="str">
        <f aca="true">IF(A32="","",INDIRECT("Feuil1!C"&amp;SMALL(Feuil1!$A$1:$A$1000,A32),1))</f>
        <v>PAI</v>
      </c>
      <c r="D32" s="22" t="str">
        <f aca="true">IF(A32="","",INDIRECT("Feuil1!F"&amp;SMALL(Feuil1!$A$1:$A$1000,A32),1))</f>
        <v>44861000</v>
      </c>
      <c r="E32" s="21" t="n">
        <f aca="true">IF(A32="","",INDIRECT("Feuil1!G"&amp;SMALL(Feuil1!$A$1:$A$1000,A32),1))</f>
        <v>0</v>
      </c>
      <c r="F32" s="23" t="str">
        <f aca="true">IF(A32="","",INDIRECT("Feuil1!I"&amp;SMALL(Feuil1!$A$1:$A$1000,A32),1))</f>
        <v>Paie  12/17 - Taxes Apprentissage</v>
      </c>
      <c r="G32" s="21" t="n">
        <f aca="true">IF(A32="","",INDIRECT("Feuil1!J"&amp;SMALL(Feuil1!$A$1:$A$1000,A32),1))</f>
        <v>0</v>
      </c>
      <c r="H32" s="24" t="n">
        <f aca="true">IF(A32="","",INDIRECT("Feuil1!K"&amp;SMALL(Feuil1!$A$1:$A$1000,A32),1))</f>
        <v>100</v>
      </c>
      <c r="I32" s="25" t="str">
        <f aca="false">IF(A32="","","Paie "&amp;TEXT(B32,"mm/aa"))</f>
        <v>Paie 12/17</v>
      </c>
      <c r="J32" s="25" t="str">
        <f aca="true">IF(A32="","",IF(MOD(ROW(),2)=1,INDIRECT("Feuil1!D"&amp;SMALL(Feuil1!$A$1:$A$1000,A32),1),""))</f>
        <v/>
      </c>
      <c r="K32" s="25" t="str">
        <f aca="true">IF(A32="","",IF(MOD(ROW(),2)=1,"A",INDIRECT("Feuil1!B"&amp;SMALL(Feuil1!$A$1:$A$1000,A32),1)))</f>
        <v>G</v>
      </c>
      <c r="L32" s="25"/>
    </row>
    <row r="33" customFormat="false" ht="12.8" hidden="false" customHeight="false" outlineLevel="0" collapsed="false">
      <c r="A33" s="19" t="n">
        <f aca="true">IF(ROW()+1&gt;MAX(Feuil1!$A$1:$A$10000)*2,"",IF(MOD(ROW(),2)=1,INDIRECT("A"&amp;ROW()-1),(ROW()+2)/2))</f>
        <v>17</v>
      </c>
      <c r="B33" s="20" t="n">
        <f aca="true">IF(A33="","",INDIRECT("Feuil1!E"&amp;SMALL(Feuil1!$A$1:$A$1000,A33),1))</f>
        <v>43100</v>
      </c>
      <c r="C33" s="21" t="str">
        <f aca="true">IF(A33="","",INDIRECT("Feuil1!C"&amp;SMALL(Feuil1!$A$1:$A$1000,A33),1))</f>
        <v>PAI</v>
      </c>
      <c r="D33" s="22" t="str">
        <f aca="true">IF(A33="","",INDIRECT("Feuil1!F"&amp;SMALL(Feuil1!$A$1:$A$1000,A33),1))</f>
        <v>44861000</v>
      </c>
      <c r="E33" s="21" t="n">
        <f aca="true">IF(A33="","",INDIRECT("Feuil1!G"&amp;SMALL(Feuil1!$A$1:$A$1000,A33),1))</f>
        <v>0</v>
      </c>
      <c r="F33" s="23" t="str">
        <f aca="true">IF(A33="","",INDIRECT("Feuil1!I"&amp;SMALL(Feuil1!$A$1:$A$1000,A33),1))</f>
        <v>Paie  12/17 - Taxes Apprentissage</v>
      </c>
      <c r="G33" s="21" t="n">
        <f aca="true">IF(A33="","",INDIRECT("Feuil1!J"&amp;SMALL(Feuil1!$A$1:$A$1000,A33),1))</f>
        <v>0</v>
      </c>
      <c r="H33" s="24" t="n">
        <f aca="true">IF(A33="","",INDIRECT("Feuil1!K"&amp;SMALL(Feuil1!$A$1:$A$1000,A33),1))</f>
        <v>100</v>
      </c>
      <c r="I33" s="25" t="str">
        <f aca="false">IF(A33="","","Paie "&amp;TEXT(B33,"mm/aa"))</f>
        <v>Paie 12/17</v>
      </c>
      <c r="J33" s="25" t="str">
        <f aca="true">IF(A33="","",IF(MOD(ROW(),2)=1,INDIRECT("Feuil1!D"&amp;SMALL(Feuil1!$A$1:$A$1000,A33),1),""))</f>
        <v>Paris</v>
      </c>
      <c r="K33" s="25" t="str">
        <f aca="true">IF(A33="","",IF(MOD(ROW(),2)=1,"A",INDIRECT("Feuil1!B"&amp;SMALL(Feuil1!$A$1:$A$1000,A33),1)))</f>
        <v>A</v>
      </c>
      <c r="L33" s="25"/>
    </row>
    <row r="34" customFormat="false" ht="12.8" hidden="false" customHeight="false" outlineLevel="0" collapsed="false">
      <c r="A34" s="19" t="n">
        <f aca="true">IF(ROW()+1&gt;MAX(Feuil1!$A$1:$A$10000)*2,"",IF(MOD(ROW(),2)=1,INDIRECT("A"&amp;ROW()-1),(ROW()+2)/2))</f>
        <v>18</v>
      </c>
      <c r="B34" s="20" t="n">
        <f aca="true">IF(A34="","",INDIRECT("Feuil1!E"&amp;SMALL(Feuil1!$A$1:$A$1000,A34),1))</f>
        <v>43100</v>
      </c>
      <c r="C34" s="21" t="str">
        <f aca="true">IF(A34="","",INDIRECT("Feuil1!C"&amp;SMALL(Feuil1!$A$1:$A$1000,A34),1))</f>
        <v>PAI</v>
      </c>
      <c r="D34" s="22" t="str">
        <f aca="true">IF(A34="","",INDIRECT("Feuil1!F"&amp;SMALL(Feuil1!$A$1:$A$1000,A34),1))</f>
        <v>44862000</v>
      </c>
      <c r="E34" s="21" t="n">
        <f aca="true">IF(A34="","",INDIRECT("Feuil1!G"&amp;SMALL(Feuil1!$A$1:$A$1000,A34),1))</f>
        <v>0</v>
      </c>
      <c r="F34" s="23" t="str">
        <f aca="true">IF(A34="","",INDIRECT("Feuil1!I"&amp;SMALL(Feuil1!$A$1:$A$1000,A34),1))</f>
        <v>Paie  12/17 - Taxes Formation</v>
      </c>
      <c r="G34" s="21" t="n">
        <f aca="true">IF(A34="","",INDIRECT("Feuil1!J"&amp;SMALL(Feuil1!$A$1:$A$1000,A34),1))</f>
        <v>0</v>
      </c>
      <c r="H34" s="24" t="n">
        <f aca="true">IF(A34="","",INDIRECT("Feuil1!K"&amp;SMALL(Feuil1!$A$1:$A$1000,A34),1))</f>
        <v>100</v>
      </c>
      <c r="I34" s="25" t="str">
        <f aca="false">IF(A34="","","Paie "&amp;TEXT(B34,"mm/aa"))</f>
        <v>Paie 12/17</v>
      </c>
      <c r="J34" s="25" t="str">
        <f aca="true">IF(A34="","",IF(MOD(ROW(),2)=1,INDIRECT("Feuil1!D"&amp;SMALL(Feuil1!$A$1:$A$1000,A34),1),""))</f>
        <v/>
      </c>
      <c r="K34" s="25" t="str">
        <f aca="true">IF(A34="","",IF(MOD(ROW(),2)=1,"A",INDIRECT("Feuil1!B"&amp;SMALL(Feuil1!$A$1:$A$1000,A34),1)))</f>
        <v>G</v>
      </c>
      <c r="L34" s="25"/>
    </row>
    <row r="35" customFormat="false" ht="12.8" hidden="false" customHeight="false" outlineLevel="0" collapsed="false">
      <c r="A35" s="19" t="n">
        <f aca="true">IF(ROW()+1&gt;MAX(Feuil1!$A$1:$A$10000)*2,"",IF(MOD(ROW(),2)=1,INDIRECT("A"&amp;ROW()-1),(ROW()+2)/2))</f>
        <v>18</v>
      </c>
      <c r="B35" s="20" t="n">
        <f aca="true">IF(A35="","",INDIRECT("Feuil1!E"&amp;SMALL(Feuil1!$A$1:$A$1000,A35),1))</f>
        <v>43100</v>
      </c>
      <c r="C35" s="21" t="str">
        <f aca="true">IF(A35="","",INDIRECT("Feuil1!C"&amp;SMALL(Feuil1!$A$1:$A$1000,A35),1))</f>
        <v>PAI</v>
      </c>
      <c r="D35" s="22" t="str">
        <f aca="true">IF(A35="","",INDIRECT("Feuil1!F"&amp;SMALL(Feuil1!$A$1:$A$1000,A35),1))</f>
        <v>44862000</v>
      </c>
      <c r="E35" s="21" t="n">
        <f aca="true">IF(A35="","",INDIRECT("Feuil1!G"&amp;SMALL(Feuil1!$A$1:$A$1000,A35),1))</f>
        <v>0</v>
      </c>
      <c r="F35" s="23" t="str">
        <f aca="true">IF(A35="","",INDIRECT("Feuil1!I"&amp;SMALL(Feuil1!$A$1:$A$1000,A35),1))</f>
        <v>Paie  12/17 - Taxes Formation</v>
      </c>
      <c r="G35" s="21" t="n">
        <f aca="true">IF(A35="","",INDIRECT("Feuil1!J"&amp;SMALL(Feuil1!$A$1:$A$1000,A35),1))</f>
        <v>0</v>
      </c>
      <c r="H35" s="24" t="n">
        <f aca="true">IF(A35="","",INDIRECT("Feuil1!K"&amp;SMALL(Feuil1!$A$1:$A$1000,A35),1))</f>
        <v>100</v>
      </c>
      <c r="I35" s="25" t="str">
        <f aca="false">IF(A35="","","Paie "&amp;TEXT(B35,"mm/aa"))</f>
        <v>Paie 12/17</v>
      </c>
      <c r="J35" s="25" t="str">
        <f aca="true">IF(A35="","",IF(MOD(ROW(),2)=1,INDIRECT("Feuil1!D"&amp;SMALL(Feuil1!$A$1:$A$1000,A35),1),""))</f>
        <v>Paris</v>
      </c>
      <c r="K35" s="25" t="str">
        <f aca="true">IF(A35="","",IF(MOD(ROW(),2)=1,"A",INDIRECT("Feuil1!B"&amp;SMALL(Feuil1!$A$1:$A$1000,A35),1)))</f>
        <v>A</v>
      </c>
      <c r="L35" s="25"/>
    </row>
    <row r="36" customFormat="false" ht="12.8" hidden="false" customHeight="false" outlineLevel="0" collapsed="false">
      <c r="A36" s="19" t="n">
        <f aca="true">IF(ROW()+1&gt;MAX(Feuil1!$A$1:$A$10000)*2,"",IF(MOD(ROW(),2)=1,INDIRECT("A"&amp;ROW()-1),(ROW()+2)/2))</f>
        <v>19</v>
      </c>
      <c r="B36" s="20" t="n">
        <f aca="true">IF(A36="","",INDIRECT("Feuil1!E"&amp;SMALL(Feuil1!$A$1:$A$1000,A36),1))</f>
        <v>43100</v>
      </c>
      <c r="C36" s="21" t="str">
        <f aca="true">IF(A36="","",INDIRECT("Feuil1!C"&amp;SMALL(Feuil1!$A$1:$A$1000,A36),1))</f>
        <v>PAI</v>
      </c>
      <c r="D36" s="22" t="str">
        <f aca="true">IF(A36="","",INDIRECT("Feuil1!F"&amp;SMALL(Feuil1!$A$1:$A$1000,A36),1))</f>
        <v>44863000</v>
      </c>
      <c r="E36" s="21" t="n">
        <f aca="true">IF(A36="","",INDIRECT("Feuil1!G"&amp;SMALL(Feuil1!$A$1:$A$1000,A36),1))</f>
        <v>0</v>
      </c>
      <c r="F36" s="23" t="str">
        <f aca="true">IF(A36="","",INDIRECT("Feuil1!I"&amp;SMALL(Feuil1!$A$1:$A$1000,A36),1))</f>
        <v>Paie  12/17 - Taxes Effort Construction</v>
      </c>
      <c r="G36" s="21" t="n">
        <f aca="true">IF(A36="","",INDIRECT("Feuil1!J"&amp;SMALL(Feuil1!$A$1:$A$1000,A36),1))</f>
        <v>0</v>
      </c>
      <c r="H36" s="24" t="n">
        <f aca="true">IF(A36="","",INDIRECT("Feuil1!K"&amp;SMALL(Feuil1!$A$1:$A$1000,A36),1))</f>
        <v>100</v>
      </c>
      <c r="I36" s="25" t="str">
        <f aca="false">IF(A36="","","Paie "&amp;TEXT(B36,"mm/aa"))</f>
        <v>Paie 12/17</v>
      </c>
      <c r="J36" s="25" t="str">
        <f aca="true">IF(A36="","",IF(MOD(ROW(),2)=1,INDIRECT("Feuil1!D"&amp;SMALL(Feuil1!$A$1:$A$1000,A36),1),""))</f>
        <v/>
      </c>
      <c r="K36" s="25" t="str">
        <f aca="true">IF(A36="","",IF(MOD(ROW(),2)=1,"A",INDIRECT("Feuil1!B"&amp;SMALL(Feuil1!$A$1:$A$1000,A36),1)))</f>
        <v>G</v>
      </c>
      <c r="L36" s="25"/>
    </row>
    <row r="37" customFormat="false" ht="12.8" hidden="false" customHeight="false" outlineLevel="0" collapsed="false">
      <c r="A37" s="19" t="n">
        <f aca="true">IF(ROW()+1&gt;MAX(Feuil1!$A$1:$A$10000)*2,"",IF(MOD(ROW(),2)=1,INDIRECT("A"&amp;ROW()-1),(ROW()+2)/2))</f>
        <v>19</v>
      </c>
      <c r="B37" s="20" t="n">
        <f aca="true">IF(A37="","",INDIRECT("Feuil1!E"&amp;SMALL(Feuil1!$A$1:$A$1000,A37),1))</f>
        <v>43100</v>
      </c>
      <c r="C37" s="21" t="str">
        <f aca="true">IF(A37="","",INDIRECT("Feuil1!C"&amp;SMALL(Feuil1!$A$1:$A$1000,A37),1))</f>
        <v>PAI</v>
      </c>
      <c r="D37" s="22" t="str">
        <f aca="true">IF(A37="","",INDIRECT("Feuil1!F"&amp;SMALL(Feuil1!$A$1:$A$1000,A37),1))</f>
        <v>44863000</v>
      </c>
      <c r="E37" s="21" t="n">
        <f aca="true">IF(A37="","",INDIRECT("Feuil1!G"&amp;SMALL(Feuil1!$A$1:$A$1000,A37),1))</f>
        <v>0</v>
      </c>
      <c r="F37" s="23" t="str">
        <f aca="true">IF(A37="","",INDIRECT("Feuil1!I"&amp;SMALL(Feuil1!$A$1:$A$1000,A37),1))</f>
        <v>Paie  12/17 - Taxes Effort Construction</v>
      </c>
      <c r="G37" s="21" t="n">
        <f aca="true">IF(A37="","",INDIRECT("Feuil1!J"&amp;SMALL(Feuil1!$A$1:$A$1000,A37),1))</f>
        <v>0</v>
      </c>
      <c r="H37" s="24" t="n">
        <f aca="true">IF(A37="","",INDIRECT("Feuil1!K"&amp;SMALL(Feuil1!$A$1:$A$1000,A37),1))</f>
        <v>100</v>
      </c>
      <c r="I37" s="25" t="str">
        <f aca="false">IF(A37="","","Paie "&amp;TEXT(B37,"mm/aa"))</f>
        <v>Paie 12/17</v>
      </c>
      <c r="J37" s="25" t="str">
        <f aca="true">IF(A37="","",IF(MOD(ROW(),2)=1,INDIRECT("Feuil1!D"&amp;SMALL(Feuil1!$A$1:$A$1000,A37),1),""))</f>
        <v>Paris</v>
      </c>
      <c r="K37" s="25" t="str">
        <f aca="true">IF(A37="","",IF(MOD(ROW(),2)=1,"A",INDIRECT("Feuil1!B"&amp;SMALL(Feuil1!$A$1:$A$1000,A37),1)))</f>
        <v>A</v>
      </c>
      <c r="L37" s="25"/>
    </row>
    <row r="38" customFormat="false" ht="12.8" hidden="false" customHeight="false" outlineLevel="0" collapsed="false">
      <c r="A38" s="19" t="n">
        <f aca="true">IF(ROW()+1&gt;MAX(Feuil1!$A$1:$A$10000)*2,"",IF(MOD(ROW(),2)=1,INDIRECT("A"&amp;ROW()-1),(ROW()+2)/2))</f>
        <v>20</v>
      </c>
      <c r="B38" s="20" t="n">
        <f aca="true">IF(A38="","",INDIRECT("Feuil1!E"&amp;SMALL(Feuil1!$A$1:$A$1000,A38),1))</f>
        <v>43100</v>
      </c>
      <c r="C38" s="21" t="str">
        <f aca="true">IF(A38="","",INDIRECT("Feuil1!C"&amp;SMALL(Feuil1!$A$1:$A$1000,A38),1))</f>
        <v>PAI</v>
      </c>
      <c r="D38" s="22" t="str">
        <f aca="true">IF(A38="","",INDIRECT("Feuil1!F"&amp;SMALL(Feuil1!$A$1:$A$1000,A38),1))</f>
        <v>63120000</v>
      </c>
      <c r="E38" s="21" t="n">
        <f aca="true">IF(A38="","",INDIRECT("Feuil1!G"&amp;SMALL(Feuil1!$A$1:$A$1000,A38),1))</f>
        <v>0</v>
      </c>
      <c r="F38" s="23" t="str">
        <f aca="true">IF(A38="","",INDIRECT("Feuil1!I"&amp;SMALL(Feuil1!$A$1:$A$1000,A38),1))</f>
        <v>Paie  12/17 - Taxes Apprentissage</v>
      </c>
      <c r="G38" s="21" t="n">
        <f aca="true">IF(A38="","",INDIRECT("Feuil1!J"&amp;SMALL(Feuil1!$A$1:$A$1000,A38),1))</f>
        <v>100</v>
      </c>
      <c r="H38" s="24" t="n">
        <f aca="true">IF(A38="","",INDIRECT("Feuil1!K"&amp;SMALL(Feuil1!$A$1:$A$1000,A38),1))</f>
        <v>0</v>
      </c>
      <c r="I38" s="25" t="str">
        <f aca="false">IF(A38="","","Paie "&amp;TEXT(B38,"mm/aa"))</f>
        <v>Paie 12/17</v>
      </c>
      <c r="J38" s="25" t="str">
        <f aca="true">IF(A38="","",IF(MOD(ROW(),2)=1,INDIRECT("Feuil1!D"&amp;SMALL(Feuil1!$A$1:$A$1000,A38),1),""))</f>
        <v/>
      </c>
      <c r="K38" s="25" t="str">
        <f aca="true">IF(A38="","",IF(MOD(ROW(),2)=1,"A",INDIRECT("Feuil1!B"&amp;SMALL(Feuil1!$A$1:$A$1000,A38),1)))</f>
        <v>G</v>
      </c>
      <c r="L38" s="25"/>
    </row>
    <row r="39" customFormat="false" ht="12.8" hidden="false" customHeight="false" outlineLevel="0" collapsed="false">
      <c r="A39" s="19" t="n">
        <f aca="true">IF(ROW()+1&gt;MAX(Feuil1!$A$1:$A$10000)*2,"",IF(MOD(ROW(),2)=1,INDIRECT("A"&amp;ROW()-1),(ROW()+2)/2))</f>
        <v>20</v>
      </c>
      <c r="B39" s="20" t="n">
        <f aca="true">IF(A39="","",INDIRECT("Feuil1!E"&amp;SMALL(Feuil1!$A$1:$A$1000,A39),1))</f>
        <v>43100</v>
      </c>
      <c r="C39" s="21" t="str">
        <f aca="true">IF(A39="","",INDIRECT("Feuil1!C"&amp;SMALL(Feuil1!$A$1:$A$1000,A39),1))</f>
        <v>PAI</v>
      </c>
      <c r="D39" s="22" t="str">
        <f aca="true">IF(A39="","",INDIRECT("Feuil1!F"&amp;SMALL(Feuil1!$A$1:$A$1000,A39),1))</f>
        <v>63120000</v>
      </c>
      <c r="E39" s="21" t="n">
        <f aca="true">IF(A39="","",INDIRECT("Feuil1!G"&amp;SMALL(Feuil1!$A$1:$A$1000,A39),1))</f>
        <v>0</v>
      </c>
      <c r="F39" s="23" t="str">
        <f aca="true">IF(A39="","",INDIRECT("Feuil1!I"&amp;SMALL(Feuil1!$A$1:$A$1000,A39),1))</f>
        <v>Paie  12/17 - Taxes Apprentissage</v>
      </c>
      <c r="G39" s="21" t="n">
        <f aca="true">IF(A39="","",INDIRECT("Feuil1!J"&amp;SMALL(Feuil1!$A$1:$A$1000,A39),1))</f>
        <v>100</v>
      </c>
      <c r="H39" s="24" t="n">
        <f aca="true">IF(A39="","",INDIRECT("Feuil1!K"&amp;SMALL(Feuil1!$A$1:$A$1000,A39),1))</f>
        <v>0</v>
      </c>
      <c r="I39" s="25" t="str">
        <f aca="false">IF(A39="","","Paie "&amp;TEXT(B39,"mm/aa"))</f>
        <v>Paie 12/17</v>
      </c>
      <c r="J39" s="25" t="str">
        <f aca="true">IF(A39="","",IF(MOD(ROW(),2)=1,INDIRECT("Feuil1!D"&amp;SMALL(Feuil1!$A$1:$A$1000,A39),1),""))</f>
        <v>Paris</v>
      </c>
      <c r="K39" s="25" t="str">
        <f aca="true">IF(A39="","",IF(MOD(ROW(),2)=1,"A",INDIRECT("Feuil1!B"&amp;SMALL(Feuil1!$A$1:$A$1000,A39),1)))</f>
        <v>A</v>
      </c>
      <c r="L39" s="25"/>
    </row>
    <row r="40" customFormat="false" ht="12.8" hidden="false" customHeight="false" outlineLevel="0" collapsed="false">
      <c r="A40" s="19" t="n">
        <f aca="true">IF(ROW()+1&gt;MAX(Feuil1!$A$1:$A$10000)*2,"",IF(MOD(ROW(),2)=1,INDIRECT("A"&amp;ROW()-1),(ROW()+2)/2))</f>
        <v>21</v>
      </c>
      <c r="B40" s="20" t="n">
        <f aca="true">IF(A40="","",INDIRECT("Feuil1!E"&amp;SMALL(Feuil1!$A$1:$A$1000,A40),1))</f>
        <v>43100</v>
      </c>
      <c r="C40" s="21" t="str">
        <f aca="true">IF(A40="","",INDIRECT("Feuil1!C"&amp;SMALL(Feuil1!$A$1:$A$1000,A40),1))</f>
        <v>PAI</v>
      </c>
      <c r="D40" s="22" t="str">
        <f aca="true">IF(A40="","",INDIRECT("Feuil1!F"&amp;SMALL(Feuil1!$A$1:$A$1000,A40),1))</f>
        <v>63130000</v>
      </c>
      <c r="E40" s="21" t="n">
        <f aca="true">IF(A40="","",INDIRECT("Feuil1!G"&amp;SMALL(Feuil1!$A$1:$A$1000,A40),1))</f>
        <v>0</v>
      </c>
      <c r="F40" s="23" t="str">
        <f aca="true">IF(A40="","",INDIRECT("Feuil1!I"&amp;SMALL(Feuil1!$A$1:$A$1000,A40),1))</f>
        <v>Paie  12/17 - Taxes Formation</v>
      </c>
      <c r="G40" s="21" t="n">
        <f aca="true">IF(A40="","",INDIRECT("Feuil1!J"&amp;SMALL(Feuil1!$A$1:$A$1000,A40),1))</f>
        <v>100</v>
      </c>
      <c r="H40" s="24" t="n">
        <f aca="true">IF(A40="","",INDIRECT("Feuil1!K"&amp;SMALL(Feuil1!$A$1:$A$1000,A40),1))</f>
        <v>0</v>
      </c>
      <c r="I40" s="25" t="str">
        <f aca="false">IF(A40="","","Paie "&amp;TEXT(B40,"mm/aa"))</f>
        <v>Paie 12/17</v>
      </c>
      <c r="J40" s="25" t="str">
        <f aca="true">IF(A40="","",IF(MOD(ROW(),2)=1,INDIRECT("Feuil1!D"&amp;SMALL(Feuil1!$A$1:$A$1000,A40),1),""))</f>
        <v/>
      </c>
      <c r="K40" s="25" t="str">
        <f aca="true">IF(A40="","",IF(MOD(ROW(),2)=1,"A",INDIRECT("Feuil1!B"&amp;SMALL(Feuil1!$A$1:$A$1000,A40),1)))</f>
        <v>G</v>
      </c>
      <c r="L40" s="25"/>
    </row>
    <row r="41" customFormat="false" ht="12.8" hidden="false" customHeight="false" outlineLevel="0" collapsed="false">
      <c r="A41" s="19" t="n">
        <f aca="true">IF(ROW()+1&gt;MAX(Feuil1!$A$1:$A$10000)*2,"",IF(MOD(ROW(),2)=1,INDIRECT("A"&amp;ROW()-1),(ROW()+2)/2))</f>
        <v>21</v>
      </c>
      <c r="B41" s="20" t="n">
        <f aca="true">IF(A41="","",INDIRECT("Feuil1!E"&amp;SMALL(Feuil1!$A$1:$A$1000,A41),1))</f>
        <v>43100</v>
      </c>
      <c r="C41" s="21" t="str">
        <f aca="true">IF(A41="","",INDIRECT("Feuil1!C"&amp;SMALL(Feuil1!$A$1:$A$1000,A41),1))</f>
        <v>PAI</v>
      </c>
      <c r="D41" s="22" t="str">
        <f aca="true">IF(A41="","",INDIRECT("Feuil1!F"&amp;SMALL(Feuil1!$A$1:$A$1000,A41),1))</f>
        <v>63130000</v>
      </c>
      <c r="E41" s="21" t="n">
        <f aca="true">IF(A41="","",INDIRECT("Feuil1!G"&amp;SMALL(Feuil1!$A$1:$A$1000,A41),1))</f>
        <v>0</v>
      </c>
      <c r="F41" s="23" t="str">
        <f aca="true">IF(A41="","",INDIRECT("Feuil1!I"&amp;SMALL(Feuil1!$A$1:$A$1000,A41),1))</f>
        <v>Paie  12/17 - Taxes Formation</v>
      </c>
      <c r="G41" s="21" t="n">
        <f aca="true">IF(A41="","",INDIRECT("Feuil1!J"&amp;SMALL(Feuil1!$A$1:$A$1000,A41),1))</f>
        <v>100</v>
      </c>
      <c r="H41" s="24" t="n">
        <f aca="true">IF(A41="","",INDIRECT("Feuil1!K"&amp;SMALL(Feuil1!$A$1:$A$1000,A41),1))</f>
        <v>0</v>
      </c>
      <c r="I41" s="25" t="str">
        <f aca="false">IF(A41="","","Paie "&amp;TEXT(B41,"mm/aa"))</f>
        <v>Paie 12/17</v>
      </c>
      <c r="J41" s="25" t="str">
        <f aca="true">IF(A41="","",IF(MOD(ROW(),2)=1,INDIRECT("Feuil1!D"&amp;SMALL(Feuil1!$A$1:$A$1000,A41),1),""))</f>
        <v>Paris</v>
      </c>
      <c r="K41" s="25" t="str">
        <f aca="true">IF(A41="","",IF(MOD(ROW(),2)=1,"A",INDIRECT("Feuil1!B"&amp;SMALL(Feuil1!$A$1:$A$1000,A41),1)))</f>
        <v>A</v>
      </c>
      <c r="L41" s="25"/>
    </row>
    <row r="42" customFormat="false" ht="12.8" hidden="false" customHeight="false" outlineLevel="0" collapsed="false">
      <c r="A42" s="19" t="n">
        <f aca="true">IF(ROW()+1&gt;MAX(Feuil1!$A$1:$A$10000)*2,"",IF(MOD(ROW(),2)=1,INDIRECT("A"&amp;ROW()-1),(ROW()+2)/2))</f>
        <v>22</v>
      </c>
      <c r="B42" s="20" t="n">
        <f aca="true">IF(A42="","",INDIRECT("Feuil1!E"&amp;SMALL(Feuil1!$A$1:$A$1000,A42),1))</f>
        <v>43100</v>
      </c>
      <c r="C42" s="21" t="str">
        <f aca="true">IF(A42="","",INDIRECT("Feuil1!C"&amp;SMALL(Feuil1!$A$1:$A$1000,A42),1))</f>
        <v>PAI</v>
      </c>
      <c r="D42" s="22" t="str">
        <f aca="true">IF(A42="","",INDIRECT("Feuil1!F"&amp;SMALL(Feuil1!$A$1:$A$1000,A42),1))</f>
        <v>63140000</v>
      </c>
      <c r="E42" s="21" t="n">
        <f aca="true">IF(A42="","",INDIRECT("Feuil1!G"&amp;SMALL(Feuil1!$A$1:$A$1000,A42),1))</f>
        <v>0</v>
      </c>
      <c r="F42" s="23" t="str">
        <f aca="true">IF(A42="","",INDIRECT("Feuil1!I"&amp;SMALL(Feuil1!$A$1:$A$1000,A42),1))</f>
        <v>Paie  12/17 - Taxes Effort Construction</v>
      </c>
      <c r="G42" s="21" t="n">
        <f aca="true">IF(A42="","",INDIRECT("Feuil1!J"&amp;SMALL(Feuil1!$A$1:$A$1000,A42),1))</f>
        <v>100</v>
      </c>
      <c r="H42" s="24" t="n">
        <f aca="true">IF(A42="","",INDIRECT("Feuil1!K"&amp;SMALL(Feuil1!$A$1:$A$1000,A42),1))</f>
        <v>0</v>
      </c>
      <c r="I42" s="25" t="str">
        <f aca="false">IF(A42="","","Paie "&amp;TEXT(B42,"mm/aa"))</f>
        <v>Paie 12/17</v>
      </c>
      <c r="J42" s="25" t="str">
        <f aca="true">IF(A42="","",IF(MOD(ROW(),2)=1,INDIRECT("Feuil1!D"&amp;SMALL(Feuil1!$A$1:$A$1000,A42),1),""))</f>
        <v/>
      </c>
      <c r="K42" s="25" t="str">
        <f aca="true">IF(A42="","",IF(MOD(ROW(),2)=1,"A",INDIRECT("Feuil1!B"&amp;SMALL(Feuil1!$A$1:$A$1000,A42),1)))</f>
        <v>G</v>
      </c>
      <c r="L42" s="25"/>
    </row>
    <row r="43" customFormat="false" ht="12.8" hidden="false" customHeight="false" outlineLevel="0" collapsed="false">
      <c r="A43" s="19" t="n">
        <f aca="true">IF(ROW()+1&gt;MAX(Feuil1!$A$1:$A$10000)*2,"",IF(MOD(ROW(),2)=1,INDIRECT("A"&amp;ROW()-1),(ROW()+2)/2))</f>
        <v>22</v>
      </c>
      <c r="B43" s="20" t="n">
        <f aca="true">IF(A43="","",INDIRECT("Feuil1!E"&amp;SMALL(Feuil1!$A$1:$A$1000,A43),1))</f>
        <v>43100</v>
      </c>
      <c r="C43" s="21" t="str">
        <f aca="true">IF(A43="","",INDIRECT("Feuil1!C"&amp;SMALL(Feuil1!$A$1:$A$1000,A43),1))</f>
        <v>PAI</v>
      </c>
      <c r="D43" s="22" t="str">
        <f aca="true">IF(A43="","",INDIRECT("Feuil1!F"&amp;SMALL(Feuil1!$A$1:$A$1000,A43),1))</f>
        <v>63140000</v>
      </c>
      <c r="E43" s="21" t="n">
        <f aca="true">IF(A43="","",INDIRECT("Feuil1!G"&amp;SMALL(Feuil1!$A$1:$A$1000,A43),1))</f>
        <v>0</v>
      </c>
      <c r="F43" s="23" t="str">
        <f aca="true">IF(A43="","",INDIRECT("Feuil1!I"&amp;SMALL(Feuil1!$A$1:$A$1000,A43),1))</f>
        <v>Paie  12/17 - Taxes Effort Construction</v>
      </c>
      <c r="G43" s="21" t="n">
        <f aca="true">IF(A43="","",INDIRECT("Feuil1!J"&amp;SMALL(Feuil1!$A$1:$A$1000,A43),1))</f>
        <v>100</v>
      </c>
      <c r="H43" s="24" t="n">
        <f aca="true">IF(A43="","",INDIRECT("Feuil1!K"&amp;SMALL(Feuil1!$A$1:$A$1000,A43),1))</f>
        <v>0</v>
      </c>
      <c r="I43" s="25" t="str">
        <f aca="false">IF(A43="","","Paie "&amp;TEXT(B43,"mm/aa"))</f>
        <v>Paie 12/17</v>
      </c>
      <c r="J43" s="25" t="str">
        <f aca="true">IF(A43="","",IF(MOD(ROW(),2)=1,INDIRECT("Feuil1!D"&amp;SMALL(Feuil1!$A$1:$A$1000,A43),1),""))</f>
        <v>Paris</v>
      </c>
      <c r="K43" s="25" t="str">
        <f aca="true">IF(A43="","",IF(MOD(ROW(),2)=1,"A",INDIRECT("Feuil1!B"&amp;SMALL(Feuil1!$A$1:$A$1000,A43),1)))</f>
        <v>A</v>
      </c>
      <c r="L43" s="25"/>
    </row>
    <row r="44" customFormat="false" ht="12.8" hidden="false" customHeight="false" outlineLevel="0" collapsed="false">
      <c r="A44" s="19" t="n">
        <f aca="true">IF(ROW()+1&gt;MAX(Feuil1!$A$1:$A$10000)*2,"",IF(MOD(ROW(),2)=1,INDIRECT("A"&amp;ROW()-1),(ROW()+2)/2))</f>
        <v>23</v>
      </c>
      <c r="B44" s="20" t="n">
        <f aca="true">IF(A44="","",INDIRECT("Feuil1!E"&amp;SMALL(Feuil1!$A$1:$A$1000,A44),1))</f>
        <v>43100</v>
      </c>
      <c r="C44" s="21" t="str">
        <f aca="true">IF(A44="","",INDIRECT("Feuil1!C"&amp;SMALL(Feuil1!$A$1:$A$1000,A44),1))</f>
        <v>PAI</v>
      </c>
      <c r="D44" s="22" t="str">
        <f aca="true">IF(A44="","",INDIRECT("Feuil1!F"&amp;SMALL(Feuil1!$A$1:$A$1000,A44),1))</f>
        <v>64110000</v>
      </c>
      <c r="E44" s="21" t="n">
        <f aca="true">IF(A44="","",INDIRECT("Feuil1!G"&amp;SMALL(Feuil1!$A$1:$A$1000,A44),1))</f>
        <v>0</v>
      </c>
      <c r="F44" s="23" t="str">
        <f aca="true">IF(A44="","",INDIRECT("Feuil1!I"&amp;SMALL(Feuil1!$A$1:$A$1000,A44),1))</f>
        <v>Paie  12/17 - Salaires appointements</v>
      </c>
      <c r="G44" s="21" t="n">
        <f aca="true">IF(A44="","",INDIRECT("Feuil1!J"&amp;SMALL(Feuil1!$A$1:$A$1000,A44),1))</f>
        <v>100</v>
      </c>
      <c r="H44" s="24" t="n">
        <f aca="true">IF(A44="","",INDIRECT("Feuil1!K"&amp;SMALL(Feuil1!$A$1:$A$1000,A44),1))</f>
        <v>0</v>
      </c>
      <c r="I44" s="25" t="str">
        <f aca="false">IF(A44="","","Paie "&amp;TEXT(B44,"mm/aa"))</f>
        <v>Paie 12/17</v>
      </c>
      <c r="J44" s="25" t="str">
        <f aca="true">IF(A44="","",IF(MOD(ROW(),2)=1,INDIRECT("Feuil1!D"&amp;SMALL(Feuil1!$A$1:$A$1000,A44),1),""))</f>
        <v/>
      </c>
      <c r="K44" s="25" t="str">
        <f aca="true">IF(A44="","",IF(MOD(ROW(),2)=1,"A",INDIRECT("Feuil1!B"&amp;SMALL(Feuil1!$A$1:$A$1000,A44),1)))</f>
        <v>G</v>
      </c>
      <c r="L44" s="25"/>
    </row>
    <row r="45" customFormat="false" ht="12.8" hidden="false" customHeight="false" outlineLevel="0" collapsed="false">
      <c r="A45" s="19" t="n">
        <f aca="true">IF(ROW()+1&gt;MAX(Feuil1!$A$1:$A$10000)*2,"",IF(MOD(ROW(),2)=1,INDIRECT("A"&amp;ROW()-1),(ROW()+2)/2))</f>
        <v>23</v>
      </c>
      <c r="B45" s="20" t="n">
        <f aca="true">IF(A45="","",INDIRECT("Feuil1!E"&amp;SMALL(Feuil1!$A$1:$A$1000,A45),1))</f>
        <v>43100</v>
      </c>
      <c r="C45" s="21" t="str">
        <f aca="true">IF(A45="","",INDIRECT("Feuil1!C"&amp;SMALL(Feuil1!$A$1:$A$1000,A45),1))</f>
        <v>PAI</v>
      </c>
      <c r="D45" s="22" t="str">
        <f aca="true">IF(A45="","",INDIRECT("Feuil1!F"&amp;SMALL(Feuil1!$A$1:$A$1000,A45),1))</f>
        <v>64110000</v>
      </c>
      <c r="E45" s="21" t="n">
        <f aca="true">IF(A45="","",INDIRECT("Feuil1!G"&amp;SMALL(Feuil1!$A$1:$A$1000,A45),1))</f>
        <v>0</v>
      </c>
      <c r="F45" s="23" t="str">
        <f aca="true">IF(A45="","",INDIRECT("Feuil1!I"&amp;SMALL(Feuil1!$A$1:$A$1000,A45),1))</f>
        <v>Paie  12/17 - Salaires appointements</v>
      </c>
      <c r="G45" s="21" t="n">
        <f aca="true">IF(A45="","",INDIRECT("Feuil1!J"&amp;SMALL(Feuil1!$A$1:$A$1000,A45),1))</f>
        <v>100</v>
      </c>
      <c r="H45" s="24" t="n">
        <f aca="true">IF(A45="","",INDIRECT("Feuil1!K"&amp;SMALL(Feuil1!$A$1:$A$1000,A45),1))</f>
        <v>0</v>
      </c>
      <c r="I45" s="25" t="str">
        <f aca="false">IF(A45="","","Paie "&amp;TEXT(B45,"mm/aa"))</f>
        <v>Paie 12/17</v>
      </c>
      <c r="J45" s="25" t="str">
        <f aca="true">IF(A45="","",IF(MOD(ROW(),2)=1,INDIRECT("Feuil1!D"&amp;SMALL(Feuil1!$A$1:$A$1000,A45),1),""))</f>
        <v>Paris</v>
      </c>
      <c r="K45" s="25" t="str">
        <f aca="true">IF(A45="","",IF(MOD(ROW(),2)=1,"A",INDIRECT("Feuil1!B"&amp;SMALL(Feuil1!$A$1:$A$1000,A45),1)))</f>
        <v>A</v>
      </c>
      <c r="L45" s="25"/>
    </row>
    <row r="46" customFormat="false" ht="12.8" hidden="false" customHeight="false" outlineLevel="0" collapsed="false">
      <c r="A46" s="19" t="n">
        <f aca="true">IF(ROW()+1&gt;MAX(Feuil1!$A$1:$A$10000)*2,"",IF(MOD(ROW(),2)=1,INDIRECT("A"&amp;ROW()-1),(ROW()+2)/2))</f>
        <v>24</v>
      </c>
      <c r="B46" s="20" t="n">
        <f aca="true">IF(A46="","",INDIRECT("Feuil1!E"&amp;SMALL(Feuil1!$A$1:$A$1000,A46),1))</f>
        <v>43100</v>
      </c>
      <c r="C46" s="21" t="str">
        <f aca="true">IF(A46="","",INDIRECT("Feuil1!C"&amp;SMALL(Feuil1!$A$1:$A$1000,A46),1))</f>
        <v>PAI</v>
      </c>
      <c r="D46" s="22" t="str">
        <f aca="true">IF(A46="","",INDIRECT("Feuil1!F"&amp;SMALL(Feuil1!$A$1:$A$1000,A46),1))</f>
        <v>64130000</v>
      </c>
      <c r="E46" s="21" t="n">
        <f aca="true">IF(A46="","",INDIRECT("Feuil1!G"&amp;SMALL(Feuil1!$A$1:$A$1000,A46),1))</f>
        <v>0</v>
      </c>
      <c r="F46" s="23" t="str">
        <f aca="true">IF(A46="","",INDIRECT("Feuil1!I"&amp;SMALL(Feuil1!$A$1:$A$1000,A46),1))</f>
        <v>Paie  12/17 - Primes et gratifications</v>
      </c>
      <c r="G46" s="21" t="n">
        <f aca="true">IF(A46="","",INDIRECT("Feuil1!J"&amp;SMALL(Feuil1!$A$1:$A$1000,A46),1))</f>
        <v>100</v>
      </c>
      <c r="H46" s="24" t="n">
        <f aca="true">IF(A46="","",INDIRECT("Feuil1!K"&amp;SMALL(Feuil1!$A$1:$A$1000,A46),1))</f>
        <v>0</v>
      </c>
      <c r="I46" s="25" t="str">
        <f aca="false">IF(A46="","","Paie "&amp;TEXT(B46,"mm/aa"))</f>
        <v>Paie 12/17</v>
      </c>
      <c r="J46" s="25" t="str">
        <f aca="true">IF(A46="","",IF(MOD(ROW(),2)=1,INDIRECT("Feuil1!D"&amp;SMALL(Feuil1!$A$1:$A$1000,A46),1),""))</f>
        <v/>
      </c>
      <c r="K46" s="25" t="str">
        <f aca="true">IF(A46="","",IF(MOD(ROW(),2)=1,"A",INDIRECT("Feuil1!B"&amp;SMALL(Feuil1!$A$1:$A$1000,A46),1)))</f>
        <v>G</v>
      </c>
      <c r="L46" s="25"/>
    </row>
    <row r="47" customFormat="false" ht="12.8" hidden="false" customHeight="false" outlineLevel="0" collapsed="false">
      <c r="A47" s="19" t="n">
        <f aca="true">IF(ROW()+1&gt;MAX(Feuil1!$A$1:$A$10000)*2,"",IF(MOD(ROW(),2)=1,INDIRECT("A"&amp;ROW()-1),(ROW()+2)/2))</f>
        <v>24</v>
      </c>
      <c r="B47" s="20" t="n">
        <f aca="true">IF(A47="","",INDIRECT("Feuil1!E"&amp;SMALL(Feuil1!$A$1:$A$1000,A47),1))</f>
        <v>43100</v>
      </c>
      <c r="C47" s="21" t="str">
        <f aca="true">IF(A47="","",INDIRECT("Feuil1!C"&amp;SMALL(Feuil1!$A$1:$A$1000,A47),1))</f>
        <v>PAI</v>
      </c>
      <c r="D47" s="22" t="str">
        <f aca="true">IF(A47="","",INDIRECT("Feuil1!F"&amp;SMALL(Feuil1!$A$1:$A$1000,A47),1))</f>
        <v>64130000</v>
      </c>
      <c r="E47" s="21" t="n">
        <f aca="true">IF(A47="","",INDIRECT("Feuil1!G"&amp;SMALL(Feuil1!$A$1:$A$1000,A47),1))</f>
        <v>0</v>
      </c>
      <c r="F47" s="23" t="str">
        <f aca="true">IF(A47="","",INDIRECT("Feuil1!I"&amp;SMALL(Feuil1!$A$1:$A$1000,A47),1))</f>
        <v>Paie  12/17 - Primes et gratifications</v>
      </c>
      <c r="G47" s="21" t="n">
        <f aca="true">IF(A47="","",INDIRECT("Feuil1!J"&amp;SMALL(Feuil1!$A$1:$A$1000,A47),1))</f>
        <v>100</v>
      </c>
      <c r="H47" s="24" t="n">
        <f aca="true">IF(A47="","",INDIRECT("Feuil1!K"&amp;SMALL(Feuil1!$A$1:$A$1000,A47),1))</f>
        <v>0</v>
      </c>
      <c r="I47" s="25" t="str">
        <f aca="false">IF(A47="","","Paie "&amp;TEXT(B47,"mm/aa"))</f>
        <v>Paie 12/17</v>
      </c>
      <c r="J47" s="25" t="str">
        <f aca="true">IF(A47="","",IF(MOD(ROW(),2)=1,INDIRECT("Feuil1!D"&amp;SMALL(Feuil1!$A$1:$A$1000,A47),1),""))</f>
        <v>Paris</v>
      </c>
      <c r="K47" s="25" t="str">
        <f aca="true">IF(A47="","",IF(MOD(ROW(),2)=1,"A",INDIRECT("Feuil1!B"&amp;SMALL(Feuil1!$A$1:$A$1000,A47),1)))</f>
        <v>A</v>
      </c>
      <c r="L47" s="25"/>
    </row>
    <row r="48" customFormat="false" ht="12.8" hidden="false" customHeight="false" outlineLevel="0" collapsed="false">
      <c r="A48" s="19" t="n">
        <f aca="true">IF(ROW()+1&gt;MAX(Feuil1!$A$1:$A$10000)*2,"",IF(MOD(ROW(),2)=1,INDIRECT("A"&amp;ROW()-1),(ROW()+2)/2))</f>
        <v>25</v>
      </c>
      <c r="B48" s="20" t="n">
        <f aca="true">IF(A48="","",INDIRECT("Feuil1!E"&amp;SMALL(Feuil1!$A$1:$A$1000,A48),1))</f>
        <v>43100</v>
      </c>
      <c r="C48" s="21" t="str">
        <f aca="true">IF(A48="","",INDIRECT("Feuil1!C"&amp;SMALL(Feuil1!$A$1:$A$1000,A48),1))</f>
        <v>PAI</v>
      </c>
      <c r="D48" s="22" t="str">
        <f aca="true">IF(A48="","",INDIRECT("Feuil1!F"&amp;SMALL(Feuil1!$A$1:$A$1000,A48),1))</f>
        <v>64140000</v>
      </c>
      <c r="E48" s="21" t="n">
        <f aca="true">IF(A48="","",INDIRECT("Feuil1!G"&amp;SMALL(Feuil1!$A$1:$A$1000,A48),1))</f>
        <v>0</v>
      </c>
      <c r="F48" s="23" t="str">
        <f aca="true">IF(A48="","",INDIRECT("Feuil1!I"&amp;SMALL(Feuil1!$A$1:$A$1000,A48),1))</f>
        <v>Paie  12/17 - Indemnités avantages divers</v>
      </c>
      <c r="G48" s="21" t="n">
        <f aca="true">IF(A48="","",INDIRECT("Feuil1!J"&amp;SMALL(Feuil1!$A$1:$A$1000,A48),1))</f>
        <v>100</v>
      </c>
      <c r="H48" s="24" t="n">
        <f aca="true">IF(A48="","",INDIRECT("Feuil1!K"&amp;SMALL(Feuil1!$A$1:$A$1000,A48),1))</f>
        <v>0</v>
      </c>
      <c r="I48" s="25" t="str">
        <f aca="false">IF(A48="","","Paie "&amp;TEXT(B48,"mm/aa"))</f>
        <v>Paie 12/17</v>
      </c>
      <c r="J48" s="25" t="str">
        <f aca="true">IF(A48="","",IF(MOD(ROW(),2)=1,INDIRECT("Feuil1!D"&amp;SMALL(Feuil1!$A$1:$A$1000,A48),1),""))</f>
        <v/>
      </c>
      <c r="K48" s="25" t="str">
        <f aca="true">IF(A48="","",IF(MOD(ROW(),2)=1,"A",INDIRECT("Feuil1!B"&amp;SMALL(Feuil1!$A$1:$A$1000,A48),1)))</f>
        <v>G</v>
      </c>
      <c r="L48" s="25"/>
    </row>
    <row r="49" customFormat="false" ht="12.8" hidden="false" customHeight="false" outlineLevel="0" collapsed="false">
      <c r="A49" s="19" t="n">
        <f aca="true">IF(ROW()+1&gt;MAX(Feuil1!$A$1:$A$10000)*2,"",IF(MOD(ROW(),2)=1,INDIRECT("A"&amp;ROW()-1),(ROW()+2)/2))</f>
        <v>25</v>
      </c>
      <c r="B49" s="20" t="n">
        <f aca="true">IF(A49="","",INDIRECT("Feuil1!E"&amp;SMALL(Feuil1!$A$1:$A$1000,A49),1))</f>
        <v>43100</v>
      </c>
      <c r="C49" s="21" t="str">
        <f aca="true">IF(A49="","",INDIRECT("Feuil1!C"&amp;SMALL(Feuil1!$A$1:$A$1000,A49),1))</f>
        <v>PAI</v>
      </c>
      <c r="D49" s="22" t="str">
        <f aca="true">IF(A49="","",INDIRECT("Feuil1!F"&amp;SMALL(Feuil1!$A$1:$A$1000,A49),1))</f>
        <v>64140000</v>
      </c>
      <c r="E49" s="21" t="n">
        <f aca="true">IF(A49="","",INDIRECT("Feuil1!G"&amp;SMALL(Feuil1!$A$1:$A$1000,A49),1))</f>
        <v>0</v>
      </c>
      <c r="F49" s="23" t="str">
        <f aca="true">IF(A49="","",INDIRECT("Feuil1!I"&amp;SMALL(Feuil1!$A$1:$A$1000,A49),1))</f>
        <v>Paie  12/17 - Indemnités avantages divers</v>
      </c>
      <c r="G49" s="21" t="n">
        <f aca="true">IF(A49="","",INDIRECT("Feuil1!J"&amp;SMALL(Feuil1!$A$1:$A$1000,A49),1))</f>
        <v>100</v>
      </c>
      <c r="H49" s="24" t="n">
        <f aca="true">IF(A49="","",INDIRECT("Feuil1!K"&amp;SMALL(Feuil1!$A$1:$A$1000,A49),1))</f>
        <v>0</v>
      </c>
      <c r="I49" s="25" t="str">
        <f aca="false">IF(A49="","","Paie "&amp;TEXT(B49,"mm/aa"))</f>
        <v>Paie 12/17</v>
      </c>
      <c r="J49" s="25" t="str">
        <f aca="true">IF(A49="","",IF(MOD(ROW(),2)=1,INDIRECT("Feuil1!D"&amp;SMALL(Feuil1!$A$1:$A$1000,A49),1),""))</f>
        <v>Paris</v>
      </c>
      <c r="K49" s="25" t="str">
        <f aca="true">IF(A49="","",IF(MOD(ROW(),2)=1,"A",INDIRECT("Feuil1!B"&amp;SMALL(Feuil1!$A$1:$A$1000,A49),1)))</f>
        <v>A</v>
      </c>
      <c r="L49" s="25"/>
    </row>
    <row r="50" customFormat="false" ht="12.8" hidden="false" customHeight="false" outlineLevel="0" collapsed="false">
      <c r="A50" s="19" t="n">
        <f aca="true">IF(ROW()+1&gt;MAX(Feuil1!$A$1:$A$10000)*2,"",IF(MOD(ROW(),2)=1,INDIRECT("A"&amp;ROW()-1),(ROW()+2)/2))</f>
        <v>26</v>
      </c>
      <c r="B50" s="20" t="n">
        <f aca="true">IF(A50="","",INDIRECT("Feuil1!E"&amp;SMALL(Feuil1!$A$1:$A$1000,A50),1))</f>
        <v>43100</v>
      </c>
      <c r="C50" s="21" t="str">
        <f aca="true">IF(A50="","",INDIRECT("Feuil1!C"&amp;SMALL(Feuil1!$A$1:$A$1000,A50),1))</f>
        <v>PAI</v>
      </c>
      <c r="D50" s="22" t="str">
        <f aca="true">IF(A50="","",INDIRECT("Feuil1!F"&amp;SMALL(Feuil1!$A$1:$A$1000,A50),1))</f>
        <v>64510000</v>
      </c>
      <c r="E50" s="21" t="n">
        <f aca="true">IF(A50="","",INDIRECT("Feuil1!G"&amp;SMALL(Feuil1!$A$1:$A$1000,A50),1))</f>
        <v>0</v>
      </c>
      <c r="F50" s="23" t="str">
        <f aca="true">IF(A50="","",INDIRECT("Feuil1!I"&amp;SMALL(Feuil1!$A$1:$A$1000,A50),1))</f>
        <v>Paie  12/17 - Urssaf</v>
      </c>
      <c r="G50" s="21" t="n">
        <f aca="true">IF(A50="","",INDIRECT("Feuil1!J"&amp;SMALL(Feuil1!$A$1:$A$1000,A50),1))</f>
        <v>100</v>
      </c>
      <c r="H50" s="24" t="n">
        <f aca="true">IF(A50="","",INDIRECT("Feuil1!K"&amp;SMALL(Feuil1!$A$1:$A$1000,A50),1))</f>
        <v>0</v>
      </c>
      <c r="I50" s="25" t="str">
        <f aca="false">IF(A50="","","Paie "&amp;TEXT(B50,"mm/aa"))</f>
        <v>Paie 12/17</v>
      </c>
      <c r="J50" s="25" t="str">
        <f aca="true">IF(A50="","",IF(MOD(ROW(),2)=1,INDIRECT("Feuil1!D"&amp;SMALL(Feuil1!$A$1:$A$1000,A50),1),""))</f>
        <v/>
      </c>
      <c r="K50" s="25" t="str">
        <f aca="true">IF(A50="","",IF(MOD(ROW(),2)=1,"A",INDIRECT("Feuil1!B"&amp;SMALL(Feuil1!$A$1:$A$1000,A50),1)))</f>
        <v>G</v>
      </c>
      <c r="L50" s="25"/>
    </row>
    <row r="51" customFormat="false" ht="12.8" hidden="false" customHeight="false" outlineLevel="0" collapsed="false">
      <c r="A51" s="19" t="n">
        <f aca="true">IF(ROW()+1&gt;MAX(Feuil1!$A$1:$A$10000)*2,"",IF(MOD(ROW(),2)=1,INDIRECT("A"&amp;ROW()-1),(ROW()+2)/2))</f>
        <v>26</v>
      </c>
      <c r="B51" s="20" t="n">
        <f aca="true">IF(A51="","",INDIRECT("Feuil1!E"&amp;SMALL(Feuil1!$A$1:$A$1000,A51),1))</f>
        <v>43100</v>
      </c>
      <c r="C51" s="21" t="str">
        <f aca="true">IF(A51="","",INDIRECT("Feuil1!C"&amp;SMALL(Feuil1!$A$1:$A$1000,A51),1))</f>
        <v>PAI</v>
      </c>
      <c r="D51" s="22" t="str">
        <f aca="true">IF(A51="","",INDIRECT("Feuil1!F"&amp;SMALL(Feuil1!$A$1:$A$1000,A51),1))</f>
        <v>64510000</v>
      </c>
      <c r="E51" s="21" t="n">
        <f aca="true">IF(A51="","",INDIRECT("Feuil1!G"&amp;SMALL(Feuil1!$A$1:$A$1000,A51),1))</f>
        <v>0</v>
      </c>
      <c r="F51" s="23" t="str">
        <f aca="true">IF(A51="","",INDIRECT("Feuil1!I"&amp;SMALL(Feuil1!$A$1:$A$1000,A51),1))</f>
        <v>Paie  12/17 - Urssaf</v>
      </c>
      <c r="G51" s="21" t="n">
        <f aca="true">IF(A51="","",INDIRECT("Feuil1!J"&amp;SMALL(Feuil1!$A$1:$A$1000,A51),1))</f>
        <v>100</v>
      </c>
      <c r="H51" s="24" t="n">
        <f aca="true">IF(A51="","",INDIRECT("Feuil1!K"&amp;SMALL(Feuil1!$A$1:$A$1000,A51),1))</f>
        <v>0</v>
      </c>
      <c r="I51" s="25" t="str">
        <f aca="false">IF(A51="","","Paie "&amp;TEXT(B51,"mm/aa"))</f>
        <v>Paie 12/17</v>
      </c>
      <c r="J51" s="25" t="str">
        <f aca="true">IF(A51="","",IF(MOD(ROW(),2)=1,INDIRECT("Feuil1!D"&amp;SMALL(Feuil1!$A$1:$A$1000,A51),1),""))</f>
        <v>Paris</v>
      </c>
      <c r="K51" s="25" t="str">
        <f aca="true">IF(A51="","",IF(MOD(ROW(),2)=1,"A",INDIRECT("Feuil1!B"&amp;SMALL(Feuil1!$A$1:$A$1000,A51),1)))</f>
        <v>A</v>
      </c>
      <c r="L51" s="25"/>
    </row>
    <row r="52" customFormat="false" ht="12.8" hidden="false" customHeight="false" outlineLevel="0" collapsed="false">
      <c r="A52" s="19" t="n">
        <f aca="true">IF(ROW()+1&gt;MAX(Feuil1!$A$1:$A$10000)*2,"",IF(MOD(ROW(),2)=1,INDIRECT("A"&amp;ROW()-1),(ROW()+2)/2))</f>
        <v>27</v>
      </c>
      <c r="B52" s="20" t="n">
        <f aca="true">IF(A52="","",INDIRECT("Feuil1!E"&amp;SMALL(Feuil1!$A$1:$A$1000,A52),1))</f>
        <v>43100</v>
      </c>
      <c r="C52" s="21" t="str">
        <f aca="true">IF(A52="","",INDIRECT("Feuil1!C"&amp;SMALL(Feuil1!$A$1:$A$1000,A52),1))</f>
        <v>PAI</v>
      </c>
      <c r="D52" s="22" t="n">
        <f aca="true">IF(A52="","",INDIRECT("Feuil1!F"&amp;SMALL(Feuil1!$A$1:$A$1000,A52),1))</f>
        <v>64530000</v>
      </c>
      <c r="E52" s="21" t="n">
        <f aca="true">IF(A52="","",INDIRECT("Feuil1!G"&amp;SMALL(Feuil1!$A$1:$A$1000,A52),1))</f>
        <v>0</v>
      </c>
      <c r="F52" s="23" t="str">
        <f aca="true">IF(A52="","",INDIRECT("Feuil1!I"&amp;SMALL(Feuil1!$A$1:$A$1000,A52),1))</f>
        <v>Paie  12/17 - Retraite</v>
      </c>
      <c r="G52" s="21" t="n">
        <f aca="true">IF(A52="","",INDIRECT("Feuil1!J"&amp;SMALL(Feuil1!$A$1:$A$1000,A52),1))</f>
        <v>100</v>
      </c>
      <c r="H52" s="24" t="n">
        <f aca="true">IF(A52="","",INDIRECT("Feuil1!K"&amp;SMALL(Feuil1!$A$1:$A$1000,A52),1))</f>
        <v>0</v>
      </c>
      <c r="I52" s="25" t="str">
        <f aca="false">IF(A52="","","Paie "&amp;TEXT(B52,"mm/aa"))</f>
        <v>Paie 12/17</v>
      </c>
      <c r="J52" s="25" t="str">
        <f aca="true">IF(A52="","",IF(MOD(ROW(),2)=1,INDIRECT("Feuil1!D"&amp;SMALL(Feuil1!$A$1:$A$1000,A52),1),""))</f>
        <v/>
      </c>
      <c r="K52" s="25" t="str">
        <f aca="true">IF(A52="","",IF(MOD(ROW(),2)=1,"A",INDIRECT("Feuil1!B"&amp;SMALL(Feuil1!$A$1:$A$1000,A52),1)))</f>
        <v>G</v>
      </c>
      <c r="L52" s="25"/>
    </row>
    <row r="53" customFormat="false" ht="12.8" hidden="false" customHeight="false" outlineLevel="0" collapsed="false">
      <c r="A53" s="19" t="n">
        <f aca="true">IF(ROW()+1&gt;MAX(Feuil1!$A$1:$A$10000)*2,"",IF(MOD(ROW(),2)=1,INDIRECT("A"&amp;ROW()-1),(ROW()+2)/2))</f>
        <v>27</v>
      </c>
      <c r="B53" s="20" t="n">
        <f aca="true">IF(A53="","",INDIRECT("Feuil1!E"&amp;SMALL(Feuil1!$A$1:$A$1000,A53),1))</f>
        <v>43100</v>
      </c>
      <c r="C53" s="21" t="str">
        <f aca="true">IF(A53="","",INDIRECT("Feuil1!C"&amp;SMALL(Feuil1!$A$1:$A$1000,A53),1))</f>
        <v>PAI</v>
      </c>
      <c r="D53" s="22" t="n">
        <f aca="true">IF(A53="","",INDIRECT("Feuil1!F"&amp;SMALL(Feuil1!$A$1:$A$1000,A53),1))</f>
        <v>64530000</v>
      </c>
      <c r="E53" s="21" t="n">
        <f aca="true">IF(A53="","",INDIRECT("Feuil1!G"&amp;SMALL(Feuil1!$A$1:$A$1000,A53),1))</f>
        <v>0</v>
      </c>
      <c r="F53" s="23" t="str">
        <f aca="true">IF(A53="","",INDIRECT("Feuil1!I"&amp;SMALL(Feuil1!$A$1:$A$1000,A53),1))</f>
        <v>Paie  12/17 - Retraite</v>
      </c>
      <c r="G53" s="21" t="n">
        <f aca="true">IF(A53="","",INDIRECT("Feuil1!J"&amp;SMALL(Feuil1!$A$1:$A$1000,A53),1))</f>
        <v>100</v>
      </c>
      <c r="H53" s="24" t="n">
        <f aca="true">IF(A53="","",INDIRECT("Feuil1!K"&amp;SMALL(Feuil1!$A$1:$A$1000,A53),1))</f>
        <v>0</v>
      </c>
      <c r="I53" s="25" t="str">
        <f aca="false">IF(A53="","","Paie "&amp;TEXT(B53,"mm/aa"))</f>
        <v>Paie 12/17</v>
      </c>
      <c r="J53" s="25" t="str">
        <f aca="true">IF(A53="","",IF(MOD(ROW(),2)=1,INDIRECT("Feuil1!D"&amp;SMALL(Feuil1!$A$1:$A$1000,A53),1),""))</f>
        <v>Paris</v>
      </c>
      <c r="K53" s="25" t="str">
        <f aca="true">IF(A53="","",IF(MOD(ROW(),2)=1,"A",INDIRECT("Feuil1!B"&amp;SMALL(Feuil1!$A$1:$A$1000,A53),1)))</f>
        <v>A</v>
      </c>
      <c r="L53" s="25"/>
    </row>
    <row r="54" customFormat="false" ht="12.8" hidden="false" customHeight="false" outlineLevel="0" collapsed="false">
      <c r="A54" s="19" t="n">
        <f aca="true">IF(ROW()+1&gt;MAX(Feuil1!$A$1:$A$10000)*2,"",IF(MOD(ROW(),2)=1,INDIRECT("A"&amp;ROW()-1),(ROW()+2)/2))</f>
        <v>28</v>
      </c>
      <c r="B54" s="20" t="n">
        <f aca="true">IF(A54="","",INDIRECT("Feuil1!E"&amp;SMALL(Feuil1!$A$1:$A$1000,A54),1))</f>
        <v>43100</v>
      </c>
      <c r="C54" s="21" t="str">
        <f aca="true">IF(A54="","",INDIRECT("Feuil1!C"&amp;SMALL(Feuil1!$A$1:$A$1000,A54),1))</f>
        <v>PAI</v>
      </c>
      <c r="D54" s="22" t="n">
        <f aca="true">IF(A54="","",INDIRECT("Feuil1!F"&amp;SMALL(Feuil1!$A$1:$A$1000,A54),1))</f>
        <v>64540000</v>
      </c>
      <c r="E54" s="21" t="n">
        <f aca="true">IF(A54="","",INDIRECT("Feuil1!G"&amp;SMALL(Feuil1!$A$1:$A$1000,A54),1))</f>
        <v>0</v>
      </c>
      <c r="F54" s="23" t="str">
        <f aca="true">IF(A54="","",INDIRECT("Feuil1!I"&amp;SMALL(Feuil1!$A$1:$A$1000,A54),1))</f>
        <v>Paie  12/17 - Prévoyance</v>
      </c>
      <c r="G54" s="21" t="n">
        <f aca="true">IF(A54="","",INDIRECT("Feuil1!J"&amp;SMALL(Feuil1!$A$1:$A$1000,A54),1))</f>
        <v>100</v>
      </c>
      <c r="H54" s="24" t="n">
        <f aca="true">IF(A54="","",INDIRECT("Feuil1!K"&amp;SMALL(Feuil1!$A$1:$A$1000,A54),1))</f>
        <v>0</v>
      </c>
      <c r="I54" s="25" t="str">
        <f aca="false">IF(A54="","","Paie "&amp;TEXT(B54,"mm/aa"))</f>
        <v>Paie 12/17</v>
      </c>
      <c r="J54" s="25" t="str">
        <f aca="true">IF(A54="","",IF(MOD(ROW(),2)=1,INDIRECT("Feuil1!D"&amp;SMALL(Feuil1!$A$1:$A$1000,A54),1),""))</f>
        <v/>
      </c>
      <c r="K54" s="25" t="str">
        <f aca="true">IF(A54="","",IF(MOD(ROW(),2)=1,"A",INDIRECT("Feuil1!B"&amp;SMALL(Feuil1!$A$1:$A$1000,A54),1)))</f>
        <v>G</v>
      </c>
      <c r="L54" s="25"/>
    </row>
    <row r="55" customFormat="false" ht="12.8" hidden="false" customHeight="false" outlineLevel="0" collapsed="false">
      <c r="A55" s="19" t="n">
        <f aca="true">IF(ROW()+1&gt;MAX(Feuil1!$A$1:$A$10000)*2,"",IF(MOD(ROW(),2)=1,INDIRECT("A"&amp;ROW()-1),(ROW()+2)/2))</f>
        <v>28</v>
      </c>
      <c r="B55" s="20" t="n">
        <f aca="true">IF(A55="","",INDIRECT("Feuil1!E"&amp;SMALL(Feuil1!$A$1:$A$1000,A55),1))</f>
        <v>43100</v>
      </c>
      <c r="C55" s="21" t="str">
        <f aca="true">IF(A55="","",INDIRECT("Feuil1!C"&amp;SMALL(Feuil1!$A$1:$A$1000,A55),1))</f>
        <v>PAI</v>
      </c>
      <c r="D55" s="22" t="n">
        <f aca="true">IF(A55="","",INDIRECT("Feuil1!F"&amp;SMALL(Feuil1!$A$1:$A$1000,A55),1))</f>
        <v>64540000</v>
      </c>
      <c r="E55" s="21" t="n">
        <f aca="true">IF(A55="","",INDIRECT("Feuil1!G"&amp;SMALL(Feuil1!$A$1:$A$1000,A55),1))</f>
        <v>0</v>
      </c>
      <c r="F55" s="23" t="str">
        <f aca="true">IF(A55="","",INDIRECT("Feuil1!I"&amp;SMALL(Feuil1!$A$1:$A$1000,A55),1))</f>
        <v>Paie  12/17 - Prévoyance</v>
      </c>
      <c r="G55" s="21" t="n">
        <f aca="true">IF(A55="","",INDIRECT("Feuil1!J"&amp;SMALL(Feuil1!$A$1:$A$1000,A55),1))</f>
        <v>100</v>
      </c>
      <c r="H55" s="24" t="n">
        <f aca="true">IF(A55="","",INDIRECT("Feuil1!K"&amp;SMALL(Feuil1!$A$1:$A$1000,A55),1))</f>
        <v>0</v>
      </c>
      <c r="I55" s="25" t="str">
        <f aca="false">IF(A55="","","Paie "&amp;TEXT(B55,"mm/aa"))</f>
        <v>Paie 12/17</v>
      </c>
      <c r="J55" s="25" t="str">
        <f aca="true">IF(A55="","",IF(MOD(ROW(),2)=1,INDIRECT("Feuil1!D"&amp;SMALL(Feuil1!$A$1:$A$1000,A55),1),""))</f>
        <v>Paris</v>
      </c>
      <c r="K55" s="25" t="str">
        <f aca="true">IF(A55="","",IF(MOD(ROW(),2)=1,"A",INDIRECT("Feuil1!B"&amp;SMALL(Feuil1!$A$1:$A$1000,A55),1)))</f>
        <v>A</v>
      </c>
      <c r="L55" s="25"/>
    </row>
    <row r="56" customFormat="false" ht="12.8" hidden="false" customHeight="false" outlineLevel="0" collapsed="false">
      <c r="A56" s="19" t="n">
        <f aca="true">IF(ROW()+1&gt;MAX(Feuil1!$A$1:$A$10000)*2,"",IF(MOD(ROW(),2)=1,INDIRECT("A"&amp;ROW()-1),(ROW()+2)/2))</f>
        <v>29</v>
      </c>
      <c r="B56" s="20" t="n">
        <f aca="true">IF(A56="","",INDIRECT("Feuil1!E"&amp;SMALL(Feuil1!$A$1:$A$1000,A56),1))</f>
        <v>43100</v>
      </c>
      <c r="C56" s="21" t="str">
        <f aca="true">IF(A56="","",INDIRECT("Feuil1!C"&amp;SMALL(Feuil1!$A$1:$A$1000,A56),1))</f>
        <v>PAI</v>
      </c>
      <c r="D56" s="22" t="str">
        <f aca="true">IF(A56="","",INDIRECT("Feuil1!F"&amp;SMALL(Feuil1!$A$1:$A$1000,A56),1))</f>
        <v>42100000</v>
      </c>
      <c r="E56" s="21" t="str">
        <f aca="true">IF(A56="","",INDIRECT("Feuil1!G"&amp;SMALL(Feuil1!$A$1:$A$1000,A56),1))</f>
        <v>S13</v>
      </c>
      <c r="F56" s="23" t="str">
        <f aca="true">IF(A56="","",INDIRECT("Feuil1!I"&amp;SMALL(Feuil1!$A$1:$A$1000,A56),1))</f>
        <v>Paie  12/17 - Employé 13</v>
      </c>
      <c r="G56" s="21" t="n">
        <f aca="true">IF(A56="","",INDIRECT("Feuil1!J"&amp;SMALL(Feuil1!$A$1:$A$1000,A56),1))</f>
        <v>0</v>
      </c>
      <c r="H56" s="24" t="n">
        <f aca="true">IF(A56="","",INDIRECT("Feuil1!K"&amp;SMALL(Feuil1!$A$1:$A$1000,A56),1))</f>
        <v>100</v>
      </c>
      <c r="I56" s="25" t="str">
        <f aca="false">IF(A56="","","Paie "&amp;TEXT(B56,"mm/aa"))</f>
        <v>Paie 12/17</v>
      </c>
      <c r="J56" s="25" t="str">
        <f aca="true">IF(A56="","",IF(MOD(ROW(),2)=1,INDIRECT("Feuil1!D"&amp;SMALL(Feuil1!$A$1:$A$1000,A56),1),""))</f>
        <v/>
      </c>
      <c r="K56" s="25" t="str">
        <f aca="true">IF(A56="","",IF(MOD(ROW(),2)=1,"A",INDIRECT("Feuil1!B"&amp;SMALL(Feuil1!$A$1:$A$1000,A56),1)))</f>
        <v>G</v>
      </c>
      <c r="L56" s="25"/>
    </row>
    <row r="57" customFormat="false" ht="12.8" hidden="false" customHeight="false" outlineLevel="0" collapsed="false">
      <c r="A57" s="19" t="n">
        <f aca="true">IF(ROW()+1&gt;MAX(Feuil1!$A$1:$A$10000)*2,"",IF(MOD(ROW(),2)=1,INDIRECT("A"&amp;ROW()-1),(ROW()+2)/2))</f>
        <v>29</v>
      </c>
      <c r="B57" s="20" t="n">
        <f aca="true">IF(A57="","",INDIRECT("Feuil1!E"&amp;SMALL(Feuil1!$A$1:$A$1000,A57),1))</f>
        <v>43100</v>
      </c>
      <c r="C57" s="21" t="str">
        <f aca="true">IF(A57="","",INDIRECT("Feuil1!C"&amp;SMALL(Feuil1!$A$1:$A$1000,A57),1))</f>
        <v>PAI</v>
      </c>
      <c r="D57" s="22" t="str">
        <f aca="true">IF(A57="","",INDIRECT("Feuil1!F"&amp;SMALL(Feuil1!$A$1:$A$1000,A57),1))</f>
        <v>42100000</v>
      </c>
      <c r="E57" s="21" t="str">
        <f aca="true">IF(A57="","",INDIRECT("Feuil1!G"&amp;SMALL(Feuil1!$A$1:$A$1000,A57),1))</f>
        <v>S13</v>
      </c>
      <c r="F57" s="23" t="str">
        <f aca="true">IF(A57="","",INDIRECT("Feuil1!I"&amp;SMALL(Feuil1!$A$1:$A$1000,A57),1))</f>
        <v>Paie  12/17 - Employé 13</v>
      </c>
      <c r="G57" s="21" t="n">
        <f aca="true">IF(A57="","",INDIRECT("Feuil1!J"&amp;SMALL(Feuil1!$A$1:$A$1000,A57),1))</f>
        <v>0</v>
      </c>
      <c r="H57" s="24" t="n">
        <f aca="true">IF(A57="","",INDIRECT("Feuil1!K"&amp;SMALL(Feuil1!$A$1:$A$1000,A57),1))</f>
        <v>100</v>
      </c>
      <c r="I57" s="25" t="str">
        <f aca="false">IF(A57="","","Paie "&amp;TEXT(B57,"mm/aa"))</f>
        <v>Paie 12/17</v>
      </c>
      <c r="J57" s="25" t="str">
        <f aca="true">IF(A57="","",IF(MOD(ROW(),2)=1,INDIRECT("Feuil1!D"&amp;SMALL(Feuil1!$A$1:$A$1000,A57),1),""))</f>
        <v>Bretagne</v>
      </c>
      <c r="K57" s="25" t="str">
        <f aca="true">IF(A57="","",IF(MOD(ROW(),2)=1,"A",INDIRECT("Feuil1!B"&amp;SMALL(Feuil1!$A$1:$A$1000,A57),1)))</f>
        <v>A</v>
      </c>
      <c r="L57" s="25"/>
    </row>
    <row r="58" customFormat="false" ht="12.8" hidden="false" customHeight="false" outlineLevel="0" collapsed="false">
      <c r="A58" s="19" t="n">
        <f aca="true">IF(ROW()+1&gt;MAX(Feuil1!$A$1:$A$10000)*2,"",IF(MOD(ROW(),2)=1,INDIRECT("A"&amp;ROW()-1),(ROW()+2)/2))</f>
        <v>30</v>
      </c>
      <c r="B58" s="20" t="n">
        <f aca="true">IF(A58="","",INDIRECT("Feuil1!E"&amp;SMALL(Feuil1!$A$1:$A$1000,A58),1))</f>
        <v>43100</v>
      </c>
      <c r="C58" s="21" t="str">
        <f aca="true">IF(A58="","",INDIRECT("Feuil1!C"&amp;SMALL(Feuil1!$A$1:$A$1000,A58),1))</f>
        <v>PAI</v>
      </c>
      <c r="D58" s="22" t="str">
        <f aca="true">IF(A58="","",INDIRECT("Feuil1!F"&amp;SMALL(Feuil1!$A$1:$A$1000,A58),1))</f>
        <v>42100000</v>
      </c>
      <c r="E58" s="21" t="str">
        <f aca="true">IF(A58="","",INDIRECT("Feuil1!G"&amp;SMALL(Feuil1!$A$1:$A$1000,A58),1))</f>
        <v>S14</v>
      </c>
      <c r="F58" s="23" t="str">
        <f aca="true">IF(A58="","",INDIRECT("Feuil1!I"&amp;SMALL(Feuil1!$A$1:$A$1000,A58),1))</f>
        <v>Paie  12/17 - Employé 14</v>
      </c>
      <c r="G58" s="21" t="n">
        <f aca="true">IF(A58="","",INDIRECT("Feuil1!J"&amp;SMALL(Feuil1!$A$1:$A$1000,A58),1))</f>
        <v>0</v>
      </c>
      <c r="H58" s="24" t="n">
        <f aca="true">IF(A58="","",INDIRECT("Feuil1!K"&amp;SMALL(Feuil1!$A$1:$A$1000,A58),1))</f>
        <v>100</v>
      </c>
      <c r="I58" s="25" t="str">
        <f aca="false">IF(A58="","","Paie "&amp;TEXT(B58,"mm/aa"))</f>
        <v>Paie 12/17</v>
      </c>
      <c r="J58" s="25" t="str">
        <f aca="true">IF(A58="","",IF(MOD(ROW(),2)=1,INDIRECT("Feuil1!D"&amp;SMALL(Feuil1!$A$1:$A$1000,A58),1),""))</f>
        <v/>
      </c>
      <c r="K58" s="25" t="str">
        <f aca="true">IF(A58="","",IF(MOD(ROW(),2)=1,"A",INDIRECT("Feuil1!B"&amp;SMALL(Feuil1!$A$1:$A$1000,A58),1)))</f>
        <v>G</v>
      </c>
      <c r="L58" s="25"/>
    </row>
    <row r="59" customFormat="false" ht="12.8" hidden="false" customHeight="false" outlineLevel="0" collapsed="false">
      <c r="A59" s="19" t="n">
        <f aca="true">IF(ROW()+1&gt;MAX(Feuil1!$A$1:$A$10000)*2,"",IF(MOD(ROW(),2)=1,INDIRECT("A"&amp;ROW()-1),(ROW()+2)/2))</f>
        <v>30</v>
      </c>
      <c r="B59" s="20" t="n">
        <f aca="true">IF(A59="","",INDIRECT("Feuil1!E"&amp;SMALL(Feuil1!$A$1:$A$1000,A59),1))</f>
        <v>43100</v>
      </c>
      <c r="C59" s="21" t="str">
        <f aca="true">IF(A59="","",INDIRECT("Feuil1!C"&amp;SMALL(Feuil1!$A$1:$A$1000,A59),1))</f>
        <v>PAI</v>
      </c>
      <c r="D59" s="22" t="str">
        <f aca="true">IF(A59="","",INDIRECT("Feuil1!F"&amp;SMALL(Feuil1!$A$1:$A$1000,A59),1))</f>
        <v>42100000</v>
      </c>
      <c r="E59" s="21" t="str">
        <f aca="true">IF(A59="","",INDIRECT("Feuil1!G"&amp;SMALL(Feuil1!$A$1:$A$1000,A59),1))</f>
        <v>S14</v>
      </c>
      <c r="F59" s="23" t="str">
        <f aca="true">IF(A59="","",INDIRECT("Feuil1!I"&amp;SMALL(Feuil1!$A$1:$A$1000,A59),1))</f>
        <v>Paie  12/17 - Employé 14</v>
      </c>
      <c r="G59" s="21" t="n">
        <f aca="true">IF(A59="","",INDIRECT("Feuil1!J"&amp;SMALL(Feuil1!$A$1:$A$1000,A59),1))</f>
        <v>0</v>
      </c>
      <c r="H59" s="24" t="n">
        <f aca="true">IF(A59="","",INDIRECT("Feuil1!K"&amp;SMALL(Feuil1!$A$1:$A$1000,A59),1))</f>
        <v>100</v>
      </c>
      <c r="I59" s="25" t="str">
        <f aca="false">IF(A59="","","Paie "&amp;TEXT(B59,"mm/aa"))</f>
        <v>Paie 12/17</v>
      </c>
      <c r="J59" s="25" t="str">
        <f aca="true">IF(A59="","",IF(MOD(ROW(),2)=1,INDIRECT("Feuil1!D"&amp;SMALL(Feuil1!$A$1:$A$1000,A59),1),""))</f>
        <v>Bretagne</v>
      </c>
      <c r="K59" s="25" t="str">
        <f aca="true">IF(A59="","",IF(MOD(ROW(),2)=1,"A",INDIRECT("Feuil1!B"&amp;SMALL(Feuil1!$A$1:$A$1000,A59),1)))</f>
        <v>A</v>
      </c>
      <c r="L59" s="25"/>
    </row>
    <row r="60" customFormat="false" ht="12.8" hidden="false" customHeight="false" outlineLevel="0" collapsed="false">
      <c r="A60" s="19" t="n">
        <f aca="true">IF(ROW()+1&gt;MAX(Feuil1!$A$1:$A$10000)*2,"",IF(MOD(ROW(),2)=1,INDIRECT("A"&amp;ROW()-1),(ROW()+2)/2))</f>
        <v>31</v>
      </c>
      <c r="B60" s="20" t="n">
        <f aca="true">IF(A60="","",INDIRECT("Feuil1!E"&amp;SMALL(Feuil1!$A$1:$A$1000,A60),1))</f>
        <v>43100</v>
      </c>
      <c r="C60" s="21" t="str">
        <f aca="true">IF(A60="","",INDIRECT("Feuil1!C"&amp;SMALL(Feuil1!$A$1:$A$1000,A60),1))</f>
        <v>PAI</v>
      </c>
      <c r="D60" s="22" t="str">
        <f aca="true">IF(A60="","",INDIRECT("Feuil1!F"&amp;SMALL(Feuil1!$A$1:$A$1000,A60),1))</f>
        <v>42100000</v>
      </c>
      <c r="E60" s="21" t="str">
        <f aca="true">IF(A60="","",INDIRECT("Feuil1!G"&amp;SMALL(Feuil1!$A$1:$A$1000,A60),1))</f>
        <v>S15</v>
      </c>
      <c r="F60" s="23" t="str">
        <f aca="true">IF(A60="","",INDIRECT("Feuil1!I"&amp;SMALL(Feuil1!$A$1:$A$1000,A60),1))</f>
        <v>Paie  12/17 - Employé 15</v>
      </c>
      <c r="G60" s="21" t="n">
        <f aca="true">IF(A60="","",INDIRECT("Feuil1!J"&amp;SMALL(Feuil1!$A$1:$A$1000,A60),1))</f>
        <v>0</v>
      </c>
      <c r="H60" s="24" t="n">
        <f aca="true">IF(A60="","",INDIRECT("Feuil1!K"&amp;SMALL(Feuil1!$A$1:$A$1000,A60),1))</f>
        <v>100</v>
      </c>
      <c r="I60" s="25" t="str">
        <f aca="false">IF(A60="","","Paie "&amp;TEXT(B60,"mm/aa"))</f>
        <v>Paie 12/17</v>
      </c>
      <c r="J60" s="25" t="str">
        <f aca="true">IF(A60="","",IF(MOD(ROW(),2)=1,INDIRECT("Feuil1!D"&amp;SMALL(Feuil1!$A$1:$A$1000,A60),1),""))</f>
        <v/>
      </c>
      <c r="K60" s="25" t="str">
        <f aca="true">IF(A60="","",IF(MOD(ROW(),2)=1,"A",INDIRECT("Feuil1!B"&amp;SMALL(Feuil1!$A$1:$A$1000,A60),1)))</f>
        <v>G</v>
      </c>
      <c r="L60" s="25"/>
    </row>
    <row r="61" customFormat="false" ht="12.8" hidden="false" customHeight="false" outlineLevel="0" collapsed="false">
      <c r="A61" s="19" t="n">
        <f aca="true">IF(ROW()+1&gt;MAX(Feuil1!$A$1:$A$10000)*2,"",IF(MOD(ROW(),2)=1,INDIRECT("A"&amp;ROW()-1),(ROW()+2)/2))</f>
        <v>31</v>
      </c>
      <c r="B61" s="20" t="n">
        <f aca="true">IF(A61="","",INDIRECT("Feuil1!E"&amp;SMALL(Feuil1!$A$1:$A$1000,A61),1))</f>
        <v>43100</v>
      </c>
      <c r="C61" s="21" t="str">
        <f aca="true">IF(A61="","",INDIRECT("Feuil1!C"&amp;SMALL(Feuil1!$A$1:$A$1000,A61),1))</f>
        <v>PAI</v>
      </c>
      <c r="D61" s="22" t="str">
        <f aca="true">IF(A61="","",INDIRECT("Feuil1!F"&amp;SMALL(Feuil1!$A$1:$A$1000,A61),1))</f>
        <v>42100000</v>
      </c>
      <c r="E61" s="21" t="str">
        <f aca="true">IF(A61="","",INDIRECT("Feuil1!G"&amp;SMALL(Feuil1!$A$1:$A$1000,A61),1))</f>
        <v>S15</v>
      </c>
      <c r="F61" s="23" t="str">
        <f aca="true">IF(A61="","",INDIRECT("Feuil1!I"&amp;SMALL(Feuil1!$A$1:$A$1000,A61),1))</f>
        <v>Paie  12/17 - Employé 15</v>
      </c>
      <c r="G61" s="21" t="n">
        <f aca="true">IF(A61="","",INDIRECT("Feuil1!J"&amp;SMALL(Feuil1!$A$1:$A$1000,A61),1))</f>
        <v>0</v>
      </c>
      <c r="H61" s="24" t="n">
        <f aca="true">IF(A61="","",INDIRECT("Feuil1!K"&amp;SMALL(Feuil1!$A$1:$A$1000,A61),1))</f>
        <v>100</v>
      </c>
      <c r="I61" s="25" t="str">
        <f aca="false">IF(A61="","","Paie "&amp;TEXT(B61,"mm/aa"))</f>
        <v>Paie 12/17</v>
      </c>
      <c r="J61" s="25" t="str">
        <f aca="true">IF(A61="","",IF(MOD(ROW(),2)=1,INDIRECT("Feuil1!D"&amp;SMALL(Feuil1!$A$1:$A$1000,A61),1),""))</f>
        <v>Bretagne</v>
      </c>
      <c r="K61" s="25" t="str">
        <f aca="true">IF(A61="","",IF(MOD(ROW(),2)=1,"A",INDIRECT("Feuil1!B"&amp;SMALL(Feuil1!$A$1:$A$1000,A61),1)))</f>
        <v>A</v>
      </c>
      <c r="L61" s="25"/>
    </row>
    <row r="62" customFormat="false" ht="12.8" hidden="false" customHeight="false" outlineLevel="0" collapsed="false">
      <c r="A62" s="19" t="n">
        <f aca="true">IF(ROW()+1&gt;MAX(Feuil1!$A$1:$A$10000)*2,"",IF(MOD(ROW(),2)=1,INDIRECT("A"&amp;ROW()-1),(ROW()+2)/2))</f>
        <v>32</v>
      </c>
      <c r="B62" s="20" t="n">
        <f aca="true">IF(A62="","",INDIRECT("Feuil1!E"&amp;SMALL(Feuil1!$A$1:$A$1000,A62),1))</f>
        <v>43100</v>
      </c>
      <c r="C62" s="21" t="str">
        <f aca="true">IF(A62="","",INDIRECT("Feuil1!C"&amp;SMALL(Feuil1!$A$1:$A$1000,A62),1))</f>
        <v>PAI</v>
      </c>
      <c r="D62" s="22" t="str">
        <f aca="true">IF(A62="","",INDIRECT("Feuil1!F"&amp;SMALL(Feuil1!$A$1:$A$1000,A62),1))</f>
        <v>42100000</v>
      </c>
      <c r="E62" s="21" t="str">
        <f aca="true">IF(A62="","",INDIRECT("Feuil1!G"&amp;SMALL(Feuil1!$A$1:$A$1000,A62),1))</f>
        <v>S16</v>
      </c>
      <c r="F62" s="23" t="str">
        <f aca="true">IF(A62="","",INDIRECT("Feuil1!I"&amp;SMALL(Feuil1!$A$1:$A$1000,A62),1))</f>
        <v>Paie  12/17 - Employé 16</v>
      </c>
      <c r="G62" s="21" t="n">
        <f aca="true">IF(A62="","",INDIRECT("Feuil1!J"&amp;SMALL(Feuil1!$A$1:$A$1000,A62),1))</f>
        <v>0</v>
      </c>
      <c r="H62" s="24" t="n">
        <f aca="true">IF(A62="","",INDIRECT("Feuil1!K"&amp;SMALL(Feuil1!$A$1:$A$1000,A62),1))</f>
        <v>100</v>
      </c>
      <c r="I62" s="25" t="str">
        <f aca="false">IF(A62="","","Paie "&amp;TEXT(B62,"mm/aa"))</f>
        <v>Paie 12/17</v>
      </c>
      <c r="J62" s="25" t="str">
        <f aca="true">IF(A62="","",IF(MOD(ROW(),2)=1,INDIRECT("Feuil1!D"&amp;SMALL(Feuil1!$A$1:$A$1000,A62),1),""))</f>
        <v/>
      </c>
      <c r="K62" s="25" t="str">
        <f aca="true">IF(A62="","",IF(MOD(ROW(),2)=1,"A",INDIRECT("Feuil1!B"&amp;SMALL(Feuil1!$A$1:$A$1000,A62),1)))</f>
        <v>G</v>
      </c>
      <c r="L62" s="25"/>
    </row>
    <row r="63" customFormat="false" ht="12.8" hidden="false" customHeight="false" outlineLevel="0" collapsed="false">
      <c r="A63" s="19" t="n">
        <f aca="true">IF(ROW()+1&gt;MAX(Feuil1!$A$1:$A$10000)*2,"",IF(MOD(ROW(),2)=1,INDIRECT("A"&amp;ROW()-1),(ROW()+2)/2))</f>
        <v>32</v>
      </c>
      <c r="B63" s="20" t="n">
        <f aca="true">IF(A63="","",INDIRECT("Feuil1!E"&amp;SMALL(Feuil1!$A$1:$A$1000,A63),1))</f>
        <v>43100</v>
      </c>
      <c r="C63" s="21" t="str">
        <f aca="true">IF(A63="","",INDIRECT("Feuil1!C"&amp;SMALL(Feuil1!$A$1:$A$1000,A63),1))</f>
        <v>PAI</v>
      </c>
      <c r="D63" s="22" t="str">
        <f aca="true">IF(A63="","",INDIRECT("Feuil1!F"&amp;SMALL(Feuil1!$A$1:$A$1000,A63),1))</f>
        <v>42100000</v>
      </c>
      <c r="E63" s="21" t="str">
        <f aca="true">IF(A63="","",INDIRECT("Feuil1!G"&amp;SMALL(Feuil1!$A$1:$A$1000,A63),1))</f>
        <v>S16</v>
      </c>
      <c r="F63" s="23" t="str">
        <f aca="true">IF(A63="","",INDIRECT("Feuil1!I"&amp;SMALL(Feuil1!$A$1:$A$1000,A63),1))</f>
        <v>Paie  12/17 - Employé 16</v>
      </c>
      <c r="G63" s="21" t="n">
        <f aca="true">IF(A63="","",INDIRECT("Feuil1!J"&amp;SMALL(Feuil1!$A$1:$A$1000,A63),1))</f>
        <v>0</v>
      </c>
      <c r="H63" s="24" t="n">
        <f aca="true">IF(A63="","",INDIRECT("Feuil1!K"&amp;SMALL(Feuil1!$A$1:$A$1000,A63),1))</f>
        <v>100</v>
      </c>
      <c r="I63" s="25" t="str">
        <f aca="false">IF(A63="","","Paie "&amp;TEXT(B63,"mm/aa"))</f>
        <v>Paie 12/17</v>
      </c>
      <c r="J63" s="25" t="str">
        <f aca="true">IF(A63="","",IF(MOD(ROW(),2)=1,INDIRECT("Feuil1!D"&amp;SMALL(Feuil1!$A$1:$A$1000,A63),1),""))</f>
        <v>Bretagne</v>
      </c>
      <c r="K63" s="25" t="str">
        <f aca="true">IF(A63="","",IF(MOD(ROW(),2)=1,"A",INDIRECT("Feuil1!B"&amp;SMALL(Feuil1!$A$1:$A$1000,A63),1)))</f>
        <v>A</v>
      </c>
      <c r="L63" s="25"/>
    </row>
    <row r="64" customFormat="false" ht="12.8" hidden="false" customHeight="false" outlineLevel="0" collapsed="false">
      <c r="A64" s="19" t="n">
        <f aca="true">IF(ROW()+1&gt;MAX(Feuil1!$A$1:$A$10000)*2,"",IF(MOD(ROW(),2)=1,INDIRECT("A"&amp;ROW()-1),(ROW()+2)/2))</f>
        <v>33</v>
      </c>
      <c r="B64" s="20" t="n">
        <f aca="true">IF(A64="","",INDIRECT("Feuil1!E"&amp;SMALL(Feuil1!$A$1:$A$1000,A64),1))</f>
        <v>43100</v>
      </c>
      <c r="C64" s="21" t="str">
        <f aca="true">IF(A64="","",INDIRECT("Feuil1!C"&amp;SMALL(Feuil1!$A$1:$A$1000,A64),1))</f>
        <v>PAI</v>
      </c>
      <c r="D64" s="22" t="str">
        <f aca="true">IF(A64="","",INDIRECT("Feuil1!F"&amp;SMALL(Feuil1!$A$1:$A$1000,A64),1))</f>
        <v>42100000</v>
      </c>
      <c r="E64" s="21" t="str">
        <f aca="true">IF(A64="","",INDIRECT("Feuil1!G"&amp;SMALL(Feuil1!$A$1:$A$1000,A64),1))</f>
        <v>S17</v>
      </c>
      <c r="F64" s="23" t="str">
        <f aca="true">IF(A64="","",INDIRECT("Feuil1!I"&amp;SMALL(Feuil1!$A$1:$A$1000,A64),1))</f>
        <v>Paie  12/17 - Employé 17</v>
      </c>
      <c r="G64" s="21" t="n">
        <f aca="true">IF(A64="","",INDIRECT("Feuil1!J"&amp;SMALL(Feuil1!$A$1:$A$1000,A64),1))</f>
        <v>0</v>
      </c>
      <c r="H64" s="24" t="n">
        <f aca="true">IF(A64="","",INDIRECT("Feuil1!K"&amp;SMALL(Feuil1!$A$1:$A$1000,A64),1))</f>
        <v>100</v>
      </c>
      <c r="I64" s="25" t="str">
        <f aca="false">IF(A64="","","Paie "&amp;TEXT(B64,"mm/aa"))</f>
        <v>Paie 12/17</v>
      </c>
      <c r="J64" s="25" t="str">
        <f aca="true">IF(A64="","",IF(MOD(ROW(),2)=1,INDIRECT("Feuil1!D"&amp;SMALL(Feuil1!$A$1:$A$1000,A64),1),""))</f>
        <v/>
      </c>
      <c r="K64" s="25" t="str">
        <f aca="true">IF(A64="","",IF(MOD(ROW(),2)=1,"A",INDIRECT("Feuil1!B"&amp;SMALL(Feuil1!$A$1:$A$1000,A64),1)))</f>
        <v>G</v>
      </c>
      <c r="L64" s="25"/>
    </row>
    <row r="65" customFormat="false" ht="12.8" hidden="false" customHeight="false" outlineLevel="0" collapsed="false">
      <c r="A65" s="19" t="n">
        <f aca="true">IF(ROW()+1&gt;MAX(Feuil1!$A$1:$A$10000)*2,"",IF(MOD(ROW(),2)=1,INDIRECT("A"&amp;ROW()-1),(ROW()+2)/2))</f>
        <v>33</v>
      </c>
      <c r="B65" s="20" t="n">
        <f aca="true">IF(A65="","",INDIRECT("Feuil1!E"&amp;SMALL(Feuil1!$A$1:$A$1000,A65),1))</f>
        <v>43100</v>
      </c>
      <c r="C65" s="21" t="str">
        <f aca="true">IF(A65="","",INDIRECT("Feuil1!C"&amp;SMALL(Feuil1!$A$1:$A$1000,A65),1))</f>
        <v>PAI</v>
      </c>
      <c r="D65" s="22" t="str">
        <f aca="true">IF(A65="","",INDIRECT("Feuil1!F"&amp;SMALL(Feuil1!$A$1:$A$1000,A65),1))</f>
        <v>42100000</v>
      </c>
      <c r="E65" s="21" t="str">
        <f aca="true">IF(A65="","",INDIRECT("Feuil1!G"&amp;SMALL(Feuil1!$A$1:$A$1000,A65),1))</f>
        <v>S17</v>
      </c>
      <c r="F65" s="23" t="str">
        <f aca="true">IF(A65="","",INDIRECT("Feuil1!I"&amp;SMALL(Feuil1!$A$1:$A$1000,A65),1))</f>
        <v>Paie  12/17 - Employé 17</v>
      </c>
      <c r="G65" s="21" t="n">
        <f aca="true">IF(A65="","",INDIRECT("Feuil1!J"&amp;SMALL(Feuil1!$A$1:$A$1000,A65),1))</f>
        <v>0</v>
      </c>
      <c r="H65" s="24" t="n">
        <f aca="true">IF(A65="","",INDIRECT("Feuil1!K"&amp;SMALL(Feuil1!$A$1:$A$1000,A65),1))</f>
        <v>100</v>
      </c>
      <c r="I65" s="25" t="str">
        <f aca="false">IF(A65="","","Paie "&amp;TEXT(B65,"mm/aa"))</f>
        <v>Paie 12/17</v>
      </c>
      <c r="J65" s="25" t="str">
        <f aca="true">IF(A65="","",IF(MOD(ROW(),2)=1,INDIRECT("Feuil1!D"&amp;SMALL(Feuil1!$A$1:$A$1000,A65),1),""))</f>
        <v>Bretagne</v>
      </c>
      <c r="K65" s="25" t="str">
        <f aca="true">IF(A65="","",IF(MOD(ROW(),2)=1,"A",INDIRECT("Feuil1!B"&amp;SMALL(Feuil1!$A$1:$A$1000,A65),1)))</f>
        <v>A</v>
      </c>
      <c r="L65" s="25"/>
    </row>
    <row r="66" customFormat="false" ht="12.8" hidden="false" customHeight="false" outlineLevel="0" collapsed="false">
      <c r="A66" s="19" t="n">
        <f aca="true">IF(ROW()+1&gt;MAX(Feuil1!$A$1:$A$10000)*2,"",IF(MOD(ROW(),2)=1,INDIRECT("A"&amp;ROW()-1),(ROW()+2)/2))</f>
        <v>34</v>
      </c>
      <c r="B66" s="20" t="n">
        <f aca="true">IF(A66="","",INDIRECT("Feuil1!E"&amp;SMALL(Feuil1!$A$1:$A$1000,A66),1))</f>
        <v>43100</v>
      </c>
      <c r="C66" s="21" t="str">
        <f aca="true">IF(A66="","",INDIRECT("Feuil1!C"&amp;SMALL(Feuil1!$A$1:$A$1000,A66),1))</f>
        <v>PAI</v>
      </c>
      <c r="D66" s="22" t="str">
        <f aca="true">IF(A66="","",INDIRECT("Feuil1!F"&amp;SMALL(Feuil1!$A$1:$A$1000,A66),1))</f>
        <v>42100000</v>
      </c>
      <c r="E66" s="21" t="str">
        <f aca="true">IF(A66="","",INDIRECT("Feuil1!G"&amp;SMALL(Feuil1!$A$1:$A$1000,A66),1))</f>
        <v>S18</v>
      </c>
      <c r="F66" s="23" t="str">
        <f aca="true">IF(A66="","",INDIRECT("Feuil1!I"&amp;SMALL(Feuil1!$A$1:$A$1000,A66),1))</f>
        <v>Paie  12/17 - Employé 18</v>
      </c>
      <c r="G66" s="21" t="n">
        <f aca="true">IF(A66="","",INDIRECT("Feuil1!J"&amp;SMALL(Feuil1!$A$1:$A$1000,A66),1))</f>
        <v>0</v>
      </c>
      <c r="H66" s="24" t="n">
        <f aca="true">IF(A66="","",INDIRECT("Feuil1!K"&amp;SMALL(Feuil1!$A$1:$A$1000,A66),1))</f>
        <v>100</v>
      </c>
      <c r="I66" s="25" t="str">
        <f aca="false">IF(A66="","","Paie "&amp;TEXT(B66,"mm/aa"))</f>
        <v>Paie 12/17</v>
      </c>
      <c r="J66" s="25" t="str">
        <f aca="true">IF(A66="","",IF(MOD(ROW(),2)=1,INDIRECT("Feuil1!D"&amp;SMALL(Feuil1!$A$1:$A$1000,A66),1),""))</f>
        <v/>
      </c>
      <c r="K66" s="25" t="str">
        <f aca="true">IF(A66="","",IF(MOD(ROW(),2)=1,"A",INDIRECT("Feuil1!B"&amp;SMALL(Feuil1!$A$1:$A$1000,A66),1)))</f>
        <v>G</v>
      </c>
      <c r="L66" s="25"/>
    </row>
    <row r="67" customFormat="false" ht="12.8" hidden="false" customHeight="false" outlineLevel="0" collapsed="false">
      <c r="A67" s="19" t="n">
        <f aca="true">IF(ROW()+1&gt;MAX(Feuil1!$A$1:$A$10000)*2,"",IF(MOD(ROW(),2)=1,INDIRECT("A"&amp;ROW()-1),(ROW()+2)/2))</f>
        <v>34</v>
      </c>
      <c r="B67" s="20" t="n">
        <f aca="true">IF(A67="","",INDIRECT("Feuil1!E"&amp;SMALL(Feuil1!$A$1:$A$1000,A67),1))</f>
        <v>43100</v>
      </c>
      <c r="C67" s="21" t="str">
        <f aca="true">IF(A67="","",INDIRECT("Feuil1!C"&amp;SMALL(Feuil1!$A$1:$A$1000,A67),1))</f>
        <v>PAI</v>
      </c>
      <c r="D67" s="22" t="str">
        <f aca="true">IF(A67="","",INDIRECT("Feuil1!F"&amp;SMALL(Feuil1!$A$1:$A$1000,A67),1))</f>
        <v>42100000</v>
      </c>
      <c r="E67" s="21" t="str">
        <f aca="true">IF(A67="","",INDIRECT("Feuil1!G"&amp;SMALL(Feuil1!$A$1:$A$1000,A67),1))</f>
        <v>S18</v>
      </c>
      <c r="F67" s="23" t="str">
        <f aca="true">IF(A67="","",INDIRECT("Feuil1!I"&amp;SMALL(Feuil1!$A$1:$A$1000,A67),1))</f>
        <v>Paie  12/17 - Employé 18</v>
      </c>
      <c r="G67" s="21" t="n">
        <f aca="true">IF(A67="","",INDIRECT("Feuil1!J"&amp;SMALL(Feuil1!$A$1:$A$1000,A67),1))</f>
        <v>0</v>
      </c>
      <c r="H67" s="24" t="n">
        <f aca="true">IF(A67="","",INDIRECT("Feuil1!K"&amp;SMALL(Feuil1!$A$1:$A$1000,A67),1))</f>
        <v>100</v>
      </c>
      <c r="I67" s="25" t="str">
        <f aca="false">IF(A67="","","Paie "&amp;TEXT(B67,"mm/aa"))</f>
        <v>Paie 12/17</v>
      </c>
      <c r="J67" s="25" t="str">
        <f aca="true">IF(A67="","",IF(MOD(ROW(),2)=1,INDIRECT("Feuil1!D"&amp;SMALL(Feuil1!$A$1:$A$1000,A67),1),""))</f>
        <v>Bretagne</v>
      </c>
      <c r="K67" s="25" t="str">
        <f aca="true">IF(A67="","",IF(MOD(ROW(),2)=1,"A",INDIRECT("Feuil1!B"&amp;SMALL(Feuil1!$A$1:$A$1000,A67),1)))</f>
        <v>A</v>
      </c>
      <c r="L67" s="25"/>
    </row>
    <row r="68" customFormat="false" ht="12.8" hidden="false" customHeight="false" outlineLevel="0" collapsed="false">
      <c r="A68" s="19" t="n">
        <f aca="true">IF(ROW()+1&gt;MAX(Feuil1!$A$1:$A$10000)*2,"",IF(MOD(ROW(),2)=1,INDIRECT("A"&amp;ROW()-1),(ROW()+2)/2))</f>
        <v>35</v>
      </c>
      <c r="B68" s="20" t="n">
        <f aca="true">IF(A68="","",INDIRECT("Feuil1!E"&amp;SMALL(Feuil1!$A$1:$A$1000,A68),1))</f>
        <v>43100</v>
      </c>
      <c r="C68" s="21" t="str">
        <f aca="true">IF(A68="","",INDIRECT("Feuil1!C"&amp;SMALL(Feuil1!$A$1:$A$1000,A68),1))</f>
        <v>PAI</v>
      </c>
      <c r="D68" s="22" t="str">
        <f aca="true">IF(A68="","",INDIRECT("Feuil1!F"&amp;SMALL(Feuil1!$A$1:$A$1000,A68),1))</f>
        <v>42100000</v>
      </c>
      <c r="E68" s="21" t="str">
        <f aca="true">IF(A68="","",INDIRECT("Feuil1!G"&amp;SMALL(Feuil1!$A$1:$A$1000,A68),1))</f>
        <v>S19</v>
      </c>
      <c r="F68" s="23" t="str">
        <f aca="true">IF(A68="","",INDIRECT("Feuil1!I"&amp;SMALL(Feuil1!$A$1:$A$1000,A68),1))</f>
        <v>Paie  12/17 - Employé 19</v>
      </c>
      <c r="G68" s="21" t="n">
        <f aca="true">IF(A68="","",INDIRECT("Feuil1!J"&amp;SMALL(Feuil1!$A$1:$A$1000,A68),1))</f>
        <v>0</v>
      </c>
      <c r="H68" s="24" t="n">
        <f aca="true">IF(A68="","",INDIRECT("Feuil1!K"&amp;SMALL(Feuil1!$A$1:$A$1000,A68),1))</f>
        <v>100</v>
      </c>
      <c r="I68" s="25" t="str">
        <f aca="false">IF(A68="","","Paie "&amp;TEXT(B68,"mm/aa"))</f>
        <v>Paie 12/17</v>
      </c>
      <c r="J68" s="25" t="str">
        <f aca="true">IF(A68="","",IF(MOD(ROW(),2)=1,INDIRECT("Feuil1!D"&amp;SMALL(Feuil1!$A$1:$A$1000,A68),1),""))</f>
        <v/>
      </c>
      <c r="K68" s="25" t="str">
        <f aca="true">IF(A68="","",IF(MOD(ROW(),2)=1,"A",INDIRECT("Feuil1!B"&amp;SMALL(Feuil1!$A$1:$A$1000,A68),1)))</f>
        <v>G</v>
      </c>
      <c r="L68" s="25"/>
    </row>
    <row r="69" customFormat="false" ht="12.8" hidden="false" customHeight="false" outlineLevel="0" collapsed="false">
      <c r="A69" s="19" t="n">
        <f aca="true">IF(ROW()+1&gt;MAX(Feuil1!$A$1:$A$10000)*2,"",IF(MOD(ROW(),2)=1,INDIRECT("A"&amp;ROW()-1),(ROW()+2)/2))</f>
        <v>35</v>
      </c>
      <c r="B69" s="20" t="n">
        <f aca="true">IF(A69="","",INDIRECT("Feuil1!E"&amp;SMALL(Feuil1!$A$1:$A$1000,A69),1))</f>
        <v>43100</v>
      </c>
      <c r="C69" s="21" t="str">
        <f aca="true">IF(A69="","",INDIRECT("Feuil1!C"&amp;SMALL(Feuil1!$A$1:$A$1000,A69),1))</f>
        <v>PAI</v>
      </c>
      <c r="D69" s="22" t="str">
        <f aca="true">IF(A69="","",INDIRECT("Feuil1!F"&amp;SMALL(Feuil1!$A$1:$A$1000,A69),1))</f>
        <v>42100000</v>
      </c>
      <c r="E69" s="21" t="str">
        <f aca="true">IF(A69="","",INDIRECT("Feuil1!G"&amp;SMALL(Feuil1!$A$1:$A$1000,A69),1))</f>
        <v>S19</v>
      </c>
      <c r="F69" s="23" t="str">
        <f aca="true">IF(A69="","",INDIRECT("Feuil1!I"&amp;SMALL(Feuil1!$A$1:$A$1000,A69),1))</f>
        <v>Paie  12/17 - Employé 19</v>
      </c>
      <c r="G69" s="21" t="n">
        <f aca="true">IF(A69="","",INDIRECT("Feuil1!J"&amp;SMALL(Feuil1!$A$1:$A$1000,A69),1))</f>
        <v>0</v>
      </c>
      <c r="H69" s="24" t="n">
        <f aca="true">IF(A69="","",INDIRECT("Feuil1!K"&amp;SMALL(Feuil1!$A$1:$A$1000,A69),1))</f>
        <v>100</v>
      </c>
      <c r="I69" s="25" t="str">
        <f aca="false">IF(A69="","","Paie "&amp;TEXT(B69,"mm/aa"))</f>
        <v>Paie 12/17</v>
      </c>
      <c r="J69" s="25" t="str">
        <f aca="true">IF(A69="","",IF(MOD(ROW(),2)=1,INDIRECT("Feuil1!D"&amp;SMALL(Feuil1!$A$1:$A$1000,A69),1),""))</f>
        <v>Bretagne</v>
      </c>
      <c r="K69" s="25" t="str">
        <f aca="true">IF(A69="","",IF(MOD(ROW(),2)=1,"A",INDIRECT("Feuil1!B"&amp;SMALL(Feuil1!$A$1:$A$1000,A69),1)))</f>
        <v>A</v>
      </c>
      <c r="L69" s="25"/>
    </row>
    <row r="70" customFormat="false" ht="12.8" hidden="false" customHeight="false" outlineLevel="0" collapsed="false">
      <c r="A70" s="19" t="n">
        <f aca="true">IF(ROW()+1&gt;MAX(Feuil1!$A$1:$A$10000)*2,"",IF(MOD(ROW(),2)=1,INDIRECT("A"&amp;ROW()-1),(ROW()+2)/2))</f>
        <v>36</v>
      </c>
      <c r="B70" s="20" t="n">
        <f aca="true">IF(A70="","",INDIRECT("Feuil1!E"&amp;SMALL(Feuil1!$A$1:$A$1000,A70),1))</f>
        <v>43100</v>
      </c>
      <c r="C70" s="21" t="str">
        <f aca="true">IF(A70="","",INDIRECT("Feuil1!C"&amp;SMALL(Feuil1!$A$1:$A$1000,A70),1))</f>
        <v>PAI</v>
      </c>
      <c r="D70" s="22" t="str">
        <f aca="true">IF(A70="","",INDIRECT("Feuil1!F"&amp;SMALL(Feuil1!$A$1:$A$1000,A70),1))</f>
        <v>42100000</v>
      </c>
      <c r="E70" s="21" t="str">
        <f aca="true">IF(A70="","",INDIRECT("Feuil1!G"&amp;SMALL(Feuil1!$A$1:$A$1000,A70),1))</f>
        <v>S20</v>
      </c>
      <c r="F70" s="23" t="str">
        <f aca="true">IF(A70="","",INDIRECT("Feuil1!I"&amp;SMALL(Feuil1!$A$1:$A$1000,A70),1))</f>
        <v>Paie  12/17 - Employé 20</v>
      </c>
      <c r="G70" s="21" t="n">
        <f aca="true">IF(A70="","",INDIRECT("Feuil1!J"&amp;SMALL(Feuil1!$A$1:$A$1000,A70),1))</f>
        <v>0</v>
      </c>
      <c r="H70" s="24" t="n">
        <f aca="true">IF(A70="","",INDIRECT("Feuil1!K"&amp;SMALL(Feuil1!$A$1:$A$1000,A70),1))</f>
        <v>100</v>
      </c>
      <c r="I70" s="25" t="str">
        <f aca="false">IF(A70="","","Paie "&amp;TEXT(B70,"mm/aa"))</f>
        <v>Paie 12/17</v>
      </c>
      <c r="J70" s="25" t="str">
        <f aca="true">IF(A70="","",IF(MOD(ROW(),2)=1,INDIRECT("Feuil1!D"&amp;SMALL(Feuil1!$A$1:$A$1000,A70),1),""))</f>
        <v/>
      </c>
      <c r="K70" s="25" t="str">
        <f aca="true">IF(A70="","",IF(MOD(ROW(),2)=1,"A",INDIRECT("Feuil1!B"&amp;SMALL(Feuil1!$A$1:$A$1000,A70),1)))</f>
        <v>G</v>
      </c>
      <c r="L70" s="25"/>
    </row>
    <row r="71" customFormat="false" ht="12.8" hidden="false" customHeight="false" outlineLevel="0" collapsed="false">
      <c r="A71" s="19" t="n">
        <f aca="true">IF(ROW()+1&gt;MAX(Feuil1!$A$1:$A$10000)*2,"",IF(MOD(ROW(),2)=1,INDIRECT("A"&amp;ROW()-1),(ROW()+2)/2))</f>
        <v>36</v>
      </c>
      <c r="B71" s="20" t="n">
        <f aca="true">IF(A71="","",INDIRECT("Feuil1!E"&amp;SMALL(Feuil1!$A$1:$A$1000,A71),1))</f>
        <v>43100</v>
      </c>
      <c r="C71" s="21" t="str">
        <f aca="true">IF(A71="","",INDIRECT("Feuil1!C"&amp;SMALL(Feuil1!$A$1:$A$1000,A71),1))</f>
        <v>PAI</v>
      </c>
      <c r="D71" s="22" t="str">
        <f aca="true">IF(A71="","",INDIRECT("Feuil1!F"&amp;SMALL(Feuil1!$A$1:$A$1000,A71),1))</f>
        <v>42100000</v>
      </c>
      <c r="E71" s="21" t="str">
        <f aca="true">IF(A71="","",INDIRECT("Feuil1!G"&amp;SMALL(Feuil1!$A$1:$A$1000,A71),1))</f>
        <v>S20</v>
      </c>
      <c r="F71" s="23" t="str">
        <f aca="true">IF(A71="","",INDIRECT("Feuil1!I"&amp;SMALL(Feuil1!$A$1:$A$1000,A71),1))</f>
        <v>Paie  12/17 - Employé 20</v>
      </c>
      <c r="G71" s="21" t="n">
        <f aca="true">IF(A71="","",INDIRECT("Feuil1!J"&amp;SMALL(Feuil1!$A$1:$A$1000,A71),1))</f>
        <v>0</v>
      </c>
      <c r="H71" s="24" t="n">
        <f aca="true">IF(A71="","",INDIRECT("Feuil1!K"&amp;SMALL(Feuil1!$A$1:$A$1000,A71),1))</f>
        <v>100</v>
      </c>
      <c r="I71" s="25" t="str">
        <f aca="false">IF(A71="","","Paie "&amp;TEXT(B71,"mm/aa"))</f>
        <v>Paie 12/17</v>
      </c>
      <c r="J71" s="25" t="str">
        <f aca="true">IF(A71="","",IF(MOD(ROW(),2)=1,INDIRECT("Feuil1!D"&amp;SMALL(Feuil1!$A$1:$A$1000,A71),1),""))</f>
        <v>Bretagne</v>
      </c>
      <c r="K71" s="25" t="str">
        <f aca="true">IF(A71="","",IF(MOD(ROW(),2)=1,"A",INDIRECT("Feuil1!B"&amp;SMALL(Feuil1!$A$1:$A$1000,A71),1)))</f>
        <v>A</v>
      </c>
      <c r="L71" s="25"/>
    </row>
    <row r="72" customFormat="false" ht="12.8" hidden="false" customHeight="false" outlineLevel="0" collapsed="false">
      <c r="A72" s="19" t="n">
        <f aca="true">IF(ROW()+1&gt;MAX(Feuil1!$A$1:$A$10000)*2,"",IF(MOD(ROW(),2)=1,INDIRECT("A"&amp;ROW()-1),(ROW()+2)/2))</f>
        <v>37</v>
      </c>
      <c r="B72" s="20" t="n">
        <f aca="true">IF(A72="","",INDIRECT("Feuil1!E"&amp;SMALL(Feuil1!$A$1:$A$1000,A72),1))</f>
        <v>43100</v>
      </c>
      <c r="C72" s="21" t="str">
        <f aca="true">IF(A72="","",INDIRECT("Feuil1!C"&amp;SMALL(Feuil1!$A$1:$A$1000,A72),1))</f>
        <v>PAI</v>
      </c>
      <c r="D72" s="22" t="str">
        <f aca="true">IF(A72="","",INDIRECT("Feuil1!F"&amp;SMALL(Feuil1!$A$1:$A$1000,A72),1))</f>
        <v>42100000</v>
      </c>
      <c r="E72" s="21" t="str">
        <f aca="true">IF(A72="","",INDIRECT("Feuil1!G"&amp;SMALL(Feuil1!$A$1:$A$1000,A72),1))</f>
        <v>S21</v>
      </c>
      <c r="F72" s="23" t="str">
        <f aca="true">IF(A72="","",INDIRECT("Feuil1!I"&amp;SMALL(Feuil1!$A$1:$A$1000,A72),1))</f>
        <v>Paie  12/17 - Employé 21</v>
      </c>
      <c r="G72" s="21" t="n">
        <f aca="true">IF(A72="","",INDIRECT("Feuil1!J"&amp;SMALL(Feuil1!$A$1:$A$1000,A72),1))</f>
        <v>0</v>
      </c>
      <c r="H72" s="24" t="n">
        <f aca="true">IF(A72="","",INDIRECT("Feuil1!K"&amp;SMALL(Feuil1!$A$1:$A$1000,A72),1))</f>
        <v>100</v>
      </c>
      <c r="I72" s="25" t="str">
        <f aca="false">IF(A72="","","Paie "&amp;TEXT(B72,"mm/aa"))</f>
        <v>Paie 12/17</v>
      </c>
      <c r="J72" s="25" t="str">
        <f aca="true">IF(A72="","",IF(MOD(ROW(),2)=1,INDIRECT("Feuil1!D"&amp;SMALL(Feuil1!$A$1:$A$1000,A72),1),""))</f>
        <v/>
      </c>
      <c r="K72" s="25" t="str">
        <f aca="true">IF(A72="","",IF(MOD(ROW(),2)=1,"A",INDIRECT("Feuil1!B"&amp;SMALL(Feuil1!$A$1:$A$1000,A72),1)))</f>
        <v>G</v>
      </c>
      <c r="L72" s="25"/>
    </row>
    <row r="73" customFormat="false" ht="12.8" hidden="false" customHeight="false" outlineLevel="0" collapsed="false">
      <c r="A73" s="19" t="n">
        <f aca="true">IF(ROW()+1&gt;MAX(Feuil1!$A$1:$A$10000)*2,"",IF(MOD(ROW(),2)=1,INDIRECT("A"&amp;ROW()-1),(ROW()+2)/2))</f>
        <v>37</v>
      </c>
      <c r="B73" s="20" t="n">
        <f aca="true">IF(A73="","",INDIRECT("Feuil1!E"&amp;SMALL(Feuil1!$A$1:$A$1000,A73),1))</f>
        <v>43100</v>
      </c>
      <c r="C73" s="21" t="str">
        <f aca="true">IF(A73="","",INDIRECT("Feuil1!C"&amp;SMALL(Feuil1!$A$1:$A$1000,A73),1))</f>
        <v>PAI</v>
      </c>
      <c r="D73" s="22" t="str">
        <f aca="true">IF(A73="","",INDIRECT("Feuil1!F"&amp;SMALL(Feuil1!$A$1:$A$1000,A73),1))</f>
        <v>42100000</v>
      </c>
      <c r="E73" s="21" t="str">
        <f aca="true">IF(A73="","",INDIRECT("Feuil1!G"&amp;SMALL(Feuil1!$A$1:$A$1000,A73),1))</f>
        <v>S21</v>
      </c>
      <c r="F73" s="23" t="str">
        <f aca="true">IF(A73="","",INDIRECT("Feuil1!I"&amp;SMALL(Feuil1!$A$1:$A$1000,A73),1))</f>
        <v>Paie  12/17 - Employé 21</v>
      </c>
      <c r="G73" s="21" t="n">
        <f aca="true">IF(A73="","",INDIRECT("Feuil1!J"&amp;SMALL(Feuil1!$A$1:$A$1000,A73),1))</f>
        <v>0</v>
      </c>
      <c r="H73" s="24" t="n">
        <f aca="true">IF(A73="","",INDIRECT("Feuil1!K"&amp;SMALL(Feuil1!$A$1:$A$1000,A73),1))</f>
        <v>100</v>
      </c>
      <c r="I73" s="25" t="str">
        <f aca="false">IF(A73="","","Paie "&amp;TEXT(B73,"mm/aa"))</f>
        <v>Paie 12/17</v>
      </c>
      <c r="J73" s="25" t="str">
        <f aca="true">IF(A73="","",IF(MOD(ROW(),2)=1,INDIRECT("Feuil1!D"&amp;SMALL(Feuil1!$A$1:$A$1000,A73),1),""))</f>
        <v>Bretagne</v>
      </c>
      <c r="K73" s="25" t="str">
        <f aca="true">IF(A73="","",IF(MOD(ROW(),2)=1,"A",INDIRECT("Feuil1!B"&amp;SMALL(Feuil1!$A$1:$A$1000,A73),1)))</f>
        <v>A</v>
      </c>
      <c r="L73" s="25"/>
    </row>
    <row r="74" customFormat="false" ht="12.8" hidden="false" customHeight="false" outlineLevel="0" collapsed="false">
      <c r="A74" s="19" t="n">
        <f aca="true">IF(ROW()+1&gt;MAX(Feuil1!$A$1:$A$10000)*2,"",IF(MOD(ROW(),2)=1,INDIRECT("A"&amp;ROW()-1),(ROW()+2)/2))</f>
        <v>38</v>
      </c>
      <c r="B74" s="20" t="n">
        <f aca="true">IF(A74="","",INDIRECT("Feuil1!E"&amp;SMALL(Feuil1!$A$1:$A$1000,A74),1))</f>
        <v>43100</v>
      </c>
      <c r="C74" s="21" t="str">
        <f aca="true">IF(A74="","",INDIRECT("Feuil1!C"&amp;SMALL(Feuil1!$A$1:$A$1000,A74),1))</f>
        <v>PAI</v>
      </c>
      <c r="D74" s="22" t="str">
        <f aca="true">IF(A74="","",INDIRECT("Feuil1!F"&amp;SMALL(Feuil1!$A$1:$A$1000,A74),1))</f>
        <v>43110000</v>
      </c>
      <c r="E74" s="21" t="n">
        <f aca="true">IF(A74="","",INDIRECT("Feuil1!G"&amp;SMALL(Feuil1!$A$1:$A$1000,A74),1))</f>
        <v>0</v>
      </c>
      <c r="F74" s="23" t="str">
        <f aca="true">IF(A74="","",INDIRECT("Feuil1!I"&amp;SMALL(Feuil1!$A$1:$A$1000,A74),1))</f>
        <v>Paie  12/17 - Urssaf</v>
      </c>
      <c r="G74" s="21" t="n">
        <f aca="true">IF(A74="","",INDIRECT("Feuil1!J"&amp;SMALL(Feuil1!$A$1:$A$1000,A74),1))</f>
        <v>0</v>
      </c>
      <c r="H74" s="24" t="n">
        <f aca="true">IF(A74="","",INDIRECT("Feuil1!K"&amp;SMALL(Feuil1!$A$1:$A$1000,A74),1))</f>
        <v>100</v>
      </c>
      <c r="I74" s="25" t="str">
        <f aca="false">IF(A74="","","Paie "&amp;TEXT(B74,"mm/aa"))</f>
        <v>Paie 12/17</v>
      </c>
      <c r="J74" s="25" t="str">
        <f aca="true">IF(A74="","",IF(MOD(ROW(),2)=1,INDIRECT("Feuil1!D"&amp;SMALL(Feuil1!$A$1:$A$1000,A74),1),""))</f>
        <v/>
      </c>
      <c r="K74" s="25" t="str">
        <f aca="true">IF(A74="","",IF(MOD(ROW(),2)=1,"A",INDIRECT("Feuil1!B"&amp;SMALL(Feuil1!$A$1:$A$1000,A74),1)))</f>
        <v>G</v>
      </c>
      <c r="L74" s="25"/>
    </row>
    <row r="75" customFormat="false" ht="12.8" hidden="false" customHeight="false" outlineLevel="0" collapsed="false">
      <c r="A75" s="19" t="n">
        <f aca="true">IF(ROW()+1&gt;MAX(Feuil1!$A$1:$A$10000)*2,"",IF(MOD(ROW(),2)=1,INDIRECT("A"&amp;ROW()-1),(ROW()+2)/2))</f>
        <v>38</v>
      </c>
      <c r="B75" s="20" t="n">
        <f aca="true">IF(A75="","",INDIRECT("Feuil1!E"&amp;SMALL(Feuil1!$A$1:$A$1000,A75),1))</f>
        <v>43100</v>
      </c>
      <c r="C75" s="21" t="str">
        <f aca="true">IF(A75="","",INDIRECT("Feuil1!C"&amp;SMALL(Feuil1!$A$1:$A$1000,A75),1))</f>
        <v>PAI</v>
      </c>
      <c r="D75" s="22" t="str">
        <f aca="true">IF(A75="","",INDIRECT("Feuil1!F"&amp;SMALL(Feuil1!$A$1:$A$1000,A75),1))</f>
        <v>43110000</v>
      </c>
      <c r="E75" s="21" t="n">
        <f aca="true">IF(A75="","",INDIRECT("Feuil1!G"&amp;SMALL(Feuil1!$A$1:$A$1000,A75),1))</f>
        <v>0</v>
      </c>
      <c r="F75" s="23" t="str">
        <f aca="true">IF(A75="","",INDIRECT("Feuil1!I"&amp;SMALL(Feuil1!$A$1:$A$1000,A75),1))</f>
        <v>Paie  12/17 - Urssaf</v>
      </c>
      <c r="G75" s="21" t="n">
        <f aca="true">IF(A75="","",INDIRECT("Feuil1!J"&amp;SMALL(Feuil1!$A$1:$A$1000,A75),1))</f>
        <v>0</v>
      </c>
      <c r="H75" s="24" t="n">
        <f aca="true">IF(A75="","",INDIRECT("Feuil1!K"&amp;SMALL(Feuil1!$A$1:$A$1000,A75),1))</f>
        <v>100</v>
      </c>
      <c r="I75" s="25" t="str">
        <f aca="false">IF(A75="","","Paie "&amp;TEXT(B75,"mm/aa"))</f>
        <v>Paie 12/17</v>
      </c>
      <c r="J75" s="25" t="str">
        <f aca="true">IF(A75="","",IF(MOD(ROW(),2)=1,INDIRECT("Feuil1!D"&amp;SMALL(Feuil1!$A$1:$A$1000,A75),1),""))</f>
        <v>Bretagne</v>
      </c>
      <c r="K75" s="25" t="str">
        <f aca="true">IF(A75="","",IF(MOD(ROW(),2)=1,"A",INDIRECT("Feuil1!B"&amp;SMALL(Feuil1!$A$1:$A$1000,A75),1)))</f>
        <v>A</v>
      </c>
      <c r="L75" s="25"/>
    </row>
    <row r="76" customFormat="false" ht="12.8" hidden="false" customHeight="false" outlineLevel="0" collapsed="false">
      <c r="A76" s="19" t="n">
        <f aca="true">IF(ROW()+1&gt;MAX(Feuil1!$A$1:$A$10000)*2,"",IF(MOD(ROW(),2)=1,INDIRECT("A"&amp;ROW()-1),(ROW()+2)/2))</f>
        <v>39</v>
      </c>
      <c r="B76" s="20" t="n">
        <f aca="true">IF(A76="","",INDIRECT("Feuil1!E"&amp;SMALL(Feuil1!$A$1:$A$1000,A76),1))</f>
        <v>43100</v>
      </c>
      <c r="C76" s="21" t="str">
        <f aca="true">IF(A76="","",INDIRECT("Feuil1!C"&amp;SMALL(Feuil1!$A$1:$A$1000,A76),1))</f>
        <v>PAI</v>
      </c>
      <c r="D76" s="22" t="str">
        <f aca="true">IF(A76="","",INDIRECT("Feuil1!F"&amp;SMALL(Feuil1!$A$1:$A$1000,A76),1))</f>
        <v>43730000</v>
      </c>
      <c r="E76" s="21" t="n">
        <f aca="true">IF(A76="","",INDIRECT("Feuil1!G"&amp;SMALL(Feuil1!$A$1:$A$1000,A76),1))</f>
        <v>0</v>
      </c>
      <c r="F76" s="23" t="str">
        <f aca="true">IF(A76="","",INDIRECT("Feuil1!I"&amp;SMALL(Feuil1!$A$1:$A$1000,A76),1))</f>
        <v>Paie  12/17 - Retraite</v>
      </c>
      <c r="G76" s="21" t="n">
        <f aca="true">IF(A76="","",INDIRECT("Feuil1!J"&amp;SMALL(Feuil1!$A$1:$A$1000,A76),1))</f>
        <v>0</v>
      </c>
      <c r="H76" s="24" t="n">
        <f aca="true">IF(A76="","",INDIRECT("Feuil1!K"&amp;SMALL(Feuil1!$A$1:$A$1000,A76),1))</f>
        <v>100</v>
      </c>
      <c r="I76" s="25" t="str">
        <f aca="false">IF(A76="","","Paie "&amp;TEXT(B76,"mm/aa"))</f>
        <v>Paie 12/17</v>
      </c>
      <c r="J76" s="25" t="str">
        <f aca="true">IF(A76="","",IF(MOD(ROW(),2)=1,INDIRECT("Feuil1!D"&amp;SMALL(Feuil1!$A$1:$A$1000,A76),1),""))</f>
        <v/>
      </c>
      <c r="K76" s="25" t="str">
        <f aca="true">IF(A76="","",IF(MOD(ROW(),2)=1,"A",INDIRECT("Feuil1!B"&amp;SMALL(Feuil1!$A$1:$A$1000,A76),1)))</f>
        <v>G</v>
      </c>
      <c r="L76" s="25"/>
    </row>
    <row r="77" customFormat="false" ht="12.8" hidden="false" customHeight="false" outlineLevel="0" collapsed="false">
      <c r="A77" s="19" t="n">
        <f aca="true">IF(ROW()+1&gt;MAX(Feuil1!$A$1:$A$10000)*2,"",IF(MOD(ROW(),2)=1,INDIRECT("A"&amp;ROW()-1),(ROW()+2)/2))</f>
        <v>39</v>
      </c>
      <c r="B77" s="20" t="n">
        <f aca="true">IF(A77="","",INDIRECT("Feuil1!E"&amp;SMALL(Feuil1!$A$1:$A$1000,A77),1))</f>
        <v>43100</v>
      </c>
      <c r="C77" s="21" t="str">
        <f aca="true">IF(A77="","",INDIRECT("Feuil1!C"&amp;SMALL(Feuil1!$A$1:$A$1000,A77),1))</f>
        <v>PAI</v>
      </c>
      <c r="D77" s="22" t="str">
        <f aca="true">IF(A77="","",INDIRECT("Feuil1!F"&amp;SMALL(Feuil1!$A$1:$A$1000,A77),1))</f>
        <v>43730000</v>
      </c>
      <c r="E77" s="21" t="n">
        <f aca="true">IF(A77="","",INDIRECT("Feuil1!G"&amp;SMALL(Feuil1!$A$1:$A$1000,A77),1))</f>
        <v>0</v>
      </c>
      <c r="F77" s="23" t="str">
        <f aca="true">IF(A77="","",INDIRECT("Feuil1!I"&amp;SMALL(Feuil1!$A$1:$A$1000,A77),1))</f>
        <v>Paie  12/17 - Retraite</v>
      </c>
      <c r="G77" s="21" t="n">
        <f aca="true">IF(A77="","",INDIRECT("Feuil1!J"&amp;SMALL(Feuil1!$A$1:$A$1000,A77),1))</f>
        <v>0</v>
      </c>
      <c r="H77" s="24" t="n">
        <f aca="true">IF(A77="","",INDIRECT("Feuil1!K"&amp;SMALL(Feuil1!$A$1:$A$1000,A77),1))</f>
        <v>100</v>
      </c>
      <c r="I77" s="25" t="str">
        <f aca="false">IF(A77="","","Paie "&amp;TEXT(B77,"mm/aa"))</f>
        <v>Paie 12/17</v>
      </c>
      <c r="J77" s="25" t="str">
        <f aca="true">IF(A77="","",IF(MOD(ROW(),2)=1,INDIRECT("Feuil1!D"&amp;SMALL(Feuil1!$A$1:$A$1000,A77),1),""))</f>
        <v>Bretagne</v>
      </c>
      <c r="K77" s="25" t="str">
        <f aca="true">IF(A77="","",IF(MOD(ROW(),2)=1,"A",INDIRECT("Feuil1!B"&amp;SMALL(Feuil1!$A$1:$A$1000,A77),1)))</f>
        <v>A</v>
      </c>
      <c r="L77" s="25"/>
    </row>
    <row r="78" customFormat="false" ht="12.8" hidden="false" customHeight="false" outlineLevel="0" collapsed="false">
      <c r="A78" s="19" t="n">
        <f aca="true">IF(ROW()+1&gt;MAX(Feuil1!$A$1:$A$10000)*2,"",IF(MOD(ROW(),2)=1,INDIRECT("A"&amp;ROW()-1),(ROW()+2)/2))</f>
        <v>40</v>
      </c>
      <c r="B78" s="20" t="n">
        <f aca="true">IF(A78="","",INDIRECT("Feuil1!E"&amp;SMALL(Feuil1!$A$1:$A$1000,A78),1))</f>
        <v>43100</v>
      </c>
      <c r="C78" s="21" t="str">
        <f aca="true">IF(A78="","",INDIRECT("Feuil1!C"&amp;SMALL(Feuil1!$A$1:$A$1000,A78),1))</f>
        <v>PAI</v>
      </c>
      <c r="D78" s="22" t="n">
        <f aca="true">IF(A78="","",INDIRECT("Feuil1!F"&amp;SMALL(Feuil1!$A$1:$A$1000,A78),1))</f>
        <v>43740000</v>
      </c>
      <c r="E78" s="21" t="n">
        <f aca="true">IF(A78="","",INDIRECT("Feuil1!G"&amp;SMALL(Feuil1!$A$1:$A$1000,A78),1))</f>
        <v>0</v>
      </c>
      <c r="F78" s="23" t="str">
        <f aca="true">IF(A78="","",INDIRECT("Feuil1!I"&amp;SMALL(Feuil1!$A$1:$A$1000,A78),1))</f>
        <v>Paie  12/17 - Mutuelle</v>
      </c>
      <c r="G78" s="21" t="n">
        <f aca="true">IF(A78="","",INDIRECT("Feuil1!J"&amp;SMALL(Feuil1!$A$1:$A$1000,A78),1))</f>
        <v>0</v>
      </c>
      <c r="H78" s="24" t="n">
        <f aca="true">IF(A78="","",INDIRECT("Feuil1!K"&amp;SMALL(Feuil1!$A$1:$A$1000,A78),1))</f>
        <v>100</v>
      </c>
      <c r="I78" s="25" t="str">
        <f aca="false">IF(A78="","","Paie "&amp;TEXT(B78,"mm/aa"))</f>
        <v>Paie 12/17</v>
      </c>
      <c r="J78" s="25" t="str">
        <f aca="true">IF(A78="","",IF(MOD(ROW(),2)=1,INDIRECT("Feuil1!D"&amp;SMALL(Feuil1!$A$1:$A$1000,A78),1),""))</f>
        <v/>
      </c>
      <c r="K78" s="25" t="str">
        <f aca="true">IF(A78="","",IF(MOD(ROW(),2)=1,"A",INDIRECT("Feuil1!B"&amp;SMALL(Feuil1!$A$1:$A$1000,A78),1)))</f>
        <v>G</v>
      </c>
      <c r="L78" s="25"/>
    </row>
    <row r="79" customFormat="false" ht="12.8" hidden="false" customHeight="false" outlineLevel="0" collapsed="false">
      <c r="A79" s="19" t="n">
        <f aca="true">IF(ROW()+1&gt;MAX(Feuil1!$A$1:$A$10000)*2,"",IF(MOD(ROW(),2)=1,INDIRECT("A"&amp;ROW()-1),(ROW()+2)/2))</f>
        <v>40</v>
      </c>
      <c r="B79" s="20" t="n">
        <f aca="true">IF(A79="","",INDIRECT("Feuil1!E"&amp;SMALL(Feuil1!$A$1:$A$1000,A79),1))</f>
        <v>43100</v>
      </c>
      <c r="C79" s="21" t="str">
        <f aca="true">IF(A79="","",INDIRECT("Feuil1!C"&amp;SMALL(Feuil1!$A$1:$A$1000,A79),1))</f>
        <v>PAI</v>
      </c>
      <c r="D79" s="22" t="n">
        <f aca="true">IF(A79="","",INDIRECT("Feuil1!F"&amp;SMALL(Feuil1!$A$1:$A$1000,A79),1))</f>
        <v>43740000</v>
      </c>
      <c r="E79" s="21" t="n">
        <f aca="true">IF(A79="","",INDIRECT("Feuil1!G"&amp;SMALL(Feuil1!$A$1:$A$1000,A79),1))</f>
        <v>0</v>
      </c>
      <c r="F79" s="23" t="str">
        <f aca="true">IF(A79="","",INDIRECT("Feuil1!I"&amp;SMALL(Feuil1!$A$1:$A$1000,A79),1))</f>
        <v>Paie  12/17 - Mutuelle</v>
      </c>
      <c r="G79" s="21" t="n">
        <f aca="true">IF(A79="","",INDIRECT("Feuil1!J"&amp;SMALL(Feuil1!$A$1:$A$1000,A79),1))</f>
        <v>0</v>
      </c>
      <c r="H79" s="24" t="n">
        <f aca="true">IF(A79="","",INDIRECT("Feuil1!K"&amp;SMALL(Feuil1!$A$1:$A$1000,A79),1))</f>
        <v>100</v>
      </c>
      <c r="I79" s="25" t="str">
        <f aca="false">IF(A79="","","Paie "&amp;TEXT(B79,"mm/aa"))</f>
        <v>Paie 12/17</v>
      </c>
      <c r="J79" s="25" t="str">
        <f aca="true">IF(A79="","",IF(MOD(ROW(),2)=1,INDIRECT("Feuil1!D"&amp;SMALL(Feuil1!$A$1:$A$1000,A79),1),""))</f>
        <v>Bretagne</v>
      </c>
      <c r="K79" s="25" t="str">
        <f aca="true">IF(A79="","",IF(MOD(ROW(),2)=1,"A",INDIRECT("Feuil1!B"&amp;SMALL(Feuil1!$A$1:$A$1000,A79),1)))</f>
        <v>A</v>
      </c>
      <c r="L79" s="25"/>
    </row>
    <row r="80" customFormat="false" ht="12.8" hidden="false" customHeight="false" outlineLevel="0" collapsed="false">
      <c r="A80" s="19" t="n">
        <f aca="true">IF(ROW()+1&gt;MAX(Feuil1!$A$1:$A$10000)*2,"",IF(MOD(ROW(),2)=1,INDIRECT("A"&amp;ROW()-1),(ROW()+2)/2))</f>
        <v>41</v>
      </c>
      <c r="B80" s="20" t="n">
        <f aca="true">IF(A80="","",INDIRECT("Feuil1!E"&amp;SMALL(Feuil1!$A$1:$A$1000,A80),1))</f>
        <v>43100</v>
      </c>
      <c r="C80" s="21" t="str">
        <f aca="true">IF(A80="","",INDIRECT("Feuil1!C"&amp;SMALL(Feuil1!$A$1:$A$1000,A80),1))</f>
        <v>PAI</v>
      </c>
      <c r="D80" s="22" t="str">
        <f aca="true">IF(A80="","",INDIRECT("Feuil1!F"&amp;SMALL(Feuil1!$A$1:$A$1000,A80),1))</f>
        <v>43750000</v>
      </c>
      <c r="E80" s="21" t="n">
        <f aca="true">IF(A80="","",INDIRECT("Feuil1!G"&amp;SMALL(Feuil1!$A$1:$A$1000,A80),1))</f>
        <v>0</v>
      </c>
      <c r="F80" s="23" t="str">
        <f aca="true">IF(A80="","",INDIRECT("Feuil1!I"&amp;SMALL(Feuil1!$A$1:$A$1000,A80),1))</f>
        <v>Paie  12/17 - Prévoyance</v>
      </c>
      <c r="G80" s="21" t="n">
        <f aca="true">IF(A80="","",INDIRECT("Feuil1!J"&amp;SMALL(Feuil1!$A$1:$A$1000,A80),1))</f>
        <v>0</v>
      </c>
      <c r="H80" s="24" t="n">
        <f aca="true">IF(A80="","",INDIRECT("Feuil1!K"&amp;SMALL(Feuil1!$A$1:$A$1000,A80),1))</f>
        <v>100</v>
      </c>
      <c r="I80" s="25" t="str">
        <f aca="false">IF(A80="","","Paie "&amp;TEXT(B80,"mm/aa"))</f>
        <v>Paie 12/17</v>
      </c>
      <c r="J80" s="25" t="str">
        <f aca="true">IF(A80="","",IF(MOD(ROW(),2)=1,INDIRECT("Feuil1!D"&amp;SMALL(Feuil1!$A$1:$A$1000,A80),1),""))</f>
        <v/>
      </c>
      <c r="K80" s="25" t="str">
        <f aca="true">IF(A80="","",IF(MOD(ROW(),2)=1,"A",INDIRECT("Feuil1!B"&amp;SMALL(Feuil1!$A$1:$A$1000,A80),1)))</f>
        <v>G</v>
      </c>
      <c r="L80" s="25"/>
    </row>
    <row r="81" customFormat="false" ht="12.8" hidden="false" customHeight="false" outlineLevel="0" collapsed="false">
      <c r="A81" s="19" t="n">
        <f aca="true">IF(ROW()+1&gt;MAX(Feuil1!$A$1:$A$10000)*2,"",IF(MOD(ROW(),2)=1,INDIRECT("A"&amp;ROW()-1),(ROW()+2)/2))</f>
        <v>41</v>
      </c>
      <c r="B81" s="20" t="n">
        <f aca="true">IF(A81="","",INDIRECT("Feuil1!E"&amp;SMALL(Feuil1!$A$1:$A$1000,A81),1))</f>
        <v>43100</v>
      </c>
      <c r="C81" s="21" t="str">
        <f aca="true">IF(A81="","",INDIRECT("Feuil1!C"&amp;SMALL(Feuil1!$A$1:$A$1000,A81),1))</f>
        <v>PAI</v>
      </c>
      <c r="D81" s="22" t="str">
        <f aca="true">IF(A81="","",INDIRECT("Feuil1!F"&amp;SMALL(Feuil1!$A$1:$A$1000,A81),1))</f>
        <v>43750000</v>
      </c>
      <c r="E81" s="21" t="n">
        <f aca="true">IF(A81="","",INDIRECT("Feuil1!G"&amp;SMALL(Feuil1!$A$1:$A$1000,A81),1))</f>
        <v>0</v>
      </c>
      <c r="F81" s="23" t="str">
        <f aca="true">IF(A81="","",INDIRECT("Feuil1!I"&amp;SMALL(Feuil1!$A$1:$A$1000,A81),1))</f>
        <v>Paie  12/17 - Prévoyance</v>
      </c>
      <c r="G81" s="21" t="n">
        <f aca="true">IF(A81="","",INDIRECT("Feuil1!J"&amp;SMALL(Feuil1!$A$1:$A$1000,A81),1))</f>
        <v>0</v>
      </c>
      <c r="H81" s="24" t="n">
        <f aca="true">IF(A81="","",INDIRECT("Feuil1!K"&amp;SMALL(Feuil1!$A$1:$A$1000,A81),1))</f>
        <v>100</v>
      </c>
      <c r="I81" s="25" t="str">
        <f aca="false">IF(A81="","","Paie "&amp;TEXT(B81,"mm/aa"))</f>
        <v>Paie 12/17</v>
      </c>
      <c r="J81" s="25" t="str">
        <f aca="true">IF(A81="","",IF(MOD(ROW(),2)=1,INDIRECT("Feuil1!D"&amp;SMALL(Feuil1!$A$1:$A$1000,A81),1),""))</f>
        <v>Bretagne</v>
      </c>
      <c r="K81" s="25" t="str">
        <f aca="true">IF(A81="","",IF(MOD(ROW(),2)=1,"A",INDIRECT("Feuil1!B"&amp;SMALL(Feuil1!$A$1:$A$1000,A81),1)))</f>
        <v>A</v>
      </c>
      <c r="L81" s="25"/>
    </row>
    <row r="82" customFormat="false" ht="12.8" hidden="false" customHeight="false" outlineLevel="0" collapsed="false">
      <c r="A82" s="19" t="n">
        <f aca="true">IF(ROW()+1&gt;MAX(Feuil1!$A$1:$A$10000)*2,"",IF(MOD(ROW(),2)=1,INDIRECT("A"&amp;ROW()-1),(ROW()+2)/2))</f>
        <v>42</v>
      </c>
      <c r="B82" s="20" t="n">
        <f aca="true">IF(A82="","",INDIRECT("Feuil1!E"&amp;SMALL(Feuil1!$A$1:$A$1000,A82),1))</f>
        <v>43100</v>
      </c>
      <c r="C82" s="21" t="str">
        <f aca="true">IF(A82="","",INDIRECT("Feuil1!C"&amp;SMALL(Feuil1!$A$1:$A$1000,A82),1))</f>
        <v>PAI</v>
      </c>
      <c r="D82" s="22" t="str">
        <f aca="true">IF(A82="","",INDIRECT("Feuil1!F"&amp;SMALL(Feuil1!$A$1:$A$1000,A82),1))</f>
        <v>44861000</v>
      </c>
      <c r="E82" s="21" t="n">
        <f aca="true">IF(A82="","",INDIRECT("Feuil1!G"&amp;SMALL(Feuil1!$A$1:$A$1000,A82),1))</f>
        <v>0</v>
      </c>
      <c r="F82" s="23" t="str">
        <f aca="true">IF(A82="","",INDIRECT("Feuil1!I"&amp;SMALL(Feuil1!$A$1:$A$1000,A82),1))</f>
        <v>Paie  12/17 - Taxes Apprentissage</v>
      </c>
      <c r="G82" s="21" t="n">
        <f aca="true">IF(A82="","",INDIRECT("Feuil1!J"&amp;SMALL(Feuil1!$A$1:$A$1000,A82),1))</f>
        <v>0</v>
      </c>
      <c r="H82" s="24" t="n">
        <f aca="true">IF(A82="","",INDIRECT("Feuil1!K"&amp;SMALL(Feuil1!$A$1:$A$1000,A82),1))</f>
        <v>100</v>
      </c>
      <c r="I82" s="25" t="str">
        <f aca="false">IF(A82="","","Paie "&amp;TEXT(B82,"mm/aa"))</f>
        <v>Paie 12/17</v>
      </c>
      <c r="J82" s="25" t="str">
        <f aca="true">IF(A82="","",IF(MOD(ROW(),2)=1,INDIRECT("Feuil1!D"&amp;SMALL(Feuil1!$A$1:$A$1000,A82),1),""))</f>
        <v/>
      </c>
      <c r="K82" s="25" t="str">
        <f aca="true">IF(A82="","",IF(MOD(ROW(),2)=1,"A",INDIRECT("Feuil1!B"&amp;SMALL(Feuil1!$A$1:$A$1000,A82),1)))</f>
        <v>G</v>
      </c>
      <c r="L82" s="25"/>
    </row>
    <row r="83" customFormat="false" ht="12.8" hidden="false" customHeight="false" outlineLevel="0" collapsed="false">
      <c r="A83" s="19" t="n">
        <f aca="true">IF(ROW()+1&gt;MAX(Feuil1!$A$1:$A$10000)*2,"",IF(MOD(ROW(),2)=1,INDIRECT("A"&amp;ROW()-1),(ROW()+2)/2))</f>
        <v>42</v>
      </c>
      <c r="B83" s="20" t="n">
        <f aca="true">IF(A83="","",INDIRECT("Feuil1!E"&amp;SMALL(Feuil1!$A$1:$A$1000,A83),1))</f>
        <v>43100</v>
      </c>
      <c r="C83" s="21" t="str">
        <f aca="true">IF(A83="","",INDIRECT("Feuil1!C"&amp;SMALL(Feuil1!$A$1:$A$1000,A83),1))</f>
        <v>PAI</v>
      </c>
      <c r="D83" s="22" t="str">
        <f aca="true">IF(A83="","",INDIRECT("Feuil1!F"&amp;SMALL(Feuil1!$A$1:$A$1000,A83),1))</f>
        <v>44861000</v>
      </c>
      <c r="E83" s="21" t="n">
        <f aca="true">IF(A83="","",INDIRECT("Feuil1!G"&amp;SMALL(Feuil1!$A$1:$A$1000,A83),1))</f>
        <v>0</v>
      </c>
      <c r="F83" s="23" t="str">
        <f aca="true">IF(A83="","",INDIRECT("Feuil1!I"&amp;SMALL(Feuil1!$A$1:$A$1000,A83),1))</f>
        <v>Paie  12/17 - Taxes Apprentissage</v>
      </c>
      <c r="G83" s="21" t="n">
        <f aca="true">IF(A83="","",INDIRECT("Feuil1!J"&amp;SMALL(Feuil1!$A$1:$A$1000,A83),1))</f>
        <v>0</v>
      </c>
      <c r="H83" s="24" t="n">
        <f aca="true">IF(A83="","",INDIRECT("Feuil1!K"&amp;SMALL(Feuil1!$A$1:$A$1000,A83),1))</f>
        <v>100</v>
      </c>
      <c r="I83" s="25" t="str">
        <f aca="false">IF(A83="","","Paie "&amp;TEXT(B83,"mm/aa"))</f>
        <v>Paie 12/17</v>
      </c>
      <c r="J83" s="25" t="str">
        <f aca="true">IF(A83="","",IF(MOD(ROW(),2)=1,INDIRECT("Feuil1!D"&amp;SMALL(Feuil1!$A$1:$A$1000,A83),1),""))</f>
        <v>Bretagne</v>
      </c>
      <c r="K83" s="25" t="str">
        <f aca="true">IF(A83="","",IF(MOD(ROW(),2)=1,"A",INDIRECT("Feuil1!B"&amp;SMALL(Feuil1!$A$1:$A$1000,A83),1)))</f>
        <v>A</v>
      </c>
      <c r="L83" s="25"/>
    </row>
    <row r="84" customFormat="false" ht="12.8" hidden="false" customHeight="false" outlineLevel="0" collapsed="false">
      <c r="A84" s="19" t="n">
        <f aca="true">IF(ROW()+1&gt;MAX(Feuil1!$A$1:$A$10000)*2,"",IF(MOD(ROW(),2)=1,INDIRECT("A"&amp;ROW()-1),(ROW()+2)/2))</f>
        <v>43</v>
      </c>
      <c r="B84" s="20" t="n">
        <f aca="true">IF(A84="","",INDIRECT("Feuil1!E"&amp;SMALL(Feuil1!$A$1:$A$1000,A84),1))</f>
        <v>43100</v>
      </c>
      <c r="C84" s="21" t="str">
        <f aca="true">IF(A84="","",INDIRECT("Feuil1!C"&amp;SMALL(Feuil1!$A$1:$A$1000,A84),1))</f>
        <v>PAI</v>
      </c>
      <c r="D84" s="22" t="str">
        <f aca="true">IF(A84="","",INDIRECT("Feuil1!F"&amp;SMALL(Feuil1!$A$1:$A$1000,A84),1))</f>
        <v>44862000</v>
      </c>
      <c r="E84" s="21" t="n">
        <f aca="true">IF(A84="","",INDIRECT("Feuil1!G"&amp;SMALL(Feuil1!$A$1:$A$1000,A84),1))</f>
        <v>0</v>
      </c>
      <c r="F84" s="23" t="str">
        <f aca="true">IF(A84="","",INDIRECT("Feuil1!I"&amp;SMALL(Feuil1!$A$1:$A$1000,A84),1))</f>
        <v>Paie  12/17 - Taxes Formation</v>
      </c>
      <c r="G84" s="21" t="n">
        <f aca="true">IF(A84="","",INDIRECT("Feuil1!J"&amp;SMALL(Feuil1!$A$1:$A$1000,A84),1))</f>
        <v>0</v>
      </c>
      <c r="H84" s="24" t="n">
        <f aca="true">IF(A84="","",INDIRECT("Feuil1!K"&amp;SMALL(Feuil1!$A$1:$A$1000,A84),1))</f>
        <v>100</v>
      </c>
      <c r="I84" s="25" t="str">
        <f aca="false">IF(A84="","","Paie "&amp;TEXT(B84,"mm/aa"))</f>
        <v>Paie 12/17</v>
      </c>
      <c r="J84" s="25" t="str">
        <f aca="true">IF(A84="","",IF(MOD(ROW(),2)=1,INDIRECT("Feuil1!D"&amp;SMALL(Feuil1!$A$1:$A$1000,A84),1),""))</f>
        <v/>
      </c>
      <c r="K84" s="25" t="str">
        <f aca="true">IF(A84="","",IF(MOD(ROW(),2)=1,"A",INDIRECT("Feuil1!B"&amp;SMALL(Feuil1!$A$1:$A$1000,A84),1)))</f>
        <v>G</v>
      </c>
      <c r="L84" s="25"/>
    </row>
    <row r="85" customFormat="false" ht="12.8" hidden="false" customHeight="false" outlineLevel="0" collapsed="false">
      <c r="A85" s="19" t="n">
        <f aca="true">IF(ROW()+1&gt;MAX(Feuil1!$A$1:$A$10000)*2,"",IF(MOD(ROW(),2)=1,INDIRECT("A"&amp;ROW()-1),(ROW()+2)/2))</f>
        <v>43</v>
      </c>
      <c r="B85" s="20" t="n">
        <f aca="true">IF(A85="","",INDIRECT("Feuil1!E"&amp;SMALL(Feuil1!$A$1:$A$1000,A85),1))</f>
        <v>43100</v>
      </c>
      <c r="C85" s="21" t="str">
        <f aca="true">IF(A85="","",INDIRECT("Feuil1!C"&amp;SMALL(Feuil1!$A$1:$A$1000,A85),1))</f>
        <v>PAI</v>
      </c>
      <c r="D85" s="22" t="str">
        <f aca="true">IF(A85="","",INDIRECT("Feuil1!F"&amp;SMALL(Feuil1!$A$1:$A$1000,A85),1))</f>
        <v>44862000</v>
      </c>
      <c r="E85" s="21" t="n">
        <f aca="true">IF(A85="","",INDIRECT("Feuil1!G"&amp;SMALL(Feuil1!$A$1:$A$1000,A85),1))</f>
        <v>0</v>
      </c>
      <c r="F85" s="23" t="str">
        <f aca="true">IF(A85="","",INDIRECT("Feuil1!I"&amp;SMALL(Feuil1!$A$1:$A$1000,A85),1))</f>
        <v>Paie  12/17 - Taxes Formation</v>
      </c>
      <c r="G85" s="21" t="n">
        <f aca="true">IF(A85="","",INDIRECT("Feuil1!J"&amp;SMALL(Feuil1!$A$1:$A$1000,A85),1))</f>
        <v>0</v>
      </c>
      <c r="H85" s="24" t="n">
        <f aca="true">IF(A85="","",INDIRECT("Feuil1!K"&amp;SMALL(Feuil1!$A$1:$A$1000,A85),1))</f>
        <v>100</v>
      </c>
      <c r="I85" s="25" t="str">
        <f aca="false">IF(A85="","","Paie "&amp;TEXT(B85,"mm/aa"))</f>
        <v>Paie 12/17</v>
      </c>
      <c r="J85" s="25" t="str">
        <f aca="true">IF(A85="","",IF(MOD(ROW(),2)=1,INDIRECT("Feuil1!D"&amp;SMALL(Feuil1!$A$1:$A$1000,A85),1),""))</f>
        <v>Bretagne</v>
      </c>
      <c r="K85" s="25" t="str">
        <f aca="true">IF(A85="","",IF(MOD(ROW(),2)=1,"A",INDIRECT("Feuil1!B"&amp;SMALL(Feuil1!$A$1:$A$1000,A85),1)))</f>
        <v>A</v>
      </c>
      <c r="L85" s="25"/>
    </row>
    <row r="86" customFormat="false" ht="12.8" hidden="false" customHeight="false" outlineLevel="0" collapsed="false">
      <c r="A86" s="19" t="n">
        <f aca="true">IF(ROW()+1&gt;MAX(Feuil1!$A$1:$A$10000)*2,"",IF(MOD(ROW(),2)=1,INDIRECT("A"&amp;ROW()-1),(ROW()+2)/2))</f>
        <v>44</v>
      </c>
      <c r="B86" s="20" t="n">
        <f aca="true">IF(A86="","",INDIRECT("Feuil1!E"&amp;SMALL(Feuil1!$A$1:$A$1000,A86),1))</f>
        <v>43100</v>
      </c>
      <c r="C86" s="21" t="str">
        <f aca="true">IF(A86="","",INDIRECT("Feuil1!C"&amp;SMALL(Feuil1!$A$1:$A$1000,A86),1))</f>
        <v>PAI</v>
      </c>
      <c r="D86" s="22" t="str">
        <f aca="true">IF(A86="","",INDIRECT("Feuil1!F"&amp;SMALL(Feuil1!$A$1:$A$1000,A86),1))</f>
        <v>44863000</v>
      </c>
      <c r="E86" s="21" t="n">
        <f aca="true">IF(A86="","",INDIRECT("Feuil1!G"&amp;SMALL(Feuil1!$A$1:$A$1000,A86),1))</f>
        <v>0</v>
      </c>
      <c r="F86" s="23" t="str">
        <f aca="true">IF(A86="","",INDIRECT("Feuil1!I"&amp;SMALL(Feuil1!$A$1:$A$1000,A86),1))</f>
        <v>Paie  12/17 - Taxes Effort Construction</v>
      </c>
      <c r="G86" s="21" t="n">
        <f aca="true">IF(A86="","",INDIRECT("Feuil1!J"&amp;SMALL(Feuil1!$A$1:$A$1000,A86),1))</f>
        <v>0</v>
      </c>
      <c r="H86" s="24" t="n">
        <f aca="true">IF(A86="","",INDIRECT("Feuil1!K"&amp;SMALL(Feuil1!$A$1:$A$1000,A86),1))</f>
        <v>100</v>
      </c>
      <c r="I86" s="25" t="str">
        <f aca="false">IF(A86="","","Paie "&amp;TEXT(B86,"mm/aa"))</f>
        <v>Paie 12/17</v>
      </c>
      <c r="J86" s="25" t="str">
        <f aca="true">IF(A86="","",IF(MOD(ROW(),2)=1,INDIRECT("Feuil1!D"&amp;SMALL(Feuil1!$A$1:$A$1000,A86),1),""))</f>
        <v/>
      </c>
      <c r="K86" s="25" t="str">
        <f aca="true">IF(A86="","",IF(MOD(ROW(),2)=1,"A",INDIRECT("Feuil1!B"&amp;SMALL(Feuil1!$A$1:$A$1000,A86),1)))</f>
        <v>G</v>
      </c>
      <c r="L86" s="25"/>
    </row>
    <row r="87" customFormat="false" ht="12.8" hidden="false" customHeight="false" outlineLevel="0" collapsed="false">
      <c r="A87" s="19" t="n">
        <f aca="true">IF(ROW()+1&gt;MAX(Feuil1!$A$1:$A$10000)*2,"",IF(MOD(ROW(),2)=1,INDIRECT("A"&amp;ROW()-1),(ROW()+2)/2))</f>
        <v>44</v>
      </c>
      <c r="B87" s="20" t="n">
        <f aca="true">IF(A87="","",INDIRECT("Feuil1!E"&amp;SMALL(Feuil1!$A$1:$A$1000,A87),1))</f>
        <v>43100</v>
      </c>
      <c r="C87" s="21" t="str">
        <f aca="true">IF(A87="","",INDIRECT("Feuil1!C"&amp;SMALL(Feuil1!$A$1:$A$1000,A87),1))</f>
        <v>PAI</v>
      </c>
      <c r="D87" s="22" t="str">
        <f aca="true">IF(A87="","",INDIRECT("Feuil1!F"&amp;SMALL(Feuil1!$A$1:$A$1000,A87),1))</f>
        <v>44863000</v>
      </c>
      <c r="E87" s="21" t="n">
        <f aca="true">IF(A87="","",INDIRECT("Feuil1!G"&amp;SMALL(Feuil1!$A$1:$A$1000,A87),1))</f>
        <v>0</v>
      </c>
      <c r="F87" s="23" t="str">
        <f aca="true">IF(A87="","",INDIRECT("Feuil1!I"&amp;SMALL(Feuil1!$A$1:$A$1000,A87),1))</f>
        <v>Paie  12/17 - Taxes Effort Construction</v>
      </c>
      <c r="G87" s="21" t="n">
        <f aca="true">IF(A87="","",INDIRECT("Feuil1!J"&amp;SMALL(Feuil1!$A$1:$A$1000,A87),1))</f>
        <v>0</v>
      </c>
      <c r="H87" s="24" t="n">
        <f aca="true">IF(A87="","",INDIRECT("Feuil1!K"&amp;SMALL(Feuil1!$A$1:$A$1000,A87),1))</f>
        <v>100</v>
      </c>
      <c r="I87" s="25" t="str">
        <f aca="false">IF(A87="","","Paie "&amp;TEXT(B87,"mm/aa"))</f>
        <v>Paie 12/17</v>
      </c>
      <c r="J87" s="25" t="str">
        <f aca="true">IF(A87="","",IF(MOD(ROW(),2)=1,INDIRECT("Feuil1!D"&amp;SMALL(Feuil1!$A$1:$A$1000,A87),1),""))</f>
        <v>Bretagne</v>
      </c>
      <c r="K87" s="25" t="str">
        <f aca="true">IF(A87="","",IF(MOD(ROW(),2)=1,"A",INDIRECT("Feuil1!B"&amp;SMALL(Feuil1!$A$1:$A$1000,A87),1)))</f>
        <v>A</v>
      </c>
      <c r="L87" s="25"/>
    </row>
    <row r="88" customFormat="false" ht="12.8" hidden="false" customHeight="false" outlineLevel="0" collapsed="false">
      <c r="A88" s="19" t="n">
        <f aca="true">IF(ROW()+1&gt;MAX(Feuil1!$A$1:$A$10000)*2,"",IF(MOD(ROW(),2)=1,INDIRECT("A"&amp;ROW()-1),(ROW()+2)/2))</f>
        <v>45</v>
      </c>
      <c r="B88" s="20" t="n">
        <f aca="true">IF(A88="","",INDIRECT("Feuil1!E"&amp;SMALL(Feuil1!$A$1:$A$1000,A88),1))</f>
        <v>43100</v>
      </c>
      <c r="C88" s="21" t="str">
        <f aca="true">IF(A88="","",INDIRECT("Feuil1!C"&amp;SMALL(Feuil1!$A$1:$A$1000,A88),1))</f>
        <v>PAI</v>
      </c>
      <c r="D88" s="22" t="str">
        <f aca="true">IF(A88="","",INDIRECT("Feuil1!F"&amp;SMALL(Feuil1!$A$1:$A$1000,A88),1))</f>
        <v>63120000</v>
      </c>
      <c r="E88" s="21" t="n">
        <f aca="true">IF(A88="","",INDIRECT("Feuil1!G"&amp;SMALL(Feuil1!$A$1:$A$1000,A88),1))</f>
        <v>0</v>
      </c>
      <c r="F88" s="23" t="str">
        <f aca="true">IF(A88="","",INDIRECT("Feuil1!I"&amp;SMALL(Feuil1!$A$1:$A$1000,A88),1))</f>
        <v>Paie  12/17 - Taxes Apprentissage</v>
      </c>
      <c r="G88" s="21" t="n">
        <f aca="true">IF(A88="","",INDIRECT("Feuil1!J"&amp;SMALL(Feuil1!$A$1:$A$1000,A88),1))</f>
        <v>100</v>
      </c>
      <c r="H88" s="24" t="n">
        <f aca="true">IF(A88="","",INDIRECT("Feuil1!K"&amp;SMALL(Feuil1!$A$1:$A$1000,A88),1))</f>
        <v>0</v>
      </c>
      <c r="I88" s="25" t="str">
        <f aca="false">IF(A88="","","Paie "&amp;TEXT(B88,"mm/aa"))</f>
        <v>Paie 12/17</v>
      </c>
      <c r="J88" s="25" t="str">
        <f aca="true">IF(A88="","",IF(MOD(ROW(),2)=1,INDIRECT("Feuil1!D"&amp;SMALL(Feuil1!$A$1:$A$1000,A88),1),""))</f>
        <v/>
      </c>
      <c r="K88" s="25" t="str">
        <f aca="true">IF(A88="","",IF(MOD(ROW(),2)=1,"A",INDIRECT("Feuil1!B"&amp;SMALL(Feuil1!$A$1:$A$1000,A88),1)))</f>
        <v>G</v>
      </c>
      <c r="L88" s="25"/>
    </row>
    <row r="89" customFormat="false" ht="12.8" hidden="false" customHeight="false" outlineLevel="0" collapsed="false">
      <c r="A89" s="19" t="n">
        <f aca="true">IF(ROW()+1&gt;MAX(Feuil1!$A$1:$A$10000)*2,"",IF(MOD(ROW(),2)=1,INDIRECT("A"&amp;ROW()-1),(ROW()+2)/2))</f>
        <v>45</v>
      </c>
      <c r="B89" s="20" t="n">
        <f aca="true">IF(A89="","",INDIRECT("Feuil1!E"&amp;SMALL(Feuil1!$A$1:$A$1000,A89),1))</f>
        <v>43100</v>
      </c>
      <c r="C89" s="21" t="str">
        <f aca="true">IF(A89="","",INDIRECT("Feuil1!C"&amp;SMALL(Feuil1!$A$1:$A$1000,A89),1))</f>
        <v>PAI</v>
      </c>
      <c r="D89" s="22" t="str">
        <f aca="true">IF(A89="","",INDIRECT("Feuil1!F"&amp;SMALL(Feuil1!$A$1:$A$1000,A89),1))</f>
        <v>63120000</v>
      </c>
      <c r="E89" s="21" t="n">
        <f aca="true">IF(A89="","",INDIRECT("Feuil1!G"&amp;SMALL(Feuil1!$A$1:$A$1000,A89),1))</f>
        <v>0</v>
      </c>
      <c r="F89" s="23" t="str">
        <f aca="true">IF(A89="","",INDIRECT("Feuil1!I"&amp;SMALL(Feuil1!$A$1:$A$1000,A89),1))</f>
        <v>Paie  12/17 - Taxes Apprentissage</v>
      </c>
      <c r="G89" s="21" t="n">
        <f aca="true">IF(A89="","",INDIRECT("Feuil1!J"&amp;SMALL(Feuil1!$A$1:$A$1000,A89),1))</f>
        <v>100</v>
      </c>
      <c r="H89" s="24" t="n">
        <f aca="true">IF(A89="","",INDIRECT("Feuil1!K"&amp;SMALL(Feuil1!$A$1:$A$1000,A89),1))</f>
        <v>0</v>
      </c>
      <c r="I89" s="25" t="str">
        <f aca="false">IF(A89="","","Paie "&amp;TEXT(B89,"mm/aa"))</f>
        <v>Paie 12/17</v>
      </c>
      <c r="J89" s="25" t="str">
        <f aca="true">IF(A89="","",IF(MOD(ROW(),2)=1,INDIRECT("Feuil1!D"&amp;SMALL(Feuil1!$A$1:$A$1000,A89),1),""))</f>
        <v>Bretagne</v>
      </c>
      <c r="K89" s="25" t="str">
        <f aca="true">IF(A89="","",IF(MOD(ROW(),2)=1,"A",INDIRECT("Feuil1!B"&amp;SMALL(Feuil1!$A$1:$A$1000,A89),1)))</f>
        <v>A</v>
      </c>
      <c r="L89" s="25"/>
    </row>
    <row r="90" customFormat="false" ht="12.8" hidden="false" customHeight="false" outlineLevel="0" collapsed="false">
      <c r="A90" s="19" t="n">
        <f aca="true">IF(ROW()+1&gt;MAX(Feuil1!$A$1:$A$10000)*2,"",IF(MOD(ROW(),2)=1,INDIRECT("A"&amp;ROW()-1),(ROW()+2)/2))</f>
        <v>46</v>
      </c>
      <c r="B90" s="20" t="n">
        <f aca="true">IF(A90="","",INDIRECT("Feuil1!E"&amp;SMALL(Feuil1!$A$1:$A$1000,A90),1))</f>
        <v>43100</v>
      </c>
      <c r="C90" s="21" t="str">
        <f aca="true">IF(A90="","",INDIRECT("Feuil1!C"&amp;SMALL(Feuil1!$A$1:$A$1000,A90),1))</f>
        <v>PAI</v>
      </c>
      <c r="D90" s="22" t="str">
        <f aca="true">IF(A90="","",INDIRECT("Feuil1!F"&amp;SMALL(Feuil1!$A$1:$A$1000,A90),1))</f>
        <v>63130000</v>
      </c>
      <c r="E90" s="21" t="n">
        <f aca="true">IF(A90="","",INDIRECT("Feuil1!G"&amp;SMALL(Feuil1!$A$1:$A$1000,A90),1))</f>
        <v>0</v>
      </c>
      <c r="F90" s="23" t="str">
        <f aca="true">IF(A90="","",INDIRECT("Feuil1!I"&amp;SMALL(Feuil1!$A$1:$A$1000,A90),1))</f>
        <v>Paie  12/17 - Taxes Formation</v>
      </c>
      <c r="G90" s="21" t="n">
        <f aca="true">IF(A90="","",INDIRECT("Feuil1!J"&amp;SMALL(Feuil1!$A$1:$A$1000,A90),1))</f>
        <v>100</v>
      </c>
      <c r="H90" s="24" t="n">
        <f aca="true">IF(A90="","",INDIRECT("Feuil1!K"&amp;SMALL(Feuil1!$A$1:$A$1000,A90),1))</f>
        <v>0</v>
      </c>
      <c r="I90" s="25" t="str">
        <f aca="false">IF(A90="","","Paie "&amp;TEXT(B90,"mm/aa"))</f>
        <v>Paie 12/17</v>
      </c>
      <c r="J90" s="25" t="str">
        <f aca="true">IF(A90="","",IF(MOD(ROW(),2)=1,INDIRECT("Feuil1!D"&amp;SMALL(Feuil1!$A$1:$A$1000,A90),1),""))</f>
        <v/>
      </c>
      <c r="K90" s="25" t="str">
        <f aca="true">IF(A90="","",IF(MOD(ROW(),2)=1,"A",INDIRECT("Feuil1!B"&amp;SMALL(Feuil1!$A$1:$A$1000,A90),1)))</f>
        <v>G</v>
      </c>
      <c r="L90" s="25"/>
    </row>
    <row r="91" customFormat="false" ht="12.8" hidden="false" customHeight="false" outlineLevel="0" collapsed="false">
      <c r="A91" s="19" t="n">
        <f aca="true">IF(ROW()+1&gt;MAX(Feuil1!$A$1:$A$10000)*2,"",IF(MOD(ROW(),2)=1,INDIRECT("A"&amp;ROW()-1),(ROW()+2)/2))</f>
        <v>46</v>
      </c>
      <c r="B91" s="20" t="n">
        <f aca="true">IF(A91="","",INDIRECT("Feuil1!E"&amp;SMALL(Feuil1!$A$1:$A$1000,A91),1))</f>
        <v>43100</v>
      </c>
      <c r="C91" s="21" t="str">
        <f aca="true">IF(A91="","",INDIRECT("Feuil1!C"&amp;SMALL(Feuil1!$A$1:$A$1000,A91),1))</f>
        <v>PAI</v>
      </c>
      <c r="D91" s="22" t="str">
        <f aca="true">IF(A91="","",INDIRECT("Feuil1!F"&amp;SMALL(Feuil1!$A$1:$A$1000,A91),1))</f>
        <v>63130000</v>
      </c>
      <c r="E91" s="21" t="n">
        <f aca="true">IF(A91="","",INDIRECT("Feuil1!G"&amp;SMALL(Feuil1!$A$1:$A$1000,A91),1))</f>
        <v>0</v>
      </c>
      <c r="F91" s="23" t="str">
        <f aca="true">IF(A91="","",INDIRECT("Feuil1!I"&amp;SMALL(Feuil1!$A$1:$A$1000,A91),1))</f>
        <v>Paie  12/17 - Taxes Formation</v>
      </c>
      <c r="G91" s="21" t="n">
        <f aca="true">IF(A91="","",INDIRECT("Feuil1!J"&amp;SMALL(Feuil1!$A$1:$A$1000,A91),1))</f>
        <v>100</v>
      </c>
      <c r="H91" s="24" t="n">
        <f aca="true">IF(A91="","",INDIRECT("Feuil1!K"&amp;SMALL(Feuil1!$A$1:$A$1000,A91),1))</f>
        <v>0</v>
      </c>
      <c r="I91" s="25" t="str">
        <f aca="false">IF(A91="","","Paie "&amp;TEXT(B91,"mm/aa"))</f>
        <v>Paie 12/17</v>
      </c>
      <c r="J91" s="25" t="str">
        <f aca="true">IF(A91="","",IF(MOD(ROW(),2)=1,INDIRECT("Feuil1!D"&amp;SMALL(Feuil1!$A$1:$A$1000,A91),1),""))</f>
        <v>Bretagne</v>
      </c>
      <c r="K91" s="25" t="str">
        <f aca="true">IF(A91="","",IF(MOD(ROW(),2)=1,"A",INDIRECT("Feuil1!B"&amp;SMALL(Feuil1!$A$1:$A$1000,A91),1)))</f>
        <v>A</v>
      </c>
      <c r="L91" s="25"/>
    </row>
    <row r="92" customFormat="false" ht="12.8" hidden="false" customHeight="false" outlineLevel="0" collapsed="false">
      <c r="A92" s="19" t="n">
        <f aca="true">IF(ROW()+1&gt;MAX(Feuil1!$A$1:$A$10000)*2,"",IF(MOD(ROW(),2)=1,INDIRECT("A"&amp;ROW()-1),(ROW()+2)/2))</f>
        <v>47</v>
      </c>
      <c r="B92" s="20" t="n">
        <f aca="true">IF(A92="","",INDIRECT("Feuil1!E"&amp;SMALL(Feuil1!$A$1:$A$1000,A92),1))</f>
        <v>43100</v>
      </c>
      <c r="C92" s="21" t="str">
        <f aca="true">IF(A92="","",INDIRECT("Feuil1!C"&amp;SMALL(Feuil1!$A$1:$A$1000,A92),1))</f>
        <v>PAI</v>
      </c>
      <c r="D92" s="22" t="str">
        <f aca="true">IF(A92="","",INDIRECT("Feuil1!F"&amp;SMALL(Feuil1!$A$1:$A$1000,A92),1))</f>
        <v>63140000</v>
      </c>
      <c r="E92" s="21" t="n">
        <f aca="true">IF(A92="","",INDIRECT("Feuil1!G"&amp;SMALL(Feuil1!$A$1:$A$1000,A92),1))</f>
        <v>0</v>
      </c>
      <c r="F92" s="23" t="str">
        <f aca="true">IF(A92="","",INDIRECT("Feuil1!I"&amp;SMALL(Feuil1!$A$1:$A$1000,A92),1))</f>
        <v>Paie  12/17 - Taxes Effort Construction</v>
      </c>
      <c r="G92" s="21" t="n">
        <f aca="true">IF(A92="","",INDIRECT("Feuil1!J"&amp;SMALL(Feuil1!$A$1:$A$1000,A92),1))</f>
        <v>100</v>
      </c>
      <c r="H92" s="24" t="n">
        <f aca="true">IF(A92="","",INDIRECT("Feuil1!K"&amp;SMALL(Feuil1!$A$1:$A$1000,A92),1))</f>
        <v>0</v>
      </c>
      <c r="I92" s="25" t="str">
        <f aca="false">IF(A92="","","Paie "&amp;TEXT(B92,"mm/aa"))</f>
        <v>Paie 12/17</v>
      </c>
      <c r="J92" s="25" t="str">
        <f aca="true">IF(A92="","",IF(MOD(ROW(),2)=1,INDIRECT("Feuil1!D"&amp;SMALL(Feuil1!$A$1:$A$1000,A92),1),""))</f>
        <v/>
      </c>
      <c r="K92" s="25" t="str">
        <f aca="true">IF(A92="","",IF(MOD(ROW(),2)=1,"A",INDIRECT("Feuil1!B"&amp;SMALL(Feuil1!$A$1:$A$1000,A92),1)))</f>
        <v>G</v>
      </c>
      <c r="L92" s="25"/>
    </row>
    <row r="93" customFormat="false" ht="12.8" hidden="false" customHeight="false" outlineLevel="0" collapsed="false">
      <c r="A93" s="19" t="n">
        <f aca="true">IF(ROW()+1&gt;MAX(Feuil1!$A$1:$A$10000)*2,"",IF(MOD(ROW(),2)=1,INDIRECT("A"&amp;ROW()-1),(ROW()+2)/2))</f>
        <v>47</v>
      </c>
      <c r="B93" s="20" t="n">
        <f aca="true">IF(A93="","",INDIRECT("Feuil1!E"&amp;SMALL(Feuil1!$A$1:$A$1000,A93),1))</f>
        <v>43100</v>
      </c>
      <c r="C93" s="21" t="str">
        <f aca="true">IF(A93="","",INDIRECT("Feuil1!C"&amp;SMALL(Feuil1!$A$1:$A$1000,A93),1))</f>
        <v>PAI</v>
      </c>
      <c r="D93" s="22" t="str">
        <f aca="true">IF(A93="","",INDIRECT("Feuil1!F"&amp;SMALL(Feuil1!$A$1:$A$1000,A93),1))</f>
        <v>63140000</v>
      </c>
      <c r="E93" s="21" t="n">
        <f aca="true">IF(A93="","",INDIRECT("Feuil1!G"&amp;SMALL(Feuil1!$A$1:$A$1000,A93),1))</f>
        <v>0</v>
      </c>
      <c r="F93" s="23" t="str">
        <f aca="true">IF(A93="","",INDIRECT("Feuil1!I"&amp;SMALL(Feuil1!$A$1:$A$1000,A93),1))</f>
        <v>Paie  12/17 - Taxes Effort Construction</v>
      </c>
      <c r="G93" s="21" t="n">
        <f aca="true">IF(A93="","",INDIRECT("Feuil1!J"&amp;SMALL(Feuil1!$A$1:$A$1000,A93),1))</f>
        <v>100</v>
      </c>
      <c r="H93" s="24" t="n">
        <f aca="true">IF(A93="","",INDIRECT("Feuil1!K"&amp;SMALL(Feuil1!$A$1:$A$1000,A93),1))</f>
        <v>0</v>
      </c>
      <c r="I93" s="25" t="str">
        <f aca="false">IF(A93="","","Paie "&amp;TEXT(B93,"mm/aa"))</f>
        <v>Paie 12/17</v>
      </c>
      <c r="J93" s="25" t="str">
        <f aca="true">IF(A93="","",IF(MOD(ROW(),2)=1,INDIRECT("Feuil1!D"&amp;SMALL(Feuil1!$A$1:$A$1000,A93),1),""))</f>
        <v>Bretagne</v>
      </c>
      <c r="K93" s="25" t="str">
        <f aca="true">IF(A93="","",IF(MOD(ROW(),2)=1,"A",INDIRECT("Feuil1!B"&amp;SMALL(Feuil1!$A$1:$A$1000,A93),1)))</f>
        <v>A</v>
      </c>
      <c r="L93" s="25"/>
    </row>
    <row r="94" customFormat="false" ht="12.8" hidden="false" customHeight="false" outlineLevel="0" collapsed="false">
      <c r="A94" s="19" t="n">
        <f aca="true">IF(ROW()+1&gt;MAX(Feuil1!$A$1:$A$10000)*2,"",IF(MOD(ROW(),2)=1,INDIRECT("A"&amp;ROW()-1),(ROW()+2)/2))</f>
        <v>48</v>
      </c>
      <c r="B94" s="20" t="n">
        <f aca="true">IF(A94="","",INDIRECT("Feuil1!E"&amp;SMALL(Feuil1!$A$1:$A$1000,A94),1))</f>
        <v>43100</v>
      </c>
      <c r="C94" s="21" t="str">
        <f aca="true">IF(A94="","",INDIRECT("Feuil1!C"&amp;SMALL(Feuil1!$A$1:$A$1000,A94),1))</f>
        <v>PAI</v>
      </c>
      <c r="D94" s="22" t="str">
        <f aca="true">IF(A94="","",INDIRECT("Feuil1!F"&amp;SMALL(Feuil1!$A$1:$A$1000,A94),1))</f>
        <v>64110000</v>
      </c>
      <c r="E94" s="21" t="n">
        <f aca="true">IF(A94="","",INDIRECT("Feuil1!G"&amp;SMALL(Feuil1!$A$1:$A$1000,A94),1))</f>
        <v>0</v>
      </c>
      <c r="F94" s="23" t="str">
        <f aca="true">IF(A94="","",INDIRECT("Feuil1!I"&amp;SMALL(Feuil1!$A$1:$A$1000,A94),1))</f>
        <v>Paie  12/17 - Salaires appointements</v>
      </c>
      <c r="G94" s="21" t="n">
        <f aca="true">IF(A94="","",INDIRECT("Feuil1!J"&amp;SMALL(Feuil1!$A$1:$A$1000,A94),1))</f>
        <v>100</v>
      </c>
      <c r="H94" s="24" t="n">
        <f aca="true">IF(A94="","",INDIRECT("Feuil1!K"&amp;SMALL(Feuil1!$A$1:$A$1000,A94),1))</f>
        <v>0</v>
      </c>
      <c r="I94" s="25" t="str">
        <f aca="false">IF(A94="","","Paie "&amp;TEXT(B94,"mm/aa"))</f>
        <v>Paie 12/17</v>
      </c>
      <c r="J94" s="25" t="str">
        <f aca="true">IF(A94="","",IF(MOD(ROW(),2)=1,INDIRECT("Feuil1!D"&amp;SMALL(Feuil1!$A$1:$A$1000,A94),1),""))</f>
        <v/>
      </c>
      <c r="K94" s="25" t="str">
        <f aca="true">IF(A94="","",IF(MOD(ROW(),2)=1,"A",INDIRECT("Feuil1!B"&amp;SMALL(Feuil1!$A$1:$A$1000,A94),1)))</f>
        <v>G</v>
      </c>
      <c r="L94" s="25"/>
    </row>
    <row r="95" customFormat="false" ht="12.8" hidden="false" customHeight="false" outlineLevel="0" collapsed="false">
      <c r="A95" s="19" t="n">
        <f aca="true">IF(ROW()+1&gt;MAX(Feuil1!$A$1:$A$10000)*2,"",IF(MOD(ROW(),2)=1,INDIRECT("A"&amp;ROW()-1),(ROW()+2)/2))</f>
        <v>48</v>
      </c>
      <c r="B95" s="20" t="n">
        <f aca="true">IF(A95="","",INDIRECT("Feuil1!E"&amp;SMALL(Feuil1!$A$1:$A$1000,A95),1))</f>
        <v>43100</v>
      </c>
      <c r="C95" s="21" t="str">
        <f aca="true">IF(A95="","",INDIRECT("Feuil1!C"&amp;SMALL(Feuil1!$A$1:$A$1000,A95),1))</f>
        <v>PAI</v>
      </c>
      <c r="D95" s="22" t="str">
        <f aca="true">IF(A95="","",INDIRECT("Feuil1!F"&amp;SMALL(Feuil1!$A$1:$A$1000,A95),1))</f>
        <v>64110000</v>
      </c>
      <c r="E95" s="21" t="n">
        <f aca="true">IF(A95="","",INDIRECT("Feuil1!G"&amp;SMALL(Feuil1!$A$1:$A$1000,A95),1))</f>
        <v>0</v>
      </c>
      <c r="F95" s="23" t="str">
        <f aca="true">IF(A95="","",INDIRECT("Feuil1!I"&amp;SMALL(Feuil1!$A$1:$A$1000,A95),1))</f>
        <v>Paie  12/17 - Salaires appointements</v>
      </c>
      <c r="G95" s="21" t="n">
        <f aca="true">IF(A95="","",INDIRECT("Feuil1!J"&amp;SMALL(Feuil1!$A$1:$A$1000,A95),1))</f>
        <v>100</v>
      </c>
      <c r="H95" s="24" t="n">
        <f aca="true">IF(A95="","",INDIRECT("Feuil1!K"&amp;SMALL(Feuil1!$A$1:$A$1000,A95),1))</f>
        <v>0</v>
      </c>
      <c r="I95" s="25" t="str">
        <f aca="false">IF(A95="","","Paie "&amp;TEXT(B95,"mm/aa"))</f>
        <v>Paie 12/17</v>
      </c>
      <c r="J95" s="25" t="str">
        <f aca="true">IF(A95="","",IF(MOD(ROW(),2)=1,INDIRECT("Feuil1!D"&amp;SMALL(Feuil1!$A$1:$A$1000,A95),1),""))</f>
        <v>Bretagne</v>
      </c>
      <c r="K95" s="25" t="str">
        <f aca="true">IF(A95="","",IF(MOD(ROW(),2)=1,"A",INDIRECT("Feuil1!B"&amp;SMALL(Feuil1!$A$1:$A$1000,A95),1)))</f>
        <v>A</v>
      </c>
      <c r="L95" s="25"/>
    </row>
    <row r="96" customFormat="false" ht="12.8" hidden="false" customHeight="false" outlineLevel="0" collapsed="false">
      <c r="A96" s="19" t="n">
        <f aca="true">IF(ROW()+1&gt;MAX(Feuil1!$A$1:$A$10000)*2,"",IF(MOD(ROW(),2)=1,INDIRECT("A"&amp;ROW()-1),(ROW()+2)/2))</f>
        <v>49</v>
      </c>
      <c r="B96" s="20" t="n">
        <f aca="true">IF(A96="","",INDIRECT("Feuil1!E"&amp;SMALL(Feuil1!$A$1:$A$1000,A96),1))</f>
        <v>43100</v>
      </c>
      <c r="C96" s="21" t="str">
        <f aca="true">IF(A96="","",INDIRECT("Feuil1!C"&amp;SMALL(Feuil1!$A$1:$A$1000,A96),1))</f>
        <v>PAI</v>
      </c>
      <c r="D96" s="22" t="str">
        <f aca="true">IF(A96="","",INDIRECT("Feuil1!F"&amp;SMALL(Feuil1!$A$1:$A$1000,A96),1))</f>
        <v>64130000</v>
      </c>
      <c r="E96" s="21" t="n">
        <f aca="true">IF(A96="","",INDIRECT("Feuil1!G"&amp;SMALL(Feuil1!$A$1:$A$1000,A96),1))</f>
        <v>0</v>
      </c>
      <c r="F96" s="23" t="str">
        <f aca="true">IF(A96="","",INDIRECT("Feuil1!I"&amp;SMALL(Feuil1!$A$1:$A$1000,A96),1))</f>
        <v>Paie  12/17 - Primes et gratifications</v>
      </c>
      <c r="G96" s="21" t="n">
        <f aca="true">IF(A96="","",INDIRECT("Feuil1!J"&amp;SMALL(Feuil1!$A$1:$A$1000,A96),1))</f>
        <v>100</v>
      </c>
      <c r="H96" s="24" t="n">
        <f aca="true">IF(A96="","",INDIRECT("Feuil1!K"&amp;SMALL(Feuil1!$A$1:$A$1000,A96),1))</f>
        <v>0</v>
      </c>
      <c r="I96" s="25" t="str">
        <f aca="false">IF(A96="","","Paie "&amp;TEXT(B96,"mm/aa"))</f>
        <v>Paie 12/17</v>
      </c>
      <c r="J96" s="25" t="str">
        <f aca="true">IF(A96="","",IF(MOD(ROW(),2)=1,INDIRECT("Feuil1!D"&amp;SMALL(Feuil1!$A$1:$A$1000,A96),1),""))</f>
        <v/>
      </c>
      <c r="K96" s="25" t="str">
        <f aca="true">IF(A96="","",IF(MOD(ROW(),2)=1,"A",INDIRECT("Feuil1!B"&amp;SMALL(Feuil1!$A$1:$A$1000,A96),1)))</f>
        <v>G</v>
      </c>
      <c r="L96" s="25"/>
    </row>
    <row r="97" customFormat="false" ht="12.8" hidden="false" customHeight="false" outlineLevel="0" collapsed="false">
      <c r="A97" s="19" t="n">
        <f aca="true">IF(ROW()+1&gt;MAX(Feuil1!$A$1:$A$10000)*2,"",IF(MOD(ROW(),2)=1,INDIRECT("A"&amp;ROW()-1),(ROW()+2)/2))</f>
        <v>49</v>
      </c>
      <c r="B97" s="20" t="n">
        <f aca="true">IF(A97="","",INDIRECT("Feuil1!E"&amp;SMALL(Feuil1!$A$1:$A$1000,A97),1))</f>
        <v>43100</v>
      </c>
      <c r="C97" s="21" t="str">
        <f aca="true">IF(A97="","",INDIRECT("Feuil1!C"&amp;SMALL(Feuil1!$A$1:$A$1000,A97),1))</f>
        <v>PAI</v>
      </c>
      <c r="D97" s="22" t="str">
        <f aca="true">IF(A97="","",INDIRECT("Feuil1!F"&amp;SMALL(Feuil1!$A$1:$A$1000,A97),1))</f>
        <v>64130000</v>
      </c>
      <c r="E97" s="21" t="n">
        <f aca="true">IF(A97="","",INDIRECT("Feuil1!G"&amp;SMALL(Feuil1!$A$1:$A$1000,A97),1))</f>
        <v>0</v>
      </c>
      <c r="F97" s="23" t="str">
        <f aca="true">IF(A97="","",INDIRECT("Feuil1!I"&amp;SMALL(Feuil1!$A$1:$A$1000,A97),1))</f>
        <v>Paie  12/17 - Primes et gratifications</v>
      </c>
      <c r="G97" s="21" t="n">
        <f aca="true">IF(A97="","",INDIRECT("Feuil1!J"&amp;SMALL(Feuil1!$A$1:$A$1000,A97),1))</f>
        <v>100</v>
      </c>
      <c r="H97" s="24" t="n">
        <f aca="true">IF(A97="","",INDIRECT("Feuil1!K"&amp;SMALL(Feuil1!$A$1:$A$1000,A97),1))</f>
        <v>0</v>
      </c>
      <c r="I97" s="25" t="str">
        <f aca="false">IF(A97="","","Paie "&amp;TEXT(B97,"mm/aa"))</f>
        <v>Paie 12/17</v>
      </c>
      <c r="J97" s="25" t="str">
        <f aca="true">IF(A97="","",IF(MOD(ROW(),2)=1,INDIRECT("Feuil1!D"&amp;SMALL(Feuil1!$A$1:$A$1000,A97),1),""))</f>
        <v>Bretagne</v>
      </c>
      <c r="K97" s="25" t="str">
        <f aca="true">IF(A97="","",IF(MOD(ROW(),2)=1,"A",INDIRECT("Feuil1!B"&amp;SMALL(Feuil1!$A$1:$A$1000,A97),1)))</f>
        <v>A</v>
      </c>
      <c r="L97" s="25"/>
    </row>
    <row r="98" customFormat="false" ht="12.8" hidden="false" customHeight="false" outlineLevel="0" collapsed="false">
      <c r="A98" s="19" t="n">
        <f aca="true">IF(ROW()+1&gt;MAX(Feuil1!$A$1:$A$10000)*2,"",IF(MOD(ROW(),2)=1,INDIRECT("A"&amp;ROW()-1),(ROW()+2)/2))</f>
        <v>50</v>
      </c>
      <c r="B98" s="20" t="n">
        <f aca="true">IF(A98="","",INDIRECT("Feuil1!E"&amp;SMALL(Feuil1!$A$1:$A$1000,A98),1))</f>
        <v>43100</v>
      </c>
      <c r="C98" s="21" t="str">
        <f aca="true">IF(A98="","",INDIRECT("Feuil1!C"&amp;SMALL(Feuil1!$A$1:$A$1000,A98),1))</f>
        <v>PAI</v>
      </c>
      <c r="D98" s="22" t="str">
        <f aca="true">IF(A98="","",INDIRECT("Feuil1!F"&amp;SMALL(Feuil1!$A$1:$A$1000,A98),1))</f>
        <v>64140000</v>
      </c>
      <c r="E98" s="21" t="n">
        <f aca="true">IF(A98="","",INDIRECT("Feuil1!G"&amp;SMALL(Feuil1!$A$1:$A$1000,A98),1))</f>
        <v>0</v>
      </c>
      <c r="F98" s="23" t="str">
        <f aca="true">IF(A98="","",INDIRECT("Feuil1!I"&amp;SMALL(Feuil1!$A$1:$A$1000,A98),1))</f>
        <v>Paie  12/17 - Indemnités avantages divers</v>
      </c>
      <c r="G98" s="21" t="n">
        <f aca="true">IF(A98="","",INDIRECT("Feuil1!J"&amp;SMALL(Feuil1!$A$1:$A$1000,A98),1))</f>
        <v>100</v>
      </c>
      <c r="H98" s="24" t="n">
        <f aca="true">IF(A98="","",INDIRECT("Feuil1!K"&amp;SMALL(Feuil1!$A$1:$A$1000,A98),1))</f>
        <v>0</v>
      </c>
      <c r="I98" s="25" t="str">
        <f aca="false">IF(A98="","","Paie "&amp;TEXT(B98,"mm/aa"))</f>
        <v>Paie 12/17</v>
      </c>
      <c r="J98" s="25" t="str">
        <f aca="true">IF(A98="","",IF(MOD(ROW(),2)=1,INDIRECT("Feuil1!D"&amp;SMALL(Feuil1!$A$1:$A$1000,A98),1),""))</f>
        <v/>
      </c>
      <c r="K98" s="25" t="str">
        <f aca="true">IF(A98="","",IF(MOD(ROW(),2)=1,"A",INDIRECT("Feuil1!B"&amp;SMALL(Feuil1!$A$1:$A$1000,A98),1)))</f>
        <v>G</v>
      </c>
      <c r="L98" s="25"/>
    </row>
    <row r="99" customFormat="false" ht="12.8" hidden="false" customHeight="false" outlineLevel="0" collapsed="false">
      <c r="A99" s="19" t="n">
        <f aca="true">IF(ROW()+1&gt;MAX(Feuil1!$A$1:$A$10000)*2,"",IF(MOD(ROW(),2)=1,INDIRECT("A"&amp;ROW()-1),(ROW()+2)/2))</f>
        <v>50</v>
      </c>
      <c r="B99" s="20" t="n">
        <f aca="true">IF(A99="","",INDIRECT("Feuil1!E"&amp;SMALL(Feuil1!$A$1:$A$1000,A99),1))</f>
        <v>43100</v>
      </c>
      <c r="C99" s="21" t="str">
        <f aca="true">IF(A99="","",INDIRECT("Feuil1!C"&amp;SMALL(Feuil1!$A$1:$A$1000,A99),1))</f>
        <v>PAI</v>
      </c>
      <c r="D99" s="22" t="str">
        <f aca="true">IF(A99="","",INDIRECT("Feuil1!F"&amp;SMALL(Feuil1!$A$1:$A$1000,A99),1))</f>
        <v>64140000</v>
      </c>
      <c r="E99" s="21" t="n">
        <f aca="true">IF(A99="","",INDIRECT("Feuil1!G"&amp;SMALL(Feuil1!$A$1:$A$1000,A99),1))</f>
        <v>0</v>
      </c>
      <c r="F99" s="23" t="str">
        <f aca="true">IF(A99="","",INDIRECT("Feuil1!I"&amp;SMALL(Feuil1!$A$1:$A$1000,A99),1))</f>
        <v>Paie  12/17 - Indemnités avantages divers</v>
      </c>
      <c r="G99" s="21" t="n">
        <f aca="true">IF(A99="","",INDIRECT("Feuil1!J"&amp;SMALL(Feuil1!$A$1:$A$1000,A99),1))</f>
        <v>100</v>
      </c>
      <c r="H99" s="24" t="n">
        <f aca="true">IF(A99="","",INDIRECT("Feuil1!K"&amp;SMALL(Feuil1!$A$1:$A$1000,A99),1))</f>
        <v>0</v>
      </c>
      <c r="I99" s="25" t="str">
        <f aca="false">IF(A99="","","Paie "&amp;TEXT(B99,"mm/aa"))</f>
        <v>Paie 12/17</v>
      </c>
      <c r="J99" s="25" t="str">
        <f aca="true">IF(A99="","",IF(MOD(ROW(),2)=1,INDIRECT("Feuil1!D"&amp;SMALL(Feuil1!$A$1:$A$1000,A99),1),""))</f>
        <v>Bretagne</v>
      </c>
      <c r="K99" s="25" t="str">
        <f aca="true">IF(A99="","",IF(MOD(ROW(),2)=1,"A",INDIRECT("Feuil1!B"&amp;SMALL(Feuil1!$A$1:$A$1000,A99),1)))</f>
        <v>A</v>
      </c>
      <c r="L99" s="25"/>
    </row>
    <row r="100" customFormat="false" ht="12.8" hidden="false" customHeight="false" outlineLevel="0" collapsed="false">
      <c r="A100" s="19" t="n">
        <f aca="true">IF(ROW()+1&gt;MAX(Feuil1!$A$1:$A$10000)*2,"",IF(MOD(ROW(),2)=1,INDIRECT("A"&amp;ROW()-1),(ROW()+2)/2))</f>
        <v>51</v>
      </c>
      <c r="B100" s="20" t="n">
        <f aca="true">IF(A100="","",INDIRECT("Feuil1!E"&amp;SMALL(Feuil1!$A$1:$A$1000,A100),1))</f>
        <v>43100</v>
      </c>
      <c r="C100" s="21" t="str">
        <f aca="true">IF(A100="","",INDIRECT("Feuil1!C"&amp;SMALL(Feuil1!$A$1:$A$1000,A100),1))</f>
        <v>PAI</v>
      </c>
      <c r="D100" s="22" t="str">
        <f aca="true">IF(A100="","",INDIRECT("Feuil1!F"&amp;SMALL(Feuil1!$A$1:$A$1000,A100),1))</f>
        <v>64510000</v>
      </c>
      <c r="E100" s="21" t="n">
        <f aca="true">IF(A100="","",INDIRECT("Feuil1!G"&amp;SMALL(Feuil1!$A$1:$A$1000,A100),1))</f>
        <v>0</v>
      </c>
      <c r="F100" s="23" t="str">
        <f aca="true">IF(A100="","",INDIRECT("Feuil1!I"&amp;SMALL(Feuil1!$A$1:$A$1000,A100),1))</f>
        <v>Paie  12/17 - Urssaf</v>
      </c>
      <c r="G100" s="21" t="n">
        <f aca="true">IF(A100="","",INDIRECT("Feuil1!J"&amp;SMALL(Feuil1!$A$1:$A$1000,A100),1))</f>
        <v>100</v>
      </c>
      <c r="H100" s="24" t="n">
        <f aca="true">IF(A100="","",INDIRECT("Feuil1!K"&amp;SMALL(Feuil1!$A$1:$A$1000,A100),1))</f>
        <v>0</v>
      </c>
      <c r="I100" s="25" t="str">
        <f aca="false">IF(A100="","","Paie "&amp;TEXT(B100,"mm/aa"))</f>
        <v>Paie 12/17</v>
      </c>
      <c r="J100" s="25" t="str">
        <f aca="true">IF(A100="","",IF(MOD(ROW(),2)=1,INDIRECT("Feuil1!D"&amp;SMALL(Feuil1!$A$1:$A$1000,A100),1),""))</f>
        <v/>
      </c>
      <c r="K100" s="25" t="str">
        <f aca="true">IF(A100="","",IF(MOD(ROW(),2)=1,"A",INDIRECT("Feuil1!B"&amp;SMALL(Feuil1!$A$1:$A$1000,A100),1)))</f>
        <v>G</v>
      </c>
      <c r="L100" s="25"/>
    </row>
    <row r="101" customFormat="false" ht="12.8" hidden="false" customHeight="false" outlineLevel="0" collapsed="false">
      <c r="A101" s="19" t="n">
        <f aca="true">IF(ROW()+1&gt;MAX(Feuil1!$A$1:$A$10000)*2,"",IF(MOD(ROW(),2)=1,INDIRECT("A"&amp;ROW()-1),(ROW()+2)/2))</f>
        <v>51</v>
      </c>
      <c r="B101" s="20" t="n">
        <f aca="true">IF(A101="","",INDIRECT("Feuil1!E"&amp;SMALL(Feuil1!$A$1:$A$1000,A101),1))</f>
        <v>43100</v>
      </c>
      <c r="C101" s="21" t="str">
        <f aca="true">IF(A101="","",INDIRECT("Feuil1!C"&amp;SMALL(Feuil1!$A$1:$A$1000,A101),1))</f>
        <v>PAI</v>
      </c>
      <c r="D101" s="22" t="str">
        <f aca="true">IF(A101="","",INDIRECT("Feuil1!F"&amp;SMALL(Feuil1!$A$1:$A$1000,A101),1))</f>
        <v>64510000</v>
      </c>
      <c r="E101" s="21" t="n">
        <f aca="true">IF(A101="","",INDIRECT("Feuil1!G"&amp;SMALL(Feuil1!$A$1:$A$1000,A101),1))</f>
        <v>0</v>
      </c>
      <c r="F101" s="23" t="str">
        <f aca="true">IF(A101="","",INDIRECT("Feuil1!I"&amp;SMALL(Feuil1!$A$1:$A$1000,A101),1))</f>
        <v>Paie  12/17 - Urssaf</v>
      </c>
      <c r="G101" s="21" t="n">
        <f aca="true">IF(A101="","",INDIRECT("Feuil1!J"&amp;SMALL(Feuil1!$A$1:$A$1000,A101),1))</f>
        <v>100</v>
      </c>
      <c r="H101" s="24" t="n">
        <f aca="true">IF(A101="","",INDIRECT("Feuil1!K"&amp;SMALL(Feuil1!$A$1:$A$1000,A101),1))</f>
        <v>0</v>
      </c>
      <c r="I101" s="25" t="str">
        <f aca="false">IF(A101="","","Paie "&amp;TEXT(B101,"mm/aa"))</f>
        <v>Paie 12/17</v>
      </c>
      <c r="J101" s="25" t="str">
        <f aca="true">IF(A101="","",IF(MOD(ROW(),2)=1,INDIRECT("Feuil1!D"&amp;SMALL(Feuil1!$A$1:$A$1000,A101),1),""))</f>
        <v>Bretagne</v>
      </c>
      <c r="K101" s="25" t="str">
        <f aca="true">IF(A101="","",IF(MOD(ROW(),2)=1,"A",INDIRECT("Feuil1!B"&amp;SMALL(Feuil1!$A$1:$A$1000,A101),1)))</f>
        <v>A</v>
      </c>
      <c r="L101" s="25"/>
    </row>
    <row r="102" customFormat="false" ht="12.8" hidden="false" customHeight="false" outlineLevel="0" collapsed="false">
      <c r="A102" s="19" t="n">
        <f aca="true">IF(ROW()+1&gt;MAX(Feuil1!$A$1:$A$10000)*2,"",IF(MOD(ROW(),2)=1,INDIRECT("A"&amp;ROW()-1),(ROW()+2)/2))</f>
        <v>52</v>
      </c>
      <c r="B102" s="20" t="n">
        <f aca="true">IF(A102="","",INDIRECT("Feuil1!E"&amp;SMALL(Feuil1!$A$1:$A$1000,A102),1))</f>
        <v>43100</v>
      </c>
      <c r="C102" s="21" t="str">
        <f aca="true">IF(A102="","",INDIRECT("Feuil1!C"&amp;SMALL(Feuil1!$A$1:$A$1000,A102),1))</f>
        <v>PAI</v>
      </c>
      <c r="D102" s="22" t="n">
        <f aca="true">IF(A102="","",INDIRECT("Feuil1!F"&amp;SMALL(Feuil1!$A$1:$A$1000,A102),1))</f>
        <v>64520000</v>
      </c>
      <c r="E102" s="21" t="n">
        <f aca="true">IF(A102="","",INDIRECT("Feuil1!G"&amp;SMALL(Feuil1!$A$1:$A$1000,A102),1))</f>
        <v>0</v>
      </c>
      <c r="F102" s="23" t="str">
        <f aca="true">IF(A102="","",INDIRECT("Feuil1!I"&amp;SMALL(Feuil1!$A$1:$A$1000,A102),1))</f>
        <v>Paie  12/17 - Mutuelle</v>
      </c>
      <c r="G102" s="21" t="n">
        <f aca="true">IF(A102="","",INDIRECT("Feuil1!J"&amp;SMALL(Feuil1!$A$1:$A$1000,A102),1))</f>
        <v>100</v>
      </c>
      <c r="H102" s="24" t="n">
        <f aca="true">IF(A102="","",INDIRECT("Feuil1!K"&amp;SMALL(Feuil1!$A$1:$A$1000,A102),1))</f>
        <v>0</v>
      </c>
      <c r="I102" s="25" t="str">
        <f aca="false">IF(A102="","","Paie "&amp;TEXT(B102,"mm/aa"))</f>
        <v>Paie 12/17</v>
      </c>
      <c r="J102" s="25" t="str">
        <f aca="true">IF(A102="","",IF(MOD(ROW(),2)=1,INDIRECT("Feuil1!D"&amp;SMALL(Feuil1!$A$1:$A$1000,A102),1),""))</f>
        <v/>
      </c>
      <c r="K102" s="25" t="str">
        <f aca="true">IF(A102="","",IF(MOD(ROW(),2)=1,"A",INDIRECT("Feuil1!B"&amp;SMALL(Feuil1!$A$1:$A$1000,A102),1)))</f>
        <v>G</v>
      </c>
      <c r="L102" s="25"/>
    </row>
    <row r="103" customFormat="false" ht="12.8" hidden="false" customHeight="false" outlineLevel="0" collapsed="false">
      <c r="A103" s="19" t="n">
        <f aca="true">IF(ROW()+1&gt;MAX(Feuil1!$A$1:$A$10000)*2,"",IF(MOD(ROW(),2)=1,INDIRECT("A"&amp;ROW()-1),(ROW()+2)/2))</f>
        <v>52</v>
      </c>
      <c r="B103" s="20" t="n">
        <f aca="true">IF(A103="","",INDIRECT("Feuil1!E"&amp;SMALL(Feuil1!$A$1:$A$1000,A103),1))</f>
        <v>43100</v>
      </c>
      <c r="C103" s="21" t="str">
        <f aca="true">IF(A103="","",INDIRECT("Feuil1!C"&amp;SMALL(Feuil1!$A$1:$A$1000,A103),1))</f>
        <v>PAI</v>
      </c>
      <c r="D103" s="22" t="n">
        <f aca="true">IF(A103="","",INDIRECT("Feuil1!F"&amp;SMALL(Feuil1!$A$1:$A$1000,A103),1))</f>
        <v>64520000</v>
      </c>
      <c r="E103" s="21" t="n">
        <f aca="true">IF(A103="","",INDIRECT("Feuil1!G"&amp;SMALL(Feuil1!$A$1:$A$1000,A103),1))</f>
        <v>0</v>
      </c>
      <c r="F103" s="23" t="str">
        <f aca="true">IF(A103="","",INDIRECT("Feuil1!I"&amp;SMALL(Feuil1!$A$1:$A$1000,A103),1))</f>
        <v>Paie  12/17 - Mutuelle</v>
      </c>
      <c r="G103" s="21" t="n">
        <f aca="true">IF(A103="","",INDIRECT("Feuil1!J"&amp;SMALL(Feuil1!$A$1:$A$1000,A103),1))</f>
        <v>100</v>
      </c>
      <c r="H103" s="24" t="n">
        <f aca="true">IF(A103="","",INDIRECT("Feuil1!K"&amp;SMALL(Feuil1!$A$1:$A$1000,A103),1))</f>
        <v>0</v>
      </c>
      <c r="I103" s="25" t="str">
        <f aca="false">IF(A103="","","Paie "&amp;TEXT(B103,"mm/aa"))</f>
        <v>Paie 12/17</v>
      </c>
      <c r="J103" s="25" t="str">
        <f aca="true">IF(A103="","",IF(MOD(ROW(),2)=1,INDIRECT("Feuil1!D"&amp;SMALL(Feuil1!$A$1:$A$1000,A103),1),""))</f>
        <v>Bretagne</v>
      </c>
      <c r="K103" s="25" t="str">
        <f aca="true">IF(A103="","",IF(MOD(ROW(),2)=1,"A",INDIRECT("Feuil1!B"&amp;SMALL(Feuil1!$A$1:$A$1000,A103),1)))</f>
        <v>A</v>
      </c>
      <c r="L103" s="25"/>
    </row>
    <row r="104" customFormat="false" ht="12.8" hidden="false" customHeight="false" outlineLevel="0" collapsed="false">
      <c r="A104" s="19" t="n">
        <f aca="true">IF(ROW()+1&gt;MAX(Feuil1!$A$1:$A$10000)*2,"",IF(MOD(ROW(),2)=1,INDIRECT("A"&amp;ROW()-1),(ROW()+2)/2))</f>
        <v>53</v>
      </c>
      <c r="B104" s="20" t="n">
        <f aca="true">IF(A104="","",INDIRECT("Feuil1!E"&amp;SMALL(Feuil1!$A$1:$A$1000,A104),1))</f>
        <v>43100</v>
      </c>
      <c r="C104" s="21" t="str">
        <f aca="true">IF(A104="","",INDIRECT("Feuil1!C"&amp;SMALL(Feuil1!$A$1:$A$1000,A104),1))</f>
        <v>PAI</v>
      </c>
      <c r="D104" s="22" t="n">
        <f aca="true">IF(A104="","",INDIRECT("Feuil1!F"&amp;SMALL(Feuil1!$A$1:$A$1000,A104),1))</f>
        <v>64530000</v>
      </c>
      <c r="E104" s="21" t="n">
        <f aca="true">IF(A104="","",INDIRECT("Feuil1!G"&amp;SMALL(Feuil1!$A$1:$A$1000,A104),1))</f>
        <v>0</v>
      </c>
      <c r="F104" s="23" t="str">
        <f aca="true">IF(A104="","",INDIRECT("Feuil1!I"&amp;SMALL(Feuil1!$A$1:$A$1000,A104),1))</f>
        <v>Paie  12/17 - Retraite</v>
      </c>
      <c r="G104" s="21" t="n">
        <f aca="true">IF(A104="","",INDIRECT("Feuil1!J"&amp;SMALL(Feuil1!$A$1:$A$1000,A104),1))</f>
        <v>100</v>
      </c>
      <c r="H104" s="24" t="n">
        <f aca="true">IF(A104="","",INDIRECT("Feuil1!K"&amp;SMALL(Feuil1!$A$1:$A$1000,A104),1))</f>
        <v>0</v>
      </c>
      <c r="I104" s="25" t="str">
        <f aca="false">IF(A104="","","Paie "&amp;TEXT(B104,"mm/aa"))</f>
        <v>Paie 12/17</v>
      </c>
      <c r="J104" s="25" t="str">
        <f aca="true">IF(A104="","",IF(MOD(ROW(),2)=1,INDIRECT("Feuil1!D"&amp;SMALL(Feuil1!$A$1:$A$1000,A104),1),""))</f>
        <v/>
      </c>
      <c r="K104" s="25" t="str">
        <f aca="true">IF(A104="","",IF(MOD(ROW(),2)=1,"A",INDIRECT("Feuil1!B"&amp;SMALL(Feuil1!$A$1:$A$1000,A104),1)))</f>
        <v>G</v>
      </c>
      <c r="L104" s="25"/>
    </row>
    <row r="105" customFormat="false" ht="12.8" hidden="false" customHeight="false" outlineLevel="0" collapsed="false">
      <c r="A105" s="19" t="n">
        <f aca="true">IF(ROW()+1&gt;MAX(Feuil1!$A$1:$A$10000)*2,"",IF(MOD(ROW(),2)=1,INDIRECT("A"&amp;ROW()-1),(ROW()+2)/2))</f>
        <v>53</v>
      </c>
      <c r="B105" s="20" t="n">
        <f aca="true">IF(A105="","",INDIRECT("Feuil1!E"&amp;SMALL(Feuil1!$A$1:$A$1000,A105),1))</f>
        <v>43100</v>
      </c>
      <c r="C105" s="21" t="str">
        <f aca="true">IF(A105="","",INDIRECT("Feuil1!C"&amp;SMALL(Feuil1!$A$1:$A$1000,A105),1))</f>
        <v>PAI</v>
      </c>
      <c r="D105" s="22" t="n">
        <f aca="true">IF(A105="","",INDIRECT("Feuil1!F"&amp;SMALL(Feuil1!$A$1:$A$1000,A105),1))</f>
        <v>64530000</v>
      </c>
      <c r="E105" s="21" t="n">
        <f aca="true">IF(A105="","",INDIRECT("Feuil1!G"&amp;SMALL(Feuil1!$A$1:$A$1000,A105),1))</f>
        <v>0</v>
      </c>
      <c r="F105" s="23" t="str">
        <f aca="true">IF(A105="","",INDIRECT("Feuil1!I"&amp;SMALL(Feuil1!$A$1:$A$1000,A105),1))</f>
        <v>Paie  12/17 - Retraite</v>
      </c>
      <c r="G105" s="21" t="n">
        <f aca="true">IF(A105="","",INDIRECT("Feuil1!J"&amp;SMALL(Feuil1!$A$1:$A$1000,A105),1))</f>
        <v>100</v>
      </c>
      <c r="H105" s="24" t="n">
        <f aca="true">IF(A105="","",INDIRECT("Feuil1!K"&amp;SMALL(Feuil1!$A$1:$A$1000,A105),1))</f>
        <v>0</v>
      </c>
      <c r="I105" s="25" t="str">
        <f aca="false">IF(A105="","","Paie "&amp;TEXT(B105,"mm/aa"))</f>
        <v>Paie 12/17</v>
      </c>
      <c r="J105" s="25" t="str">
        <f aca="true">IF(A105="","",IF(MOD(ROW(),2)=1,INDIRECT("Feuil1!D"&amp;SMALL(Feuil1!$A$1:$A$1000,A105),1),""))</f>
        <v>Bretagne</v>
      </c>
      <c r="K105" s="25" t="str">
        <f aca="true">IF(A105="","",IF(MOD(ROW(),2)=1,"A",INDIRECT("Feuil1!B"&amp;SMALL(Feuil1!$A$1:$A$1000,A105),1)))</f>
        <v>A</v>
      </c>
      <c r="L105" s="25"/>
    </row>
    <row r="106" customFormat="false" ht="12.8" hidden="false" customHeight="false" outlineLevel="0" collapsed="false">
      <c r="A106" s="19" t="n">
        <f aca="true">IF(ROW()+1&gt;MAX(Feuil1!$A$1:$A$10000)*2,"",IF(MOD(ROW(),2)=1,INDIRECT("A"&amp;ROW()-1),(ROW()+2)/2))</f>
        <v>54</v>
      </c>
      <c r="B106" s="20" t="n">
        <f aca="true">IF(A106="","",INDIRECT("Feuil1!E"&amp;SMALL(Feuil1!$A$1:$A$1000,A106),1))</f>
        <v>43100</v>
      </c>
      <c r="C106" s="21" t="str">
        <f aca="true">IF(A106="","",INDIRECT("Feuil1!C"&amp;SMALL(Feuil1!$A$1:$A$1000,A106),1))</f>
        <v>PAI</v>
      </c>
      <c r="D106" s="22" t="n">
        <f aca="true">IF(A106="","",INDIRECT("Feuil1!F"&amp;SMALL(Feuil1!$A$1:$A$1000,A106),1))</f>
        <v>64540000</v>
      </c>
      <c r="E106" s="21" t="n">
        <f aca="true">IF(A106="","",INDIRECT("Feuil1!G"&amp;SMALL(Feuil1!$A$1:$A$1000,A106),1))</f>
        <v>0</v>
      </c>
      <c r="F106" s="23" t="str">
        <f aca="true">IF(A106="","",INDIRECT("Feuil1!I"&amp;SMALL(Feuil1!$A$1:$A$1000,A106),1))</f>
        <v>Paie  12/17 - Prévoyance</v>
      </c>
      <c r="G106" s="21" t="n">
        <f aca="true">IF(A106="","",INDIRECT("Feuil1!J"&amp;SMALL(Feuil1!$A$1:$A$1000,A106),1))</f>
        <v>100</v>
      </c>
      <c r="H106" s="24" t="n">
        <f aca="true">IF(A106="","",INDIRECT("Feuil1!K"&amp;SMALL(Feuil1!$A$1:$A$1000,A106),1))</f>
        <v>0</v>
      </c>
      <c r="I106" s="25" t="str">
        <f aca="false">IF(A106="","","Paie "&amp;TEXT(B106,"mm/aa"))</f>
        <v>Paie 12/17</v>
      </c>
      <c r="J106" s="25" t="str">
        <f aca="true">IF(A106="","",IF(MOD(ROW(),2)=1,INDIRECT("Feuil1!D"&amp;SMALL(Feuil1!$A$1:$A$1000,A106),1),""))</f>
        <v/>
      </c>
      <c r="K106" s="25" t="str">
        <f aca="true">IF(A106="","",IF(MOD(ROW(),2)=1,"A",INDIRECT("Feuil1!B"&amp;SMALL(Feuil1!$A$1:$A$1000,A106),1)))</f>
        <v>G</v>
      </c>
      <c r="L106" s="25"/>
    </row>
    <row r="107" customFormat="false" ht="12.8" hidden="false" customHeight="false" outlineLevel="0" collapsed="false">
      <c r="A107" s="19" t="n">
        <f aca="true">IF(ROW()+1&gt;MAX(Feuil1!$A$1:$A$10000)*2,"",IF(MOD(ROW(),2)=1,INDIRECT("A"&amp;ROW()-1),(ROW()+2)/2))</f>
        <v>54</v>
      </c>
      <c r="B107" s="20" t="n">
        <f aca="true">IF(A107="","",INDIRECT("Feuil1!E"&amp;SMALL(Feuil1!$A$1:$A$1000,A107),1))</f>
        <v>43100</v>
      </c>
      <c r="C107" s="21" t="str">
        <f aca="true">IF(A107="","",INDIRECT("Feuil1!C"&amp;SMALL(Feuil1!$A$1:$A$1000,A107),1))</f>
        <v>PAI</v>
      </c>
      <c r="D107" s="22" t="n">
        <f aca="true">IF(A107="","",INDIRECT("Feuil1!F"&amp;SMALL(Feuil1!$A$1:$A$1000,A107),1))</f>
        <v>64540000</v>
      </c>
      <c r="E107" s="21" t="n">
        <f aca="true">IF(A107="","",INDIRECT("Feuil1!G"&amp;SMALL(Feuil1!$A$1:$A$1000,A107),1))</f>
        <v>0</v>
      </c>
      <c r="F107" s="23" t="str">
        <f aca="true">IF(A107="","",INDIRECT("Feuil1!I"&amp;SMALL(Feuil1!$A$1:$A$1000,A107),1))</f>
        <v>Paie  12/17 - Prévoyance</v>
      </c>
      <c r="G107" s="21" t="n">
        <f aca="true">IF(A107="","",INDIRECT("Feuil1!J"&amp;SMALL(Feuil1!$A$1:$A$1000,A107),1))</f>
        <v>100</v>
      </c>
      <c r="H107" s="24" t="n">
        <f aca="true">IF(A107="","",INDIRECT("Feuil1!K"&amp;SMALL(Feuil1!$A$1:$A$1000,A107),1))</f>
        <v>0</v>
      </c>
      <c r="I107" s="25" t="str">
        <f aca="false">IF(A107="","","Paie "&amp;TEXT(B107,"mm/aa"))</f>
        <v>Paie 12/17</v>
      </c>
      <c r="J107" s="25" t="str">
        <f aca="true">IF(A107="","",IF(MOD(ROW(),2)=1,INDIRECT("Feuil1!D"&amp;SMALL(Feuil1!$A$1:$A$1000,A107),1),""))</f>
        <v>Bretagne</v>
      </c>
      <c r="K107" s="25" t="str">
        <f aca="true">IF(A107="","",IF(MOD(ROW(),2)=1,"A",INDIRECT("Feuil1!B"&amp;SMALL(Feuil1!$A$1:$A$1000,A107),1)))</f>
        <v>A</v>
      </c>
      <c r="L107" s="25"/>
    </row>
    <row r="108" customFormat="false" ht="12.8" hidden="false" customHeight="false" outlineLevel="0" collapsed="false">
      <c r="A108" s="19" t="n">
        <f aca="true">IF(ROW()+1&gt;MAX(Feuil1!$A$1:$A$10000)*2,"",IF(MOD(ROW(),2)=1,INDIRECT("A"&amp;ROW()-1),(ROW()+2)/2))</f>
        <v>55</v>
      </c>
      <c r="B108" s="20" t="n">
        <f aca="true">IF(A108="","",INDIRECT("Feuil1!E"&amp;SMALL(Feuil1!$A$1:$A$1000,A108),1))</f>
        <v>43100</v>
      </c>
      <c r="C108" s="21" t="str">
        <f aca="true">IF(A108="","",INDIRECT("Feuil1!C"&amp;SMALL(Feuil1!$A$1:$A$1000,A108),1))</f>
        <v>PAI</v>
      </c>
      <c r="D108" s="22" t="str">
        <f aca="true">IF(A108="","",INDIRECT("Feuil1!F"&amp;SMALL(Feuil1!$A$1:$A$1000,A108),1))</f>
        <v>42100000</v>
      </c>
      <c r="E108" s="21" t="str">
        <f aca="true">IF(A108="","",INDIRECT("Feuil1!G"&amp;SMALL(Feuil1!$A$1:$A$1000,A108),1))</f>
        <v>S22</v>
      </c>
      <c r="F108" s="23" t="str">
        <f aca="true">IF(A108="","",INDIRECT("Feuil1!I"&amp;SMALL(Feuil1!$A$1:$A$1000,A108),1))</f>
        <v>Paie  12/17 - Employé 22</v>
      </c>
      <c r="G108" s="21" t="n">
        <f aca="true">IF(A108="","",INDIRECT("Feuil1!J"&amp;SMALL(Feuil1!$A$1:$A$1000,A108),1))</f>
        <v>0</v>
      </c>
      <c r="H108" s="24" t="n">
        <f aca="true">IF(A108="","",INDIRECT("Feuil1!K"&amp;SMALL(Feuil1!$A$1:$A$1000,A108),1))</f>
        <v>100</v>
      </c>
      <c r="I108" s="25" t="str">
        <f aca="false">IF(A108="","","Paie "&amp;TEXT(B108,"mm/aa"))</f>
        <v>Paie 12/17</v>
      </c>
      <c r="J108" s="25" t="str">
        <f aca="true">IF(A108="","",IF(MOD(ROW(),2)=1,INDIRECT("Feuil1!D"&amp;SMALL(Feuil1!$A$1:$A$1000,A108),1),""))</f>
        <v/>
      </c>
      <c r="K108" s="25" t="str">
        <f aca="true">IF(A108="","",IF(MOD(ROW(),2)=1,"A",INDIRECT("Feuil1!B"&amp;SMALL(Feuil1!$A$1:$A$1000,A108),1)))</f>
        <v>G</v>
      </c>
      <c r="L108" s="25"/>
    </row>
    <row r="109" customFormat="false" ht="12.8" hidden="false" customHeight="false" outlineLevel="0" collapsed="false">
      <c r="A109" s="19" t="n">
        <f aca="true">IF(ROW()+1&gt;MAX(Feuil1!$A$1:$A$10000)*2,"",IF(MOD(ROW(),2)=1,INDIRECT("A"&amp;ROW()-1),(ROW()+2)/2))</f>
        <v>55</v>
      </c>
      <c r="B109" s="20" t="n">
        <f aca="true">IF(A109="","",INDIRECT("Feuil1!E"&amp;SMALL(Feuil1!$A$1:$A$1000,A109),1))</f>
        <v>43100</v>
      </c>
      <c r="C109" s="21" t="str">
        <f aca="true">IF(A109="","",INDIRECT("Feuil1!C"&amp;SMALL(Feuil1!$A$1:$A$1000,A109),1))</f>
        <v>PAI</v>
      </c>
      <c r="D109" s="22" t="str">
        <f aca="true">IF(A109="","",INDIRECT("Feuil1!F"&amp;SMALL(Feuil1!$A$1:$A$1000,A109),1))</f>
        <v>42100000</v>
      </c>
      <c r="E109" s="21" t="str">
        <f aca="true">IF(A109="","",INDIRECT("Feuil1!G"&amp;SMALL(Feuil1!$A$1:$A$1000,A109),1))</f>
        <v>S22</v>
      </c>
      <c r="F109" s="23" t="str">
        <f aca="true">IF(A109="","",INDIRECT("Feuil1!I"&amp;SMALL(Feuil1!$A$1:$A$1000,A109),1))</f>
        <v>Paie  12/17 - Employé 22</v>
      </c>
      <c r="G109" s="21" t="n">
        <f aca="true">IF(A109="","",INDIRECT("Feuil1!J"&amp;SMALL(Feuil1!$A$1:$A$1000,A109),1))</f>
        <v>0</v>
      </c>
      <c r="H109" s="24" t="n">
        <f aca="true">IF(A109="","",INDIRECT("Feuil1!K"&amp;SMALL(Feuil1!$A$1:$A$1000,A109),1))</f>
        <v>100</v>
      </c>
      <c r="I109" s="25" t="str">
        <f aca="false">IF(A109="","","Paie "&amp;TEXT(B109,"mm/aa"))</f>
        <v>Paie 12/17</v>
      </c>
      <c r="J109" s="25" t="str">
        <f aca="true">IF(A109="","",IF(MOD(ROW(),2)=1,INDIRECT("Feuil1!D"&amp;SMALL(Feuil1!$A$1:$A$1000,A109),1),""))</f>
        <v>Dordogne</v>
      </c>
      <c r="K109" s="25" t="str">
        <f aca="true">IF(A109="","",IF(MOD(ROW(),2)=1,"A",INDIRECT("Feuil1!B"&amp;SMALL(Feuil1!$A$1:$A$1000,A109),1)))</f>
        <v>A</v>
      </c>
      <c r="L109" s="25"/>
    </row>
    <row r="110" customFormat="false" ht="12.8" hidden="false" customHeight="false" outlineLevel="0" collapsed="false">
      <c r="A110" s="19" t="n">
        <f aca="true">IF(ROW()+1&gt;MAX(Feuil1!$A$1:$A$10000)*2,"",IF(MOD(ROW(),2)=1,INDIRECT("A"&amp;ROW()-1),(ROW()+2)/2))</f>
        <v>56</v>
      </c>
      <c r="B110" s="20" t="n">
        <f aca="true">IF(A110="","",INDIRECT("Feuil1!E"&amp;SMALL(Feuil1!$A$1:$A$1000,A110),1))</f>
        <v>43100</v>
      </c>
      <c r="C110" s="21" t="str">
        <f aca="true">IF(A110="","",INDIRECT("Feuil1!C"&amp;SMALL(Feuil1!$A$1:$A$1000,A110),1))</f>
        <v>PAI</v>
      </c>
      <c r="D110" s="22" t="str">
        <f aca="true">IF(A110="","",INDIRECT("Feuil1!F"&amp;SMALL(Feuil1!$A$1:$A$1000,A110),1))</f>
        <v>42100000</v>
      </c>
      <c r="E110" s="21" t="str">
        <f aca="true">IF(A110="","",INDIRECT("Feuil1!G"&amp;SMALL(Feuil1!$A$1:$A$1000,A110),1))</f>
        <v>S23</v>
      </c>
      <c r="F110" s="23" t="str">
        <f aca="true">IF(A110="","",INDIRECT("Feuil1!I"&amp;SMALL(Feuil1!$A$1:$A$1000,A110),1))</f>
        <v>Paie  12/17 - Employé 23</v>
      </c>
      <c r="G110" s="21" t="n">
        <f aca="true">IF(A110="","",INDIRECT("Feuil1!J"&amp;SMALL(Feuil1!$A$1:$A$1000,A110),1))</f>
        <v>0</v>
      </c>
      <c r="H110" s="24" t="n">
        <f aca="true">IF(A110="","",INDIRECT("Feuil1!K"&amp;SMALL(Feuil1!$A$1:$A$1000,A110),1))</f>
        <v>100</v>
      </c>
      <c r="I110" s="25" t="str">
        <f aca="false">IF(A110="","","Paie "&amp;TEXT(B110,"mm/aa"))</f>
        <v>Paie 12/17</v>
      </c>
      <c r="J110" s="25" t="str">
        <f aca="true">IF(A110="","",IF(MOD(ROW(),2)=1,INDIRECT("Feuil1!D"&amp;SMALL(Feuil1!$A$1:$A$1000,A110),1),""))</f>
        <v/>
      </c>
      <c r="K110" s="25" t="str">
        <f aca="true">IF(A110="","",IF(MOD(ROW(),2)=1,"A",INDIRECT("Feuil1!B"&amp;SMALL(Feuil1!$A$1:$A$1000,A110),1)))</f>
        <v>G</v>
      </c>
      <c r="L110" s="25"/>
    </row>
    <row r="111" customFormat="false" ht="12.8" hidden="false" customHeight="false" outlineLevel="0" collapsed="false">
      <c r="A111" s="19" t="n">
        <f aca="true">IF(ROW()+1&gt;MAX(Feuil1!$A$1:$A$10000)*2,"",IF(MOD(ROW(),2)=1,INDIRECT("A"&amp;ROW()-1),(ROW()+2)/2))</f>
        <v>56</v>
      </c>
      <c r="B111" s="20" t="n">
        <f aca="true">IF(A111="","",INDIRECT("Feuil1!E"&amp;SMALL(Feuil1!$A$1:$A$1000,A111),1))</f>
        <v>43100</v>
      </c>
      <c r="C111" s="21" t="str">
        <f aca="true">IF(A111="","",INDIRECT("Feuil1!C"&amp;SMALL(Feuil1!$A$1:$A$1000,A111),1))</f>
        <v>PAI</v>
      </c>
      <c r="D111" s="22" t="str">
        <f aca="true">IF(A111="","",INDIRECT("Feuil1!F"&amp;SMALL(Feuil1!$A$1:$A$1000,A111),1))</f>
        <v>42100000</v>
      </c>
      <c r="E111" s="21" t="str">
        <f aca="true">IF(A111="","",INDIRECT("Feuil1!G"&amp;SMALL(Feuil1!$A$1:$A$1000,A111),1))</f>
        <v>S23</v>
      </c>
      <c r="F111" s="23" t="str">
        <f aca="true">IF(A111="","",INDIRECT("Feuil1!I"&amp;SMALL(Feuil1!$A$1:$A$1000,A111),1))</f>
        <v>Paie  12/17 - Employé 23</v>
      </c>
      <c r="G111" s="21" t="n">
        <f aca="true">IF(A111="","",INDIRECT("Feuil1!J"&amp;SMALL(Feuil1!$A$1:$A$1000,A111),1))</f>
        <v>0</v>
      </c>
      <c r="H111" s="24" t="n">
        <f aca="true">IF(A111="","",INDIRECT("Feuil1!K"&amp;SMALL(Feuil1!$A$1:$A$1000,A111),1))</f>
        <v>100</v>
      </c>
      <c r="I111" s="25" t="str">
        <f aca="false">IF(A111="","","Paie "&amp;TEXT(B111,"mm/aa"))</f>
        <v>Paie 12/17</v>
      </c>
      <c r="J111" s="25" t="str">
        <f aca="true">IF(A111="","",IF(MOD(ROW(),2)=1,INDIRECT("Feuil1!D"&amp;SMALL(Feuil1!$A$1:$A$1000,A111),1),""))</f>
        <v>Dordogne</v>
      </c>
      <c r="K111" s="25" t="str">
        <f aca="true">IF(A111="","",IF(MOD(ROW(),2)=1,"A",INDIRECT("Feuil1!B"&amp;SMALL(Feuil1!$A$1:$A$1000,A111),1)))</f>
        <v>A</v>
      </c>
      <c r="L111" s="25"/>
    </row>
    <row r="112" customFormat="false" ht="12.8" hidden="false" customHeight="false" outlineLevel="0" collapsed="false">
      <c r="A112" s="19" t="n">
        <f aca="true">IF(ROW()+1&gt;MAX(Feuil1!$A$1:$A$10000)*2,"",IF(MOD(ROW(),2)=1,INDIRECT("A"&amp;ROW()-1),(ROW()+2)/2))</f>
        <v>57</v>
      </c>
      <c r="B112" s="20" t="n">
        <f aca="true">IF(A112="","",INDIRECT("Feuil1!E"&amp;SMALL(Feuil1!$A$1:$A$1000,A112),1))</f>
        <v>43100</v>
      </c>
      <c r="C112" s="21" t="str">
        <f aca="true">IF(A112="","",INDIRECT("Feuil1!C"&amp;SMALL(Feuil1!$A$1:$A$1000,A112),1))</f>
        <v>PAI</v>
      </c>
      <c r="D112" s="22" t="str">
        <f aca="true">IF(A112="","",INDIRECT("Feuil1!F"&amp;SMALL(Feuil1!$A$1:$A$1000,A112),1))</f>
        <v>42100000</v>
      </c>
      <c r="E112" s="21" t="str">
        <f aca="true">IF(A112="","",INDIRECT("Feuil1!G"&amp;SMALL(Feuil1!$A$1:$A$1000,A112),1))</f>
        <v>S24</v>
      </c>
      <c r="F112" s="23" t="str">
        <f aca="true">IF(A112="","",INDIRECT("Feuil1!I"&amp;SMALL(Feuil1!$A$1:$A$1000,A112),1))</f>
        <v>Paie  12/17 - Employé 24</v>
      </c>
      <c r="G112" s="21" t="n">
        <f aca="true">IF(A112="","",INDIRECT("Feuil1!J"&amp;SMALL(Feuil1!$A$1:$A$1000,A112),1))</f>
        <v>0</v>
      </c>
      <c r="H112" s="24" t="n">
        <f aca="true">IF(A112="","",INDIRECT("Feuil1!K"&amp;SMALL(Feuil1!$A$1:$A$1000,A112),1))</f>
        <v>100</v>
      </c>
      <c r="I112" s="25" t="str">
        <f aca="false">IF(A112="","","Paie "&amp;TEXT(B112,"mm/aa"))</f>
        <v>Paie 12/17</v>
      </c>
      <c r="J112" s="25" t="str">
        <f aca="true">IF(A112="","",IF(MOD(ROW(),2)=1,INDIRECT("Feuil1!D"&amp;SMALL(Feuil1!$A$1:$A$1000,A112),1),""))</f>
        <v/>
      </c>
      <c r="K112" s="25" t="str">
        <f aca="true">IF(A112="","",IF(MOD(ROW(),2)=1,"A",INDIRECT("Feuil1!B"&amp;SMALL(Feuil1!$A$1:$A$1000,A112),1)))</f>
        <v>G</v>
      </c>
      <c r="L112" s="25"/>
    </row>
    <row r="113" customFormat="false" ht="12.8" hidden="false" customHeight="false" outlineLevel="0" collapsed="false">
      <c r="A113" s="19" t="n">
        <f aca="true">IF(ROW()+1&gt;MAX(Feuil1!$A$1:$A$10000)*2,"",IF(MOD(ROW(),2)=1,INDIRECT("A"&amp;ROW()-1),(ROW()+2)/2))</f>
        <v>57</v>
      </c>
      <c r="B113" s="20" t="n">
        <f aca="true">IF(A113="","",INDIRECT("Feuil1!E"&amp;SMALL(Feuil1!$A$1:$A$1000,A113),1))</f>
        <v>43100</v>
      </c>
      <c r="C113" s="21" t="str">
        <f aca="true">IF(A113="","",INDIRECT("Feuil1!C"&amp;SMALL(Feuil1!$A$1:$A$1000,A113),1))</f>
        <v>PAI</v>
      </c>
      <c r="D113" s="22" t="str">
        <f aca="true">IF(A113="","",INDIRECT("Feuil1!F"&amp;SMALL(Feuil1!$A$1:$A$1000,A113),1))</f>
        <v>42100000</v>
      </c>
      <c r="E113" s="21" t="str">
        <f aca="true">IF(A113="","",INDIRECT("Feuil1!G"&amp;SMALL(Feuil1!$A$1:$A$1000,A113),1))</f>
        <v>S24</v>
      </c>
      <c r="F113" s="23" t="str">
        <f aca="true">IF(A113="","",INDIRECT("Feuil1!I"&amp;SMALL(Feuil1!$A$1:$A$1000,A113),1))</f>
        <v>Paie  12/17 - Employé 24</v>
      </c>
      <c r="G113" s="21" t="n">
        <f aca="true">IF(A113="","",INDIRECT("Feuil1!J"&amp;SMALL(Feuil1!$A$1:$A$1000,A113),1))</f>
        <v>0</v>
      </c>
      <c r="H113" s="24" t="n">
        <f aca="true">IF(A113="","",INDIRECT("Feuil1!K"&amp;SMALL(Feuil1!$A$1:$A$1000,A113),1))</f>
        <v>100</v>
      </c>
      <c r="I113" s="25" t="str">
        <f aca="false">IF(A113="","","Paie "&amp;TEXT(B113,"mm/aa"))</f>
        <v>Paie 12/17</v>
      </c>
      <c r="J113" s="25" t="str">
        <f aca="true">IF(A113="","",IF(MOD(ROW(),2)=1,INDIRECT("Feuil1!D"&amp;SMALL(Feuil1!$A$1:$A$1000,A113),1),""))</f>
        <v>Dordogne</v>
      </c>
      <c r="K113" s="25" t="str">
        <f aca="true">IF(A113="","",IF(MOD(ROW(),2)=1,"A",INDIRECT("Feuil1!B"&amp;SMALL(Feuil1!$A$1:$A$1000,A113),1)))</f>
        <v>A</v>
      </c>
      <c r="L113" s="25"/>
    </row>
    <row r="114" customFormat="false" ht="12.8" hidden="false" customHeight="false" outlineLevel="0" collapsed="false">
      <c r="A114" s="19" t="n">
        <f aca="true">IF(ROW()+1&gt;MAX(Feuil1!$A$1:$A$10000)*2,"",IF(MOD(ROW(),2)=1,INDIRECT("A"&amp;ROW()-1),(ROW()+2)/2))</f>
        <v>58</v>
      </c>
      <c r="B114" s="20" t="n">
        <f aca="true">IF(A114="","",INDIRECT("Feuil1!E"&amp;SMALL(Feuil1!$A$1:$A$1000,A114),1))</f>
        <v>43100</v>
      </c>
      <c r="C114" s="21" t="str">
        <f aca="true">IF(A114="","",INDIRECT("Feuil1!C"&amp;SMALL(Feuil1!$A$1:$A$1000,A114),1))</f>
        <v>PAI</v>
      </c>
      <c r="D114" s="22" t="str">
        <f aca="true">IF(A114="","",INDIRECT("Feuil1!F"&amp;SMALL(Feuil1!$A$1:$A$1000,A114),1))</f>
        <v>42100000</v>
      </c>
      <c r="E114" s="21" t="str">
        <f aca="true">IF(A114="","",INDIRECT("Feuil1!G"&amp;SMALL(Feuil1!$A$1:$A$1000,A114),1))</f>
        <v>S25</v>
      </c>
      <c r="F114" s="23" t="str">
        <f aca="true">IF(A114="","",INDIRECT("Feuil1!I"&amp;SMALL(Feuil1!$A$1:$A$1000,A114),1))</f>
        <v>Paie  12/17 - Employé 25</v>
      </c>
      <c r="G114" s="21" t="n">
        <f aca="true">IF(A114="","",INDIRECT("Feuil1!J"&amp;SMALL(Feuil1!$A$1:$A$1000,A114),1))</f>
        <v>0</v>
      </c>
      <c r="H114" s="24" t="n">
        <f aca="true">IF(A114="","",INDIRECT("Feuil1!K"&amp;SMALL(Feuil1!$A$1:$A$1000,A114),1))</f>
        <v>100</v>
      </c>
      <c r="I114" s="25" t="str">
        <f aca="false">IF(A114="","","Paie "&amp;TEXT(B114,"mm/aa"))</f>
        <v>Paie 12/17</v>
      </c>
      <c r="J114" s="25" t="str">
        <f aca="true">IF(A114="","",IF(MOD(ROW(),2)=1,INDIRECT("Feuil1!D"&amp;SMALL(Feuil1!$A$1:$A$1000,A114),1),""))</f>
        <v/>
      </c>
      <c r="K114" s="25" t="str">
        <f aca="true">IF(A114="","",IF(MOD(ROW(),2)=1,"A",INDIRECT("Feuil1!B"&amp;SMALL(Feuil1!$A$1:$A$1000,A114),1)))</f>
        <v>G</v>
      </c>
      <c r="L114" s="25"/>
    </row>
    <row r="115" customFormat="false" ht="12.8" hidden="false" customHeight="false" outlineLevel="0" collapsed="false">
      <c r="A115" s="19" t="n">
        <f aca="true">IF(ROW()+1&gt;MAX(Feuil1!$A$1:$A$10000)*2,"",IF(MOD(ROW(),2)=1,INDIRECT("A"&amp;ROW()-1),(ROW()+2)/2))</f>
        <v>58</v>
      </c>
      <c r="B115" s="20" t="n">
        <f aca="true">IF(A115="","",INDIRECT("Feuil1!E"&amp;SMALL(Feuil1!$A$1:$A$1000,A115),1))</f>
        <v>43100</v>
      </c>
      <c r="C115" s="21" t="str">
        <f aca="true">IF(A115="","",INDIRECT("Feuil1!C"&amp;SMALL(Feuil1!$A$1:$A$1000,A115),1))</f>
        <v>PAI</v>
      </c>
      <c r="D115" s="22" t="str">
        <f aca="true">IF(A115="","",INDIRECT("Feuil1!F"&amp;SMALL(Feuil1!$A$1:$A$1000,A115),1))</f>
        <v>42100000</v>
      </c>
      <c r="E115" s="21" t="str">
        <f aca="true">IF(A115="","",INDIRECT("Feuil1!G"&amp;SMALL(Feuil1!$A$1:$A$1000,A115),1))</f>
        <v>S25</v>
      </c>
      <c r="F115" s="23" t="str">
        <f aca="true">IF(A115="","",INDIRECT("Feuil1!I"&amp;SMALL(Feuil1!$A$1:$A$1000,A115),1))</f>
        <v>Paie  12/17 - Employé 25</v>
      </c>
      <c r="G115" s="21" t="n">
        <f aca="true">IF(A115="","",INDIRECT("Feuil1!J"&amp;SMALL(Feuil1!$A$1:$A$1000,A115),1))</f>
        <v>0</v>
      </c>
      <c r="H115" s="24" t="n">
        <f aca="true">IF(A115="","",INDIRECT("Feuil1!K"&amp;SMALL(Feuil1!$A$1:$A$1000,A115),1))</f>
        <v>100</v>
      </c>
      <c r="I115" s="25" t="str">
        <f aca="false">IF(A115="","","Paie "&amp;TEXT(B115,"mm/aa"))</f>
        <v>Paie 12/17</v>
      </c>
      <c r="J115" s="25" t="str">
        <f aca="true">IF(A115="","",IF(MOD(ROW(),2)=1,INDIRECT("Feuil1!D"&amp;SMALL(Feuil1!$A$1:$A$1000,A115),1),""))</f>
        <v>Dordogne</v>
      </c>
      <c r="K115" s="25" t="str">
        <f aca="true">IF(A115="","",IF(MOD(ROW(),2)=1,"A",INDIRECT("Feuil1!B"&amp;SMALL(Feuil1!$A$1:$A$1000,A115),1)))</f>
        <v>A</v>
      </c>
      <c r="L115" s="25"/>
    </row>
    <row r="116" customFormat="false" ht="12.8" hidden="false" customHeight="false" outlineLevel="0" collapsed="false">
      <c r="A116" s="19" t="n">
        <f aca="true">IF(ROW()+1&gt;MAX(Feuil1!$A$1:$A$10000)*2,"",IF(MOD(ROW(),2)=1,INDIRECT("A"&amp;ROW()-1),(ROW()+2)/2))</f>
        <v>59</v>
      </c>
      <c r="B116" s="20" t="n">
        <f aca="true">IF(A116="","",INDIRECT("Feuil1!E"&amp;SMALL(Feuil1!$A$1:$A$1000,A116),1))</f>
        <v>43100</v>
      </c>
      <c r="C116" s="21" t="str">
        <f aca="true">IF(A116="","",INDIRECT("Feuil1!C"&amp;SMALL(Feuil1!$A$1:$A$1000,A116),1))</f>
        <v>PAI</v>
      </c>
      <c r="D116" s="22" t="str">
        <f aca="true">IF(A116="","",INDIRECT("Feuil1!F"&amp;SMALL(Feuil1!$A$1:$A$1000,A116),1))</f>
        <v>43110000</v>
      </c>
      <c r="E116" s="21" t="n">
        <f aca="true">IF(A116="","",INDIRECT("Feuil1!G"&amp;SMALL(Feuil1!$A$1:$A$1000,A116),1))</f>
        <v>0</v>
      </c>
      <c r="F116" s="23" t="str">
        <f aca="true">IF(A116="","",INDIRECT("Feuil1!I"&amp;SMALL(Feuil1!$A$1:$A$1000,A116),1))</f>
        <v>Paie  12/17 - Urssaf</v>
      </c>
      <c r="G116" s="21" t="n">
        <f aca="true">IF(A116="","",INDIRECT("Feuil1!J"&amp;SMALL(Feuil1!$A$1:$A$1000,A116),1))</f>
        <v>0</v>
      </c>
      <c r="H116" s="24" t="n">
        <f aca="true">IF(A116="","",INDIRECT("Feuil1!K"&amp;SMALL(Feuil1!$A$1:$A$1000,A116),1))</f>
        <v>100</v>
      </c>
      <c r="I116" s="25" t="str">
        <f aca="false">IF(A116="","","Paie "&amp;TEXT(B116,"mm/aa"))</f>
        <v>Paie 12/17</v>
      </c>
      <c r="J116" s="25" t="str">
        <f aca="true">IF(A116="","",IF(MOD(ROW(),2)=1,INDIRECT("Feuil1!D"&amp;SMALL(Feuil1!$A$1:$A$1000,A116),1),""))</f>
        <v/>
      </c>
      <c r="K116" s="25" t="str">
        <f aca="true">IF(A116="","",IF(MOD(ROW(),2)=1,"A",INDIRECT("Feuil1!B"&amp;SMALL(Feuil1!$A$1:$A$1000,A116),1)))</f>
        <v>G</v>
      </c>
      <c r="L116" s="25"/>
    </row>
    <row r="117" customFormat="false" ht="12.8" hidden="false" customHeight="false" outlineLevel="0" collapsed="false">
      <c r="A117" s="19" t="n">
        <f aca="true">IF(ROW()+1&gt;MAX(Feuil1!$A$1:$A$10000)*2,"",IF(MOD(ROW(),2)=1,INDIRECT("A"&amp;ROW()-1),(ROW()+2)/2))</f>
        <v>59</v>
      </c>
      <c r="B117" s="20" t="n">
        <f aca="true">IF(A117="","",INDIRECT("Feuil1!E"&amp;SMALL(Feuil1!$A$1:$A$1000,A117),1))</f>
        <v>43100</v>
      </c>
      <c r="C117" s="21" t="str">
        <f aca="true">IF(A117="","",INDIRECT("Feuil1!C"&amp;SMALL(Feuil1!$A$1:$A$1000,A117),1))</f>
        <v>PAI</v>
      </c>
      <c r="D117" s="22" t="str">
        <f aca="true">IF(A117="","",INDIRECT("Feuil1!F"&amp;SMALL(Feuil1!$A$1:$A$1000,A117),1))</f>
        <v>43110000</v>
      </c>
      <c r="E117" s="21" t="n">
        <f aca="true">IF(A117="","",INDIRECT("Feuil1!G"&amp;SMALL(Feuil1!$A$1:$A$1000,A117),1))</f>
        <v>0</v>
      </c>
      <c r="F117" s="23" t="str">
        <f aca="true">IF(A117="","",INDIRECT("Feuil1!I"&amp;SMALL(Feuil1!$A$1:$A$1000,A117),1))</f>
        <v>Paie  12/17 - Urssaf</v>
      </c>
      <c r="G117" s="21" t="n">
        <f aca="true">IF(A117="","",INDIRECT("Feuil1!J"&amp;SMALL(Feuil1!$A$1:$A$1000,A117),1))</f>
        <v>0</v>
      </c>
      <c r="H117" s="24" t="n">
        <f aca="true">IF(A117="","",INDIRECT("Feuil1!K"&amp;SMALL(Feuil1!$A$1:$A$1000,A117),1))</f>
        <v>100</v>
      </c>
      <c r="I117" s="25" t="str">
        <f aca="false">IF(A117="","","Paie "&amp;TEXT(B117,"mm/aa"))</f>
        <v>Paie 12/17</v>
      </c>
      <c r="J117" s="25" t="str">
        <f aca="true">IF(A117="","",IF(MOD(ROW(),2)=1,INDIRECT("Feuil1!D"&amp;SMALL(Feuil1!$A$1:$A$1000,A117),1),""))</f>
        <v>Dordogne</v>
      </c>
      <c r="K117" s="25" t="str">
        <f aca="true">IF(A117="","",IF(MOD(ROW(),2)=1,"A",INDIRECT("Feuil1!B"&amp;SMALL(Feuil1!$A$1:$A$1000,A117),1)))</f>
        <v>A</v>
      </c>
      <c r="L117" s="25"/>
    </row>
    <row r="118" customFormat="false" ht="12.8" hidden="false" customHeight="false" outlineLevel="0" collapsed="false">
      <c r="A118" s="19" t="n">
        <f aca="true">IF(ROW()+1&gt;MAX(Feuil1!$A$1:$A$10000)*2,"",IF(MOD(ROW(),2)=1,INDIRECT("A"&amp;ROW()-1),(ROW()+2)/2))</f>
        <v>60</v>
      </c>
      <c r="B118" s="20" t="n">
        <f aca="true">IF(A118="","",INDIRECT("Feuil1!E"&amp;SMALL(Feuil1!$A$1:$A$1000,A118),1))</f>
        <v>43100</v>
      </c>
      <c r="C118" s="21" t="str">
        <f aca="true">IF(A118="","",INDIRECT("Feuil1!C"&amp;SMALL(Feuil1!$A$1:$A$1000,A118),1))</f>
        <v>PAI</v>
      </c>
      <c r="D118" s="22" t="str">
        <f aca="true">IF(A118="","",INDIRECT("Feuil1!F"&amp;SMALL(Feuil1!$A$1:$A$1000,A118),1))</f>
        <v>43730000</v>
      </c>
      <c r="E118" s="21" t="n">
        <f aca="true">IF(A118="","",INDIRECT("Feuil1!G"&amp;SMALL(Feuil1!$A$1:$A$1000,A118),1))</f>
        <v>0</v>
      </c>
      <c r="F118" s="23" t="str">
        <f aca="true">IF(A118="","",INDIRECT("Feuil1!I"&amp;SMALL(Feuil1!$A$1:$A$1000,A118),1))</f>
        <v>Paie  12/17 - Retraite</v>
      </c>
      <c r="G118" s="21" t="n">
        <f aca="true">IF(A118="","",INDIRECT("Feuil1!J"&amp;SMALL(Feuil1!$A$1:$A$1000,A118),1))</f>
        <v>0</v>
      </c>
      <c r="H118" s="24" t="n">
        <f aca="true">IF(A118="","",INDIRECT("Feuil1!K"&amp;SMALL(Feuil1!$A$1:$A$1000,A118),1))</f>
        <v>100</v>
      </c>
      <c r="I118" s="25" t="str">
        <f aca="false">IF(A118="","","Paie "&amp;TEXT(B118,"mm/aa"))</f>
        <v>Paie 12/17</v>
      </c>
      <c r="J118" s="25" t="str">
        <f aca="true">IF(A118="","",IF(MOD(ROW(),2)=1,INDIRECT("Feuil1!D"&amp;SMALL(Feuil1!$A$1:$A$1000,A118),1),""))</f>
        <v/>
      </c>
      <c r="K118" s="25" t="str">
        <f aca="true">IF(A118="","",IF(MOD(ROW(),2)=1,"A",INDIRECT("Feuil1!B"&amp;SMALL(Feuil1!$A$1:$A$1000,A118),1)))</f>
        <v>G</v>
      </c>
      <c r="L118" s="25"/>
    </row>
    <row r="119" customFormat="false" ht="12.8" hidden="false" customHeight="false" outlineLevel="0" collapsed="false">
      <c r="A119" s="19" t="n">
        <f aca="true">IF(ROW()+1&gt;MAX(Feuil1!$A$1:$A$10000)*2,"",IF(MOD(ROW(),2)=1,INDIRECT("A"&amp;ROW()-1),(ROW()+2)/2))</f>
        <v>60</v>
      </c>
      <c r="B119" s="20" t="n">
        <f aca="true">IF(A119="","",INDIRECT("Feuil1!E"&amp;SMALL(Feuil1!$A$1:$A$1000,A119),1))</f>
        <v>43100</v>
      </c>
      <c r="C119" s="21" t="str">
        <f aca="true">IF(A119="","",INDIRECT("Feuil1!C"&amp;SMALL(Feuil1!$A$1:$A$1000,A119),1))</f>
        <v>PAI</v>
      </c>
      <c r="D119" s="22" t="str">
        <f aca="true">IF(A119="","",INDIRECT("Feuil1!F"&amp;SMALL(Feuil1!$A$1:$A$1000,A119),1))</f>
        <v>43730000</v>
      </c>
      <c r="E119" s="21" t="n">
        <f aca="true">IF(A119="","",INDIRECT("Feuil1!G"&amp;SMALL(Feuil1!$A$1:$A$1000,A119),1))</f>
        <v>0</v>
      </c>
      <c r="F119" s="23" t="str">
        <f aca="true">IF(A119="","",INDIRECT("Feuil1!I"&amp;SMALL(Feuil1!$A$1:$A$1000,A119),1))</f>
        <v>Paie  12/17 - Retraite</v>
      </c>
      <c r="G119" s="21" t="n">
        <f aca="true">IF(A119="","",INDIRECT("Feuil1!J"&amp;SMALL(Feuil1!$A$1:$A$1000,A119),1))</f>
        <v>0</v>
      </c>
      <c r="H119" s="24" t="n">
        <f aca="true">IF(A119="","",INDIRECT("Feuil1!K"&amp;SMALL(Feuil1!$A$1:$A$1000,A119),1))</f>
        <v>100</v>
      </c>
      <c r="I119" s="25" t="str">
        <f aca="false">IF(A119="","","Paie "&amp;TEXT(B119,"mm/aa"))</f>
        <v>Paie 12/17</v>
      </c>
      <c r="J119" s="25" t="str">
        <f aca="true">IF(A119="","",IF(MOD(ROW(),2)=1,INDIRECT("Feuil1!D"&amp;SMALL(Feuil1!$A$1:$A$1000,A119),1),""))</f>
        <v>Dordogne</v>
      </c>
      <c r="K119" s="25" t="str">
        <f aca="true">IF(A119="","",IF(MOD(ROW(),2)=1,"A",INDIRECT("Feuil1!B"&amp;SMALL(Feuil1!$A$1:$A$1000,A119),1)))</f>
        <v>A</v>
      </c>
      <c r="L119" s="25"/>
    </row>
    <row r="120" customFormat="false" ht="12.8" hidden="false" customHeight="false" outlineLevel="0" collapsed="false">
      <c r="A120" s="19" t="n">
        <f aca="true">IF(ROW()+1&gt;MAX(Feuil1!$A$1:$A$10000)*2,"",IF(MOD(ROW(),2)=1,INDIRECT("A"&amp;ROW()-1),(ROW()+2)/2))</f>
        <v>61</v>
      </c>
      <c r="B120" s="20" t="n">
        <f aca="true">IF(A120="","",INDIRECT("Feuil1!E"&amp;SMALL(Feuil1!$A$1:$A$1000,A120),1))</f>
        <v>43100</v>
      </c>
      <c r="C120" s="21" t="str">
        <f aca="true">IF(A120="","",INDIRECT("Feuil1!C"&amp;SMALL(Feuil1!$A$1:$A$1000,A120),1))</f>
        <v>PAI</v>
      </c>
      <c r="D120" s="22" t="str">
        <f aca="true">IF(A120="","",INDIRECT("Feuil1!F"&amp;SMALL(Feuil1!$A$1:$A$1000,A120),1))</f>
        <v>43750000</v>
      </c>
      <c r="E120" s="21" t="n">
        <f aca="true">IF(A120="","",INDIRECT("Feuil1!G"&amp;SMALL(Feuil1!$A$1:$A$1000,A120),1))</f>
        <v>0</v>
      </c>
      <c r="F120" s="23" t="str">
        <f aca="true">IF(A120="","",INDIRECT("Feuil1!I"&amp;SMALL(Feuil1!$A$1:$A$1000,A120),1))</f>
        <v>Paie  12/17 - Prévoyance</v>
      </c>
      <c r="G120" s="21" t="n">
        <f aca="true">IF(A120="","",INDIRECT("Feuil1!J"&amp;SMALL(Feuil1!$A$1:$A$1000,A120),1))</f>
        <v>0</v>
      </c>
      <c r="H120" s="24" t="n">
        <f aca="true">IF(A120="","",INDIRECT("Feuil1!K"&amp;SMALL(Feuil1!$A$1:$A$1000,A120),1))</f>
        <v>100</v>
      </c>
      <c r="I120" s="25" t="str">
        <f aca="false">IF(A120="","","Paie "&amp;TEXT(B120,"mm/aa"))</f>
        <v>Paie 12/17</v>
      </c>
      <c r="J120" s="25" t="str">
        <f aca="true">IF(A120="","",IF(MOD(ROW(),2)=1,INDIRECT("Feuil1!D"&amp;SMALL(Feuil1!$A$1:$A$1000,A120),1),""))</f>
        <v/>
      </c>
      <c r="K120" s="25" t="str">
        <f aca="true">IF(A120="","",IF(MOD(ROW(),2)=1,"A",INDIRECT("Feuil1!B"&amp;SMALL(Feuil1!$A$1:$A$1000,A120),1)))</f>
        <v>G</v>
      </c>
      <c r="L120" s="25"/>
    </row>
    <row r="121" customFormat="false" ht="12.8" hidden="false" customHeight="false" outlineLevel="0" collapsed="false">
      <c r="A121" s="19" t="n">
        <f aca="true">IF(ROW()+1&gt;MAX(Feuil1!$A$1:$A$10000)*2,"",IF(MOD(ROW(),2)=1,INDIRECT("A"&amp;ROW()-1),(ROW()+2)/2))</f>
        <v>61</v>
      </c>
      <c r="B121" s="20" t="n">
        <f aca="true">IF(A121="","",INDIRECT("Feuil1!E"&amp;SMALL(Feuil1!$A$1:$A$1000,A121),1))</f>
        <v>43100</v>
      </c>
      <c r="C121" s="21" t="str">
        <f aca="true">IF(A121="","",INDIRECT("Feuil1!C"&amp;SMALL(Feuil1!$A$1:$A$1000,A121),1))</f>
        <v>PAI</v>
      </c>
      <c r="D121" s="22" t="str">
        <f aca="true">IF(A121="","",INDIRECT("Feuil1!F"&amp;SMALL(Feuil1!$A$1:$A$1000,A121),1))</f>
        <v>43750000</v>
      </c>
      <c r="E121" s="21" t="n">
        <f aca="true">IF(A121="","",INDIRECT("Feuil1!G"&amp;SMALL(Feuil1!$A$1:$A$1000,A121),1))</f>
        <v>0</v>
      </c>
      <c r="F121" s="23" t="str">
        <f aca="true">IF(A121="","",INDIRECT("Feuil1!I"&amp;SMALL(Feuil1!$A$1:$A$1000,A121),1))</f>
        <v>Paie  12/17 - Prévoyance</v>
      </c>
      <c r="G121" s="21" t="n">
        <f aca="true">IF(A121="","",INDIRECT("Feuil1!J"&amp;SMALL(Feuil1!$A$1:$A$1000,A121),1))</f>
        <v>0</v>
      </c>
      <c r="H121" s="24" t="n">
        <f aca="true">IF(A121="","",INDIRECT("Feuil1!K"&amp;SMALL(Feuil1!$A$1:$A$1000,A121),1))</f>
        <v>100</v>
      </c>
      <c r="I121" s="25" t="str">
        <f aca="false">IF(A121="","","Paie "&amp;TEXT(B121,"mm/aa"))</f>
        <v>Paie 12/17</v>
      </c>
      <c r="J121" s="25" t="str">
        <f aca="true">IF(A121="","",IF(MOD(ROW(),2)=1,INDIRECT("Feuil1!D"&amp;SMALL(Feuil1!$A$1:$A$1000,A121),1),""))</f>
        <v>Dordogne</v>
      </c>
      <c r="K121" s="25" t="str">
        <f aca="true">IF(A121="","",IF(MOD(ROW(),2)=1,"A",INDIRECT("Feuil1!B"&amp;SMALL(Feuil1!$A$1:$A$1000,A121),1)))</f>
        <v>A</v>
      </c>
      <c r="L121" s="25"/>
    </row>
    <row r="122" customFormat="false" ht="12.8" hidden="false" customHeight="false" outlineLevel="0" collapsed="false">
      <c r="A122" s="19" t="n">
        <f aca="true">IF(ROW()+1&gt;MAX(Feuil1!$A$1:$A$10000)*2,"",IF(MOD(ROW(),2)=1,INDIRECT("A"&amp;ROW()-1),(ROW()+2)/2))</f>
        <v>62</v>
      </c>
      <c r="B122" s="20" t="n">
        <f aca="true">IF(A122="","",INDIRECT("Feuil1!E"&amp;SMALL(Feuil1!$A$1:$A$1000,A122),1))</f>
        <v>43100</v>
      </c>
      <c r="C122" s="21" t="str">
        <f aca="true">IF(A122="","",INDIRECT("Feuil1!C"&amp;SMALL(Feuil1!$A$1:$A$1000,A122),1))</f>
        <v>PAI</v>
      </c>
      <c r="D122" s="22" t="str">
        <f aca="true">IF(A122="","",INDIRECT("Feuil1!F"&amp;SMALL(Feuil1!$A$1:$A$1000,A122),1))</f>
        <v>44861000</v>
      </c>
      <c r="E122" s="21" t="n">
        <f aca="true">IF(A122="","",INDIRECT("Feuil1!G"&amp;SMALL(Feuil1!$A$1:$A$1000,A122),1))</f>
        <v>0</v>
      </c>
      <c r="F122" s="23" t="str">
        <f aca="true">IF(A122="","",INDIRECT("Feuil1!I"&amp;SMALL(Feuil1!$A$1:$A$1000,A122),1))</f>
        <v>Paie  12/17 - Taxes Apprentissage</v>
      </c>
      <c r="G122" s="21" t="n">
        <f aca="true">IF(A122="","",INDIRECT("Feuil1!J"&amp;SMALL(Feuil1!$A$1:$A$1000,A122),1))</f>
        <v>0</v>
      </c>
      <c r="H122" s="24" t="n">
        <f aca="true">IF(A122="","",INDIRECT("Feuil1!K"&amp;SMALL(Feuil1!$A$1:$A$1000,A122),1))</f>
        <v>100</v>
      </c>
      <c r="I122" s="25" t="str">
        <f aca="false">IF(A122="","","Paie "&amp;TEXT(B122,"mm/aa"))</f>
        <v>Paie 12/17</v>
      </c>
      <c r="J122" s="25" t="str">
        <f aca="true">IF(A122="","",IF(MOD(ROW(),2)=1,INDIRECT("Feuil1!D"&amp;SMALL(Feuil1!$A$1:$A$1000,A122),1),""))</f>
        <v/>
      </c>
      <c r="K122" s="25" t="str">
        <f aca="true">IF(A122="","",IF(MOD(ROW(),2)=1,"A",INDIRECT("Feuil1!B"&amp;SMALL(Feuil1!$A$1:$A$1000,A122),1)))</f>
        <v>G</v>
      </c>
      <c r="L122" s="25"/>
    </row>
    <row r="123" customFormat="false" ht="12.8" hidden="false" customHeight="false" outlineLevel="0" collapsed="false">
      <c r="A123" s="19" t="n">
        <f aca="true">IF(ROW()+1&gt;MAX(Feuil1!$A$1:$A$10000)*2,"",IF(MOD(ROW(),2)=1,INDIRECT("A"&amp;ROW()-1),(ROW()+2)/2))</f>
        <v>62</v>
      </c>
      <c r="B123" s="20" t="n">
        <f aca="true">IF(A123="","",INDIRECT("Feuil1!E"&amp;SMALL(Feuil1!$A$1:$A$1000,A123),1))</f>
        <v>43100</v>
      </c>
      <c r="C123" s="21" t="str">
        <f aca="true">IF(A123="","",INDIRECT("Feuil1!C"&amp;SMALL(Feuil1!$A$1:$A$1000,A123),1))</f>
        <v>PAI</v>
      </c>
      <c r="D123" s="22" t="str">
        <f aca="true">IF(A123="","",INDIRECT("Feuil1!F"&amp;SMALL(Feuil1!$A$1:$A$1000,A123),1))</f>
        <v>44861000</v>
      </c>
      <c r="E123" s="21" t="n">
        <f aca="true">IF(A123="","",INDIRECT("Feuil1!G"&amp;SMALL(Feuil1!$A$1:$A$1000,A123),1))</f>
        <v>0</v>
      </c>
      <c r="F123" s="23" t="str">
        <f aca="true">IF(A123="","",INDIRECT("Feuil1!I"&amp;SMALL(Feuil1!$A$1:$A$1000,A123),1))</f>
        <v>Paie  12/17 - Taxes Apprentissage</v>
      </c>
      <c r="G123" s="21" t="n">
        <f aca="true">IF(A123="","",INDIRECT("Feuil1!J"&amp;SMALL(Feuil1!$A$1:$A$1000,A123),1))</f>
        <v>0</v>
      </c>
      <c r="H123" s="24" t="n">
        <f aca="true">IF(A123="","",INDIRECT("Feuil1!K"&amp;SMALL(Feuil1!$A$1:$A$1000,A123),1))</f>
        <v>100</v>
      </c>
      <c r="I123" s="25" t="str">
        <f aca="false">IF(A123="","","Paie "&amp;TEXT(B123,"mm/aa"))</f>
        <v>Paie 12/17</v>
      </c>
      <c r="J123" s="25" t="str">
        <f aca="true">IF(A123="","",IF(MOD(ROW(),2)=1,INDIRECT("Feuil1!D"&amp;SMALL(Feuil1!$A$1:$A$1000,A123),1),""))</f>
        <v>Dordogne</v>
      </c>
      <c r="K123" s="25" t="str">
        <f aca="true">IF(A123="","",IF(MOD(ROW(),2)=1,"A",INDIRECT("Feuil1!B"&amp;SMALL(Feuil1!$A$1:$A$1000,A123),1)))</f>
        <v>A</v>
      </c>
      <c r="L123" s="25"/>
    </row>
    <row r="124" customFormat="false" ht="12.8" hidden="false" customHeight="false" outlineLevel="0" collapsed="false">
      <c r="A124" s="19" t="n">
        <f aca="true">IF(ROW()+1&gt;MAX(Feuil1!$A$1:$A$10000)*2,"",IF(MOD(ROW(),2)=1,INDIRECT("A"&amp;ROW()-1),(ROW()+2)/2))</f>
        <v>63</v>
      </c>
      <c r="B124" s="20" t="n">
        <f aca="true">IF(A124="","",INDIRECT("Feuil1!E"&amp;SMALL(Feuil1!$A$1:$A$1000,A124),1))</f>
        <v>43100</v>
      </c>
      <c r="C124" s="21" t="str">
        <f aca="true">IF(A124="","",INDIRECT("Feuil1!C"&amp;SMALL(Feuil1!$A$1:$A$1000,A124),1))</f>
        <v>PAI</v>
      </c>
      <c r="D124" s="22" t="str">
        <f aca="true">IF(A124="","",INDIRECT("Feuil1!F"&amp;SMALL(Feuil1!$A$1:$A$1000,A124),1))</f>
        <v>44862000</v>
      </c>
      <c r="E124" s="21" t="n">
        <f aca="true">IF(A124="","",INDIRECT("Feuil1!G"&amp;SMALL(Feuil1!$A$1:$A$1000,A124),1))</f>
        <v>0</v>
      </c>
      <c r="F124" s="23" t="str">
        <f aca="true">IF(A124="","",INDIRECT("Feuil1!I"&amp;SMALL(Feuil1!$A$1:$A$1000,A124),1))</f>
        <v>Paie  12/17 - Taxes Formation</v>
      </c>
      <c r="G124" s="21" t="n">
        <f aca="true">IF(A124="","",INDIRECT("Feuil1!J"&amp;SMALL(Feuil1!$A$1:$A$1000,A124),1))</f>
        <v>0</v>
      </c>
      <c r="H124" s="24" t="n">
        <f aca="true">IF(A124="","",INDIRECT("Feuil1!K"&amp;SMALL(Feuil1!$A$1:$A$1000,A124),1))</f>
        <v>100</v>
      </c>
      <c r="I124" s="25" t="str">
        <f aca="false">IF(A124="","","Paie "&amp;TEXT(B124,"mm/aa"))</f>
        <v>Paie 12/17</v>
      </c>
      <c r="J124" s="25" t="str">
        <f aca="true">IF(A124="","",IF(MOD(ROW(),2)=1,INDIRECT("Feuil1!D"&amp;SMALL(Feuil1!$A$1:$A$1000,A124),1),""))</f>
        <v/>
      </c>
      <c r="K124" s="25" t="str">
        <f aca="true">IF(A124="","",IF(MOD(ROW(),2)=1,"A",INDIRECT("Feuil1!B"&amp;SMALL(Feuil1!$A$1:$A$1000,A124),1)))</f>
        <v>G</v>
      </c>
      <c r="L124" s="25"/>
    </row>
    <row r="125" customFormat="false" ht="12.8" hidden="false" customHeight="false" outlineLevel="0" collapsed="false">
      <c r="A125" s="19" t="n">
        <f aca="true">IF(ROW()+1&gt;MAX(Feuil1!$A$1:$A$10000)*2,"",IF(MOD(ROW(),2)=1,INDIRECT("A"&amp;ROW()-1),(ROW()+2)/2))</f>
        <v>63</v>
      </c>
      <c r="B125" s="20" t="n">
        <f aca="true">IF(A125="","",INDIRECT("Feuil1!E"&amp;SMALL(Feuil1!$A$1:$A$1000,A125),1))</f>
        <v>43100</v>
      </c>
      <c r="C125" s="21" t="str">
        <f aca="true">IF(A125="","",INDIRECT("Feuil1!C"&amp;SMALL(Feuil1!$A$1:$A$1000,A125),1))</f>
        <v>PAI</v>
      </c>
      <c r="D125" s="22" t="str">
        <f aca="true">IF(A125="","",INDIRECT("Feuil1!F"&amp;SMALL(Feuil1!$A$1:$A$1000,A125),1))</f>
        <v>44862000</v>
      </c>
      <c r="E125" s="21" t="n">
        <f aca="true">IF(A125="","",INDIRECT("Feuil1!G"&amp;SMALL(Feuil1!$A$1:$A$1000,A125),1))</f>
        <v>0</v>
      </c>
      <c r="F125" s="23" t="str">
        <f aca="true">IF(A125="","",INDIRECT("Feuil1!I"&amp;SMALL(Feuil1!$A$1:$A$1000,A125),1))</f>
        <v>Paie  12/17 - Taxes Formation</v>
      </c>
      <c r="G125" s="21" t="n">
        <f aca="true">IF(A125="","",INDIRECT("Feuil1!J"&amp;SMALL(Feuil1!$A$1:$A$1000,A125),1))</f>
        <v>0</v>
      </c>
      <c r="H125" s="24" t="n">
        <f aca="true">IF(A125="","",INDIRECT("Feuil1!K"&amp;SMALL(Feuil1!$A$1:$A$1000,A125),1))</f>
        <v>100</v>
      </c>
      <c r="I125" s="25" t="str">
        <f aca="false">IF(A125="","","Paie "&amp;TEXT(B125,"mm/aa"))</f>
        <v>Paie 12/17</v>
      </c>
      <c r="J125" s="25" t="str">
        <f aca="true">IF(A125="","",IF(MOD(ROW(),2)=1,INDIRECT("Feuil1!D"&amp;SMALL(Feuil1!$A$1:$A$1000,A125),1),""))</f>
        <v>Dordogne</v>
      </c>
      <c r="K125" s="25" t="str">
        <f aca="true">IF(A125="","",IF(MOD(ROW(),2)=1,"A",INDIRECT("Feuil1!B"&amp;SMALL(Feuil1!$A$1:$A$1000,A125),1)))</f>
        <v>A</v>
      </c>
      <c r="L125" s="25"/>
    </row>
    <row r="126" customFormat="false" ht="12.8" hidden="false" customHeight="false" outlineLevel="0" collapsed="false">
      <c r="A126" s="19" t="n">
        <f aca="true">IF(ROW()+1&gt;MAX(Feuil1!$A$1:$A$10000)*2,"",IF(MOD(ROW(),2)=1,INDIRECT("A"&amp;ROW()-1),(ROW()+2)/2))</f>
        <v>64</v>
      </c>
      <c r="B126" s="20" t="n">
        <f aca="true">IF(A126="","",INDIRECT("Feuil1!E"&amp;SMALL(Feuil1!$A$1:$A$1000,A126),1))</f>
        <v>43100</v>
      </c>
      <c r="C126" s="21" t="str">
        <f aca="true">IF(A126="","",INDIRECT("Feuil1!C"&amp;SMALL(Feuil1!$A$1:$A$1000,A126),1))</f>
        <v>PAI</v>
      </c>
      <c r="D126" s="22" t="str">
        <f aca="true">IF(A126="","",INDIRECT("Feuil1!F"&amp;SMALL(Feuil1!$A$1:$A$1000,A126),1))</f>
        <v>44863000</v>
      </c>
      <c r="E126" s="21" t="n">
        <f aca="true">IF(A126="","",INDIRECT("Feuil1!G"&amp;SMALL(Feuil1!$A$1:$A$1000,A126),1))</f>
        <v>0</v>
      </c>
      <c r="F126" s="23" t="str">
        <f aca="true">IF(A126="","",INDIRECT("Feuil1!I"&amp;SMALL(Feuil1!$A$1:$A$1000,A126),1))</f>
        <v>Paie  12/17 - Taxes Effort Construction</v>
      </c>
      <c r="G126" s="21" t="n">
        <f aca="true">IF(A126="","",INDIRECT("Feuil1!J"&amp;SMALL(Feuil1!$A$1:$A$1000,A126),1))</f>
        <v>0</v>
      </c>
      <c r="H126" s="24" t="n">
        <f aca="true">IF(A126="","",INDIRECT("Feuil1!K"&amp;SMALL(Feuil1!$A$1:$A$1000,A126),1))</f>
        <v>100</v>
      </c>
      <c r="I126" s="25" t="str">
        <f aca="false">IF(A126="","","Paie "&amp;TEXT(B126,"mm/aa"))</f>
        <v>Paie 12/17</v>
      </c>
      <c r="J126" s="25" t="str">
        <f aca="true">IF(A126="","",IF(MOD(ROW(),2)=1,INDIRECT("Feuil1!D"&amp;SMALL(Feuil1!$A$1:$A$1000,A126),1),""))</f>
        <v/>
      </c>
      <c r="K126" s="25" t="str">
        <f aca="true">IF(A126="","",IF(MOD(ROW(),2)=1,"A",INDIRECT("Feuil1!B"&amp;SMALL(Feuil1!$A$1:$A$1000,A126),1)))</f>
        <v>G</v>
      </c>
      <c r="L126" s="25"/>
    </row>
    <row r="127" customFormat="false" ht="12.8" hidden="false" customHeight="false" outlineLevel="0" collapsed="false">
      <c r="A127" s="19" t="n">
        <f aca="true">IF(ROW()+1&gt;MAX(Feuil1!$A$1:$A$10000)*2,"",IF(MOD(ROW(),2)=1,INDIRECT("A"&amp;ROW()-1),(ROW()+2)/2))</f>
        <v>64</v>
      </c>
      <c r="B127" s="20" t="n">
        <f aca="true">IF(A127="","",INDIRECT("Feuil1!E"&amp;SMALL(Feuil1!$A$1:$A$1000,A127),1))</f>
        <v>43100</v>
      </c>
      <c r="C127" s="21" t="str">
        <f aca="true">IF(A127="","",INDIRECT("Feuil1!C"&amp;SMALL(Feuil1!$A$1:$A$1000,A127),1))</f>
        <v>PAI</v>
      </c>
      <c r="D127" s="22" t="str">
        <f aca="true">IF(A127="","",INDIRECT("Feuil1!F"&amp;SMALL(Feuil1!$A$1:$A$1000,A127),1))</f>
        <v>44863000</v>
      </c>
      <c r="E127" s="21" t="n">
        <f aca="true">IF(A127="","",INDIRECT("Feuil1!G"&amp;SMALL(Feuil1!$A$1:$A$1000,A127),1))</f>
        <v>0</v>
      </c>
      <c r="F127" s="23" t="str">
        <f aca="true">IF(A127="","",INDIRECT("Feuil1!I"&amp;SMALL(Feuil1!$A$1:$A$1000,A127),1))</f>
        <v>Paie  12/17 - Taxes Effort Construction</v>
      </c>
      <c r="G127" s="21" t="n">
        <f aca="true">IF(A127="","",INDIRECT("Feuil1!J"&amp;SMALL(Feuil1!$A$1:$A$1000,A127),1))</f>
        <v>0</v>
      </c>
      <c r="H127" s="24" t="n">
        <f aca="true">IF(A127="","",INDIRECT("Feuil1!K"&amp;SMALL(Feuil1!$A$1:$A$1000,A127),1))</f>
        <v>100</v>
      </c>
      <c r="I127" s="25" t="str">
        <f aca="false">IF(A127="","","Paie "&amp;TEXT(B127,"mm/aa"))</f>
        <v>Paie 12/17</v>
      </c>
      <c r="J127" s="25" t="str">
        <f aca="true">IF(A127="","",IF(MOD(ROW(),2)=1,INDIRECT("Feuil1!D"&amp;SMALL(Feuil1!$A$1:$A$1000,A127),1),""))</f>
        <v>Dordogne</v>
      </c>
      <c r="K127" s="25" t="str">
        <f aca="true">IF(A127="","",IF(MOD(ROW(),2)=1,"A",INDIRECT("Feuil1!B"&amp;SMALL(Feuil1!$A$1:$A$1000,A127),1)))</f>
        <v>A</v>
      </c>
      <c r="L127" s="25"/>
    </row>
    <row r="128" customFormat="false" ht="12.8" hidden="false" customHeight="false" outlineLevel="0" collapsed="false">
      <c r="A128" s="19" t="n">
        <f aca="true">IF(ROW()+1&gt;MAX(Feuil1!$A$1:$A$10000)*2,"",IF(MOD(ROW(),2)=1,INDIRECT("A"&amp;ROW()-1),(ROW()+2)/2))</f>
        <v>65</v>
      </c>
      <c r="B128" s="20" t="n">
        <f aca="true">IF(A128="","",INDIRECT("Feuil1!E"&amp;SMALL(Feuil1!$A$1:$A$1000,A128),1))</f>
        <v>43100</v>
      </c>
      <c r="C128" s="21" t="str">
        <f aca="true">IF(A128="","",INDIRECT("Feuil1!C"&amp;SMALL(Feuil1!$A$1:$A$1000,A128),1))</f>
        <v>PAI</v>
      </c>
      <c r="D128" s="22" t="str">
        <f aca="true">IF(A128="","",INDIRECT("Feuil1!F"&amp;SMALL(Feuil1!$A$1:$A$1000,A128),1))</f>
        <v>63120000</v>
      </c>
      <c r="E128" s="21" t="n">
        <f aca="true">IF(A128="","",INDIRECT("Feuil1!G"&amp;SMALL(Feuil1!$A$1:$A$1000,A128),1))</f>
        <v>0</v>
      </c>
      <c r="F128" s="23" t="str">
        <f aca="true">IF(A128="","",INDIRECT("Feuil1!I"&amp;SMALL(Feuil1!$A$1:$A$1000,A128),1))</f>
        <v>Paie  12/17 - Taxes Apprentissage</v>
      </c>
      <c r="G128" s="21" t="n">
        <f aca="true">IF(A128="","",INDIRECT("Feuil1!J"&amp;SMALL(Feuil1!$A$1:$A$1000,A128),1))</f>
        <v>100</v>
      </c>
      <c r="H128" s="24" t="n">
        <f aca="true">IF(A128="","",INDIRECT("Feuil1!K"&amp;SMALL(Feuil1!$A$1:$A$1000,A128),1))</f>
        <v>0</v>
      </c>
      <c r="I128" s="25" t="str">
        <f aca="false">IF(A128="","","Paie "&amp;TEXT(B128,"mm/aa"))</f>
        <v>Paie 12/17</v>
      </c>
      <c r="J128" s="25" t="str">
        <f aca="true">IF(A128="","",IF(MOD(ROW(),2)=1,INDIRECT("Feuil1!D"&amp;SMALL(Feuil1!$A$1:$A$1000,A128),1),""))</f>
        <v/>
      </c>
      <c r="K128" s="25" t="str">
        <f aca="true">IF(A128="","",IF(MOD(ROW(),2)=1,"A",INDIRECT("Feuil1!B"&amp;SMALL(Feuil1!$A$1:$A$1000,A128),1)))</f>
        <v>G</v>
      </c>
      <c r="L128" s="25"/>
    </row>
    <row r="129" customFormat="false" ht="12.8" hidden="false" customHeight="false" outlineLevel="0" collapsed="false">
      <c r="A129" s="19" t="n">
        <f aca="true">IF(ROW()+1&gt;MAX(Feuil1!$A$1:$A$10000)*2,"",IF(MOD(ROW(),2)=1,INDIRECT("A"&amp;ROW()-1),(ROW()+2)/2))</f>
        <v>65</v>
      </c>
      <c r="B129" s="20" t="n">
        <f aca="true">IF(A129="","",INDIRECT("Feuil1!E"&amp;SMALL(Feuil1!$A$1:$A$1000,A129),1))</f>
        <v>43100</v>
      </c>
      <c r="C129" s="21" t="str">
        <f aca="true">IF(A129="","",INDIRECT("Feuil1!C"&amp;SMALL(Feuil1!$A$1:$A$1000,A129),1))</f>
        <v>PAI</v>
      </c>
      <c r="D129" s="22" t="str">
        <f aca="true">IF(A129="","",INDIRECT("Feuil1!F"&amp;SMALL(Feuil1!$A$1:$A$1000,A129),1))</f>
        <v>63120000</v>
      </c>
      <c r="E129" s="21" t="n">
        <f aca="true">IF(A129="","",INDIRECT("Feuil1!G"&amp;SMALL(Feuil1!$A$1:$A$1000,A129),1))</f>
        <v>0</v>
      </c>
      <c r="F129" s="23" t="str">
        <f aca="true">IF(A129="","",INDIRECT("Feuil1!I"&amp;SMALL(Feuil1!$A$1:$A$1000,A129),1))</f>
        <v>Paie  12/17 - Taxes Apprentissage</v>
      </c>
      <c r="G129" s="21" t="n">
        <f aca="true">IF(A129="","",INDIRECT("Feuil1!J"&amp;SMALL(Feuil1!$A$1:$A$1000,A129),1))</f>
        <v>100</v>
      </c>
      <c r="H129" s="24" t="n">
        <f aca="true">IF(A129="","",INDIRECT("Feuil1!K"&amp;SMALL(Feuil1!$A$1:$A$1000,A129),1))</f>
        <v>0</v>
      </c>
      <c r="I129" s="25" t="str">
        <f aca="false">IF(A129="","","Paie "&amp;TEXT(B129,"mm/aa"))</f>
        <v>Paie 12/17</v>
      </c>
      <c r="J129" s="25" t="str">
        <f aca="true">IF(A129="","",IF(MOD(ROW(),2)=1,INDIRECT("Feuil1!D"&amp;SMALL(Feuil1!$A$1:$A$1000,A129),1),""))</f>
        <v>Dordogne</v>
      </c>
      <c r="K129" s="25" t="str">
        <f aca="true">IF(A129="","",IF(MOD(ROW(),2)=1,"A",INDIRECT("Feuil1!B"&amp;SMALL(Feuil1!$A$1:$A$1000,A129),1)))</f>
        <v>A</v>
      </c>
      <c r="L129" s="25"/>
    </row>
    <row r="130" customFormat="false" ht="12.8" hidden="false" customHeight="false" outlineLevel="0" collapsed="false">
      <c r="A130" s="19" t="n">
        <f aca="true">IF(ROW()+1&gt;MAX(Feuil1!$A$1:$A$10000)*2,"",IF(MOD(ROW(),2)=1,INDIRECT("A"&amp;ROW()-1),(ROW()+2)/2))</f>
        <v>66</v>
      </c>
      <c r="B130" s="20" t="n">
        <f aca="true">IF(A130="","",INDIRECT("Feuil1!E"&amp;SMALL(Feuil1!$A$1:$A$1000,A130),1))</f>
        <v>43100</v>
      </c>
      <c r="C130" s="21" t="str">
        <f aca="true">IF(A130="","",INDIRECT("Feuil1!C"&amp;SMALL(Feuil1!$A$1:$A$1000,A130),1))</f>
        <v>PAI</v>
      </c>
      <c r="D130" s="22" t="str">
        <f aca="true">IF(A130="","",INDIRECT("Feuil1!F"&amp;SMALL(Feuil1!$A$1:$A$1000,A130),1))</f>
        <v>63130000</v>
      </c>
      <c r="E130" s="21" t="n">
        <f aca="true">IF(A130="","",INDIRECT("Feuil1!G"&amp;SMALL(Feuil1!$A$1:$A$1000,A130),1))</f>
        <v>0</v>
      </c>
      <c r="F130" s="23" t="str">
        <f aca="true">IF(A130="","",INDIRECT("Feuil1!I"&amp;SMALL(Feuil1!$A$1:$A$1000,A130),1))</f>
        <v>Paie  12/17 - Taxes Formation</v>
      </c>
      <c r="G130" s="21" t="n">
        <f aca="true">IF(A130="","",INDIRECT("Feuil1!J"&amp;SMALL(Feuil1!$A$1:$A$1000,A130),1))</f>
        <v>100</v>
      </c>
      <c r="H130" s="24" t="n">
        <f aca="true">IF(A130="","",INDIRECT("Feuil1!K"&amp;SMALL(Feuil1!$A$1:$A$1000,A130),1))</f>
        <v>0</v>
      </c>
      <c r="I130" s="25" t="str">
        <f aca="false">IF(A130="","","Paie "&amp;TEXT(B130,"mm/aa"))</f>
        <v>Paie 12/17</v>
      </c>
      <c r="J130" s="25" t="str">
        <f aca="true">IF(A130="","",IF(MOD(ROW(),2)=1,INDIRECT("Feuil1!D"&amp;SMALL(Feuil1!$A$1:$A$1000,A130),1),""))</f>
        <v/>
      </c>
      <c r="K130" s="25" t="str">
        <f aca="true">IF(A130="","",IF(MOD(ROW(),2)=1,"A",INDIRECT("Feuil1!B"&amp;SMALL(Feuil1!$A$1:$A$1000,A130),1)))</f>
        <v>G</v>
      </c>
      <c r="L130" s="25"/>
    </row>
    <row r="131" customFormat="false" ht="12.8" hidden="false" customHeight="false" outlineLevel="0" collapsed="false">
      <c r="A131" s="19" t="n">
        <f aca="true">IF(ROW()+1&gt;MAX(Feuil1!$A$1:$A$10000)*2,"",IF(MOD(ROW(),2)=1,INDIRECT("A"&amp;ROW()-1),(ROW()+2)/2))</f>
        <v>66</v>
      </c>
      <c r="B131" s="20" t="n">
        <f aca="true">IF(A131="","",INDIRECT("Feuil1!E"&amp;SMALL(Feuil1!$A$1:$A$1000,A131),1))</f>
        <v>43100</v>
      </c>
      <c r="C131" s="21" t="str">
        <f aca="true">IF(A131="","",INDIRECT("Feuil1!C"&amp;SMALL(Feuil1!$A$1:$A$1000,A131),1))</f>
        <v>PAI</v>
      </c>
      <c r="D131" s="22" t="str">
        <f aca="true">IF(A131="","",INDIRECT("Feuil1!F"&amp;SMALL(Feuil1!$A$1:$A$1000,A131),1))</f>
        <v>63130000</v>
      </c>
      <c r="E131" s="21" t="n">
        <f aca="true">IF(A131="","",INDIRECT("Feuil1!G"&amp;SMALL(Feuil1!$A$1:$A$1000,A131),1))</f>
        <v>0</v>
      </c>
      <c r="F131" s="23" t="str">
        <f aca="true">IF(A131="","",INDIRECT("Feuil1!I"&amp;SMALL(Feuil1!$A$1:$A$1000,A131),1))</f>
        <v>Paie  12/17 - Taxes Formation</v>
      </c>
      <c r="G131" s="21" t="n">
        <f aca="true">IF(A131="","",INDIRECT("Feuil1!J"&amp;SMALL(Feuil1!$A$1:$A$1000,A131),1))</f>
        <v>100</v>
      </c>
      <c r="H131" s="24" t="n">
        <f aca="true">IF(A131="","",INDIRECT("Feuil1!K"&amp;SMALL(Feuil1!$A$1:$A$1000,A131),1))</f>
        <v>0</v>
      </c>
      <c r="I131" s="25" t="str">
        <f aca="false">IF(A131="","","Paie "&amp;TEXT(B131,"mm/aa"))</f>
        <v>Paie 12/17</v>
      </c>
      <c r="J131" s="25" t="str">
        <f aca="true">IF(A131="","",IF(MOD(ROW(),2)=1,INDIRECT("Feuil1!D"&amp;SMALL(Feuil1!$A$1:$A$1000,A131),1),""))</f>
        <v>Dordogne</v>
      </c>
      <c r="K131" s="25" t="str">
        <f aca="true">IF(A131="","",IF(MOD(ROW(),2)=1,"A",INDIRECT("Feuil1!B"&amp;SMALL(Feuil1!$A$1:$A$1000,A131),1)))</f>
        <v>A</v>
      </c>
      <c r="L131" s="25"/>
    </row>
    <row r="132" customFormat="false" ht="12.8" hidden="false" customHeight="false" outlineLevel="0" collapsed="false">
      <c r="A132" s="19" t="n">
        <f aca="true">IF(ROW()+1&gt;MAX(Feuil1!$A$1:$A$10000)*2,"",IF(MOD(ROW(),2)=1,INDIRECT("A"&amp;ROW()-1),(ROW()+2)/2))</f>
        <v>67</v>
      </c>
      <c r="B132" s="20" t="n">
        <f aca="true">IF(A132="","",INDIRECT("Feuil1!E"&amp;SMALL(Feuil1!$A$1:$A$1000,A132),1))</f>
        <v>43100</v>
      </c>
      <c r="C132" s="21" t="str">
        <f aca="true">IF(A132="","",INDIRECT("Feuil1!C"&amp;SMALL(Feuil1!$A$1:$A$1000,A132),1))</f>
        <v>PAI</v>
      </c>
      <c r="D132" s="22" t="str">
        <f aca="true">IF(A132="","",INDIRECT("Feuil1!F"&amp;SMALL(Feuil1!$A$1:$A$1000,A132),1))</f>
        <v>63140000</v>
      </c>
      <c r="E132" s="21" t="n">
        <f aca="true">IF(A132="","",INDIRECT("Feuil1!G"&amp;SMALL(Feuil1!$A$1:$A$1000,A132),1))</f>
        <v>0</v>
      </c>
      <c r="F132" s="23" t="str">
        <f aca="true">IF(A132="","",INDIRECT("Feuil1!I"&amp;SMALL(Feuil1!$A$1:$A$1000,A132),1))</f>
        <v>Paie  12/17 - Taxes Effort Construction</v>
      </c>
      <c r="G132" s="21" t="n">
        <f aca="true">IF(A132="","",INDIRECT("Feuil1!J"&amp;SMALL(Feuil1!$A$1:$A$1000,A132),1))</f>
        <v>100</v>
      </c>
      <c r="H132" s="24" t="n">
        <f aca="true">IF(A132="","",INDIRECT("Feuil1!K"&amp;SMALL(Feuil1!$A$1:$A$1000,A132),1))</f>
        <v>0</v>
      </c>
      <c r="I132" s="25" t="str">
        <f aca="false">IF(A132="","","Paie "&amp;TEXT(B132,"mm/aa"))</f>
        <v>Paie 12/17</v>
      </c>
      <c r="J132" s="25" t="str">
        <f aca="true">IF(A132="","",IF(MOD(ROW(),2)=1,INDIRECT("Feuil1!D"&amp;SMALL(Feuil1!$A$1:$A$1000,A132),1),""))</f>
        <v/>
      </c>
      <c r="K132" s="25" t="str">
        <f aca="true">IF(A132="","",IF(MOD(ROW(),2)=1,"A",INDIRECT("Feuil1!B"&amp;SMALL(Feuil1!$A$1:$A$1000,A132),1)))</f>
        <v>G</v>
      </c>
      <c r="L132" s="25"/>
    </row>
    <row r="133" customFormat="false" ht="12.8" hidden="false" customHeight="false" outlineLevel="0" collapsed="false">
      <c r="A133" s="19" t="n">
        <f aca="true">IF(ROW()+1&gt;MAX(Feuil1!$A$1:$A$10000)*2,"",IF(MOD(ROW(),2)=1,INDIRECT("A"&amp;ROW()-1),(ROW()+2)/2))</f>
        <v>67</v>
      </c>
      <c r="B133" s="20" t="n">
        <f aca="true">IF(A133="","",INDIRECT("Feuil1!E"&amp;SMALL(Feuil1!$A$1:$A$1000,A133),1))</f>
        <v>43100</v>
      </c>
      <c r="C133" s="21" t="str">
        <f aca="true">IF(A133="","",INDIRECT("Feuil1!C"&amp;SMALL(Feuil1!$A$1:$A$1000,A133),1))</f>
        <v>PAI</v>
      </c>
      <c r="D133" s="22" t="str">
        <f aca="true">IF(A133="","",INDIRECT("Feuil1!F"&amp;SMALL(Feuil1!$A$1:$A$1000,A133),1))</f>
        <v>63140000</v>
      </c>
      <c r="E133" s="21" t="n">
        <f aca="true">IF(A133="","",INDIRECT("Feuil1!G"&amp;SMALL(Feuil1!$A$1:$A$1000,A133),1))</f>
        <v>0</v>
      </c>
      <c r="F133" s="23" t="str">
        <f aca="true">IF(A133="","",INDIRECT("Feuil1!I"&amp;SMALL(Feuil1!$A$1:$A$1000,A133),1))</f>
        <v>Paie  12/17 - Taxes Effort Construction</v>
      </c>
      <c r="G133" s="21" t="n">
        <f aca="true">IF(A133="","",INDIRECT("Feuil1!J"&amp;SMALL(Feuil1!$A$1:$A$1000,A133),1))</f>
        <v>100</v>
      </c>
      <c r="H133" s="24" t="n">
        <f aca="true">IF(A133="","",INDIRECT("Feuil1!K"&amp;SMALL(Feuil1!$A$1:$A$1000,A133),1))</f>
        <v>0</v>
      </c>
      <c r="I133" s="25" t="str">
        <f aca="false">IF(A133="","","Paie "&amp;TEXT(B133,"mm/aa"))</f>
        <v>Paie 12/17</v>
      </c>
      <c r="J133" s="25" t="str">
        <f aca="true">IF(A133="","",IF(MOD(ROW(),2)=1,INDIRECT("Feuil1!D"&amp;SMALL(Feuil1!$A$1:$A$1000,A133),1),""))</f>
        <v>Dordogne</v>
      </c>
      <c r="K133" s="25" t="str">
        <f aca="true">IF(A133="","",IF(MOD(ROW(),2)=1,"A",INDIRECT("Feuil1!B"&amp;SMALL(Feuil1!$A$1:$A$1000,A133),1)))</f>
        <v>A</v>
      </c>
      <c r="L133" s="25"/>
    </row>
    <row r="134" customFormat="false" ht="12.8" hidden="false" customHeight="false" outlineLevel="0" collapsed="false">
      <c r="A134" s="19" t="n">
        <f aca="true">IF(ROW()+1&gt;MAX(Feuil1!$A$1:$A$10000)*2,"",IF(MOD(ROW(),2)=1,INDIRECT("A"&amp;ROW()-1),(ROW()+2)/2))</f>
        <v>68</v>
      </c>
      <c r="B134" s="20" t="n">
        <f aca="true">IF(A134="","",INDIRECT("Feuil1!E"&amp;SMALL(Feuil1!$A$1:$A$1000,A134),1))</f>
        <v>43100</v>
      </c>
      <c r="C134" s="21" t="str">
        <f aca="true">IF(A134="","",INDIRECT("Feuil1!C"&amp;SMALL(Feuil1!$A$1:$A$1000,A134),1))</f>
        <v>PAI</v>
      </c>
      <c r="D134" s="22" t="str">
        <f aca="true">IF(A134="","",INDIRECT("Feuil1!F"&amp;SMALL(Feuil1!$A$1:$A$1000,A134),1))</f>
        <v>64110000</v>
      </c>
      <c r="E134" s="21" t="n">
        <f aca="true">IF(A134="","",INDIRECT("Feuil1!G"&amp;SMALL(Feuil1!$A$1:$A$1000,A134),1))</f>
        <v>0</v>
      </c>
      <c r="F134" s="23" t="str">
        <f aca="true">IF(A134="","",INDIRECT("Feuil1!I"&amp;SMALL(Feuil1!$A$1:$A$1000,A134),1))</f>
        <v>Paie  12/17 - Salaires appointements</v>
      </c>
      <c r="G134" s="21" t="n">
        <f aca="true">IF(A134="","",INDIRECT("Feuil1!J"&amp;SMALL(Feuil1!$A$1:$A$1000,A134),1))</f>
        <v>100</v>
      </c>
      <c r="H134" s="24" t="n">
        <f aca="true">IF(A134="","",INDIRECT("Feuil1!K"&amp;SMALL(Feuil1!$A$1:$A$1000,A134),1))</f>
        <v>0</v>
      </c>
      <c r="I134" s="25" t="str">
        <f aca="false">IF(A134="","","Paie "&amp;TEXT(B134,"mm/aa"))</f>
        <v>Paie 12/17</v>
      </c>
      <c r="J134" s="25" t="str">
        <f aca="true">IF(A134="","",IF(MOD(ROW(),2)=1,INDIRECT("Feuil1!D"&amp;SMALL(Feuil1!$A$1:$A$1000,A134),1),""))</f>
        <v/>
      </c>
      <c r="K134" s="25" t="str">
        <f aca="true">IF(A134="","",IF(MOD(ROW(),2)=1,"A",INDIRECT("Feuil1!B"&amp;SMALL(Feuil1!$A$1:$A$1000,A134),1)))</f>
        <v>G</v>
      </c>
      <c r="L134" s="25"/>
    </row>
    <row r="135" customFormat="false" ht="12.8" hidden="false" customHeight="false" outlineLevel="0" collapsed="false">
      <c r="A135" s="19" t="n">
        <f aca="true">IF(ROW()+1&gt;MAX(Feuil1!$A$1:$A$10000)*2,"",IF(MOD(ROW(),2)=1,INDIRECT("A"&amp;ROW()-1),(ROW()+2)/2))</f>
        <v>68</v>
      </c>
      <c r="B135" s="20" t="n">
        <f aca="true">IF(A135="","",INDIRECT("Feuil1!E"&amp;SMALL(Feuil1!$A$1:$A$1000,A135),1))</f>
        <v>43100</v>
      </c>
      <c r="C135" s="21" t="str">
        <f aca="true">IF(A135="","",INDIRECT("Feuil1!C"&amp;SMALL(Feuil1!$A$1:$A$1000,A135),1))</f>
        <v>PAI</v>
      </c>
      <c r="D135" s="22" t="str">
        <f aca="true">IF(A135="","",INDIRECT("Feuil1!F"&amp;SMALL(Feuil1!$A$1:$A$1000,A135),1))</f>
        <v>64110000</v>
      </c>
      <c r="E135" s="21" t="n">
        <f aca="true">IF(A135="","",INDIRECT("Feuil1!G"&amp;SMALL(Feuil1!$A$1:$A$1000,A135),1))</f>
        <v>0</v>
      </c>
      <c r="F135" s="23" t="str">
        <f aca="true">IF(A135="","",INDIRECT("Feuil1!I"&amp;SMALL(Feuil1!$A$1:$A$1000,A135),1))</f>
        <v>Paie  12/17 - Salaires appointements</v>
      </c>
      <c r="G135" s="21" t="n">
        <f aca="true">IF(A135="","",INDIRECT("Feuil1!J"&amp;SMALL(Feuil1!$A$1:$A$1000,A135),1))</f>
        <v>100</v>
      </c>
      <c r="H135" s="24" t="n">
        <f aca="true">IF(A135="","",INDIRECT("Feuil1!K"&amp;SMALL(Feuil1!$A$1:$A$1000,A135),1))</f>
        <v>0</v>
      </c>
      <c r="I135" s="25" t="str">
        <f aca="false">IF(A135="","","Paie "&amp;TEXT(B135,"mm/aa"))</f>
        <v>Paie 12/17</v>
      </c>
      <c r="J135" s="25" t="str">
        <f aca="true">IF(A135="","",IF(MOD(ROW(),2)=1,INDIRECT("Feuil1!D"&amp;SMALL(Feuil1!$A$1:$A$1000,A135),1),""))</f>
        <v>Dordogne</v>
      </c>
      <c r="K135" s="25" t="str">
        <f aca="true">IF(A135="","",IF(MOD(ROW(),2)=1,"A",INDIRECT("Feuil1!B"&amp;SMALL(Feuil1!$A$1:$A$1000,A135),1)))</f>
        <v>A</v>
      </c>
      <c r="L135" s="25"/>
    </row>
    <row r="136" customFormat="false" ht="12.8" hidden="false" customHeight="false" outlineLevel="0" collapsed="false">
      <c r="A136" s="19" t="n">
        <f aca="true">IF(ROW()+1&gt;MAX(Feuil1!$A$1:$A$10000)*2,"",IF(MOD(ROW(),2)=1,INDIRECT("A"&amp;ROW()-1),(ROW()+2)/2))</f>
        <v>69</v>
      </c>
      <c r="B136" s="20" t="n">
        <f aca="true">IF(A136="","",INDIRECT("Feuil1!E"&amp;SMALL(Feuil1!$A$1:$A$1000,A136),1))</f>
        <v>43100</v>
      </c>
      <c r="C136" s="21" t="str">
        <f aca="true">IF(A136="","",INDIRECT("Feuil1!C"&amp;SMALL(Feuil1!$A$1:$A$1000,A136),1))</f>
        <v>PAI</v>
      </c>
      <c r="D136" s="22" t="str">
        <f aca="true">IF(A136="","",INDIRECT("Feuil1!F"&amp;SMALL(Feuil1!$A$1:$A$1000,A136),1))</f>
        <v>64130000</v>
      </c>
      <c r="E136" s="21" t="n">
        <f aca="true">IF(A136="","",INDIRECT("Feuil1!G"&amp;SMALL(Feuil1!$A$1:$A$1000,A136),1))</f>
        <v>0</v>
      </c>
      <c r="F136" s="23" t="str">
        <f aca="true">IF(A136="","",INDIRECT("Feuil1!I"&amp;SMALL(Feuil1!$A$1:$A$1000,A136),1))</f>
        <v>Paie  12/17 - Primes et gratifications</v>
      </c>
      <c r="G136" s="21" t="n">
        <f aca="true">IF(A136="","",INDIRECT("Feuil1!J"&amp;SMALL(Feuil1!$A$1:$A$1000,A136),1))</f>
        <v>100</v>
      </c>
      <c r="H136" s="24" t="n">
        <f aca="true">IF(A136="","",INDIRECT("Feuil1!K"&amp;SMALL(Feuil1!$A$1:$A$1000,A136),1))</f>
        <v>0</v>
      </c>
      <c r="I136" s="25" t="str">
        <f aca="false">IF(A136="","","Paie "&amp;TEXT(B136,"mm/aa"))</f>
        <v>Paie 12/17</v>
      </c>
      <c r="J136" s="25" t="str">
        <f aca="true">IF(A136="","",IF(MOD(ROW(),2)=1,INDIRECT("Feuil1!D"&amp;SMALL(Feuil1!$A$1:$A$1000,A136),1),""))</f>
        <v/>
      </c>
      <c r="K136" s="25" t="str">
        <f aca="true">IF(A136="","",IF(MOD(ROW(),2)=1,"A",INDIRECT("Feuil1!B"&amp;SMALL(Feuil1!$A$1:$A$1000,A136),1)))</f>
        <v>G</v>
      </c>
      <c r="L136" s="25"/>
    </row>
    <row r="137" customFormat="false" ht="12.8" hidden="false" customHeight="false" outlineLevel="0" collapsed="false">
      <c r="A137" s="19" t="n">
        <f aca="true">IF(ROW()+1&gt;MAX(Feuil1!$A$1:$A$10000)*2,"",IF(MOD(ROW(),2)=1,INDIRECT("A"&amp;ROW()-1),(ROW()+2)/2))</f>
        <v>69</v>
      </c>
      <c r="B137" s="20" t="n">
        <f aca="true">IF(A137="","",INDIRECT("Feuil1!E"&amp;SMALL(Feuil1!$A$1:$A$1000,A137),1))</f>
        <v>43100</v>
      </c>
      <c r="C137" s="21" t="str">
        <f aca="true">IF(A137="","",INDIRECT("Feuil1!C"&amp;SMALL(Feuil1!$A$1:$A$1000,A137),1))</f>
        <v>PAI</v>
      </c>
      <c r="D137" s="22" t="str">
        <f aca="true">IF(A137="","",INDIRECT("Feuil1!F"&amp;SMALL(Feuil1!$A$1:$A$1000,A137),1))</f>
        <v>64130000</v>
      </c>
      <c r="E137" s="21" t="n">
        <f aca="true">IF(A137="","",INDIRECT("Feuil1!G"&amp;SMALL(Feuil1!$A$1:$A$1000,A137),1))</f>
        <v>0</v>
      </c>
      <c r="F137" s="23" t="str">
        <f aca="true">IF(A137="","",INDIRECT("Feuil1!I"&amp;SMALL(Feuil1!$A$1:$A$1000,A137),1))</f>
        <v>Paie  12/17 - Primes et gratifications</v>
      </c>
      <c r="G137" s="21" t="n">
        <f aca="true">IF(A137="","",INDIRECT("Feuil1!J"&amp;SMALL(Feuil1!$A$1:$A$1000,A137),1))</f>
        <v>100</v>
      </c>
      <c r="H137" s="24" t="n">
        <f aca="true">IF(A137="","",INDIRECT("Feuil1!K"&amp;SMALL(Feuil1!$A$1:$A$1000,A137),1))</f>
        <v>0</v>
      </c>
      <c r="I137" s="25" t="str">
        <f aca="false">IF(A137="","","Paie "&amp;TEXT(B137,"mm/aa"))</f>
        <v>Paie 12/17</v>
      </c>
      <c r="J137" s="25" t="str">
        <f aca="true">IF(A137="","",IF(MOD(ROW(),2)=1,INDIRECT("Feuil1!D"&amp;SMALL(Feuil1!$A$1:$A$1000,A137),1),""))</f>
        <v>Dordogne</v>
      </c>
      <c r="K137" s="25" t="str">
        <f aca="true">IF(A137="","",IF(MOD(ROW(),2)=1,"A",INDIRECT("Feuil1!B"&amp;SMALL(Feuil1!$A$1:$A$1000,A137),1)))</f>
        <v>A</v>
      </c>
      <c r="L137" s="25"/>
    </row>
    <row r="138" customFormat="false" ht="12.8" hidden="false" customHeight="false" outlineLevel="0" collapsed="false">
      <c r="A138" s="19" t="n">
        <f aca="true">IF(ROW()+1&gt;MAX(Feuil1!$A$1:$A$10000)*2,"",IF(MOD(ROW(),2)=1,INDIRECT("A"&amp;ROW()-1),(ROW()+2)/2))</f>
        <v>70</v>
      </c>
      <c r="B138" s="20" t="n">
        <f aca="true">IF(A138="","",INDIRECT("Feuil1!E"&amp;SMALL(Feuil1!$A$1:$A$1000,A138),1))</f>
        <v>43100</v>
      </c>
      <c r="C138" s="21" t="str">
        <f aca="true">IF(A138="","",INDIRECT("Feuil1!C"&amp;SMALL(Feuil1!$A$1:$A$1000,A138),1))</f>
        <v>PAI</v>
      </c>
      <c r="D138" s="22" t="str">
        <f aca="true">IF(A138="","",INDIRECT("Feuil1!F"&amp;SMALL(Feuil1!$A$1:$A$1000,A138),1))</f>
        <v>64140000</v>
      </c>
      <c r="E138" s="21" t="n">
        <f aca="true">IF(A138="","",INDIRECT("Feuil1!G"&amp;SMALL(Feuil1!$A$1:$A$1000,A138),1))</f>
        <v>0</v>
      </c>
      <c r="F138" s="23" t="str">
        <f aca="true">IF(A138="","",INDIRECT("Feuil1!I"&amp;SMALL(Feuil1!$A$1:$A$1000,A138),1))</f>
        <v>Paie  12/17 - Indemnités avantages divers</v>
      </c>
      <c r="G138" s="21" t="n">
        <f aca="true">IF(A138="","",INDIRECT("Feuil1!J"&amp;SMALL(Feuil1!$A$1:$A$1000,A138),1))</f>
        <v>100</v>
      </c>
      <c r="H138" s="24" t="n">
        <f aca="true">IF(A138="","",INDIRECT("Feuil1!K"&amp;SMALL(Feuil1!$A$1:$A$1000,A138),1))</f>
        <v>0</v>
      </c>
      <c r="I138" s="25" t="str">
        <f aca="false">IF(A138="","","Paie "&amp;TEXT(B138,"mm/aa"))</f>
        <v>Paie 12/17</v>
      </c>
      <c r="J138" s="25" t="str">
        <f aca="true">IF(A138="","",IF(MOD(ROW(),2)=1,INDIRECT("Feuil1!D"&amp;SMALL(Feuil1!$A$1:$A$1000,A138),1),""))</f>
        <v/>
      </c>
      <c r="K138" s="25" t="str">
        <f aca="true">IF(A138="","",IF(MOD(ROW(),2)=1,"A",INDIRECT("Feuil1!B"&amp;SMALL(Feuil1!$A$1:$A$1000,A138),1)))</f>
        <v>G</v>
      </c>
      <c r="L138" s="25"/>
    </row>
    <row r="139" customFormat="false" ht="12.8" hidden="false" customHeight="false" outlineLevel="0" collapsed="false">
      <c r="A139" s="19" t="n">
        <f aca="true">IF(ROW()+1&gt;MAX(Feuil1!$A$1:$A$10000)*2,"",IF(MOD(ROW(),2)=1,INDIRECT("A"&amp;ROW()-1),(ROW()+2)/2))</f>
        <v>70</v>
      </c>
      <c r="B139" s="20" t="n">
        <f aca="true">IF(A139="","",INDIRECT("Feuil1!E"&amp;SMALL(Feuil1!$A$1:$A$1000,A139),1))</f>
        <v>43100</v>
      </c>
      <c r="C139" s="21" t="str">
        <f aca="true">IF(A139="","",INDIRECT("Feuil1!C"&amp;SMALL(Feuil1!$A$1:$A$1000,A139),1))</f>
        <v>PAI</v>
      </c>
      <c r="D139" s="22" t="str">
        <f aca="true">IF(A139="","",INDIRECT("Feuil1!F"&amp;SMALL(Feuil1!$A$1:$A$1000,A139),1))</f>
        <v>64140000</v>
      </c>
      <c r="E139" s="21" t="n">
        <f aca="true">IF(A139="","",INDIRECT("Feuil1!G"&amp;SMALL(Feuil1!$A$1:$A$1000,A139),1))</f>
        <v>0</v>
      </c>
      <c r="F139" s="23" t="str">
        <f aca="true">IF(A139="","",INDIRECT("Feuil1!I"&amp;SMALL(Feuil1!$A$1:$A$1000,A139),1))</f>
        <v>Paie  12/17 - Indemnités avantages divers</v>
      </c>
      <c r="G139" s="21" t="n">
        <f aca="true">IF(A139="","",INDIRECT("Feuil1!J"&amp;SMALL(Feuil1!$A$1:$A$1000,A139),1))</f>
        <v>100</v>
      </c>
      <c r="H139" s="24" t="n">
        <f aca="true">IF(A139="","",INDIRECT("Feuil1!K"&amp;SMALL(Feuil1!$A$1:$A$1000,A139),1))</f>
        <v>0</v>
      </c>
      <c r="I139" s="25" t="str">
        <f aca="false">IF(A139="","","Paie "&amp;TEXT(B139,"mm/aa"))</f>
        <v>Paie 12/17</v>
      </c>
      <c r="J139" s="25" t="str">
        <f aca="true">IF(A139="","",IF(MOD(ROW(),2)=1,INDIRECT("Feuil1!D"&amp;SMALL(Feuil1!$A$1:$A$1000,A139),1),""))</f>
        <v>Dordogne</v>
      </c>
      <c r="K139" s="25" t="str">
        <f aca="true">IF(A139="","",IF(MOD(ROW(),2)=1,"A",INDIRECT("Feuil1!B"&amp;SMALL(Feuil1!$A$1:$A$1000,A139),1)))</f>
        <v>A</v>
      </c>
      <c r="L139" s="25"/>
    </row>
    <row r="140" customFormat="false" ht="12.8" hidden="false" customHeight="false" outlineLevel="0" collapsed="false">
      <c r="A140" s="19" t="n">
        <f aca="true">IF(ROW()+1&gt;MAX(Feuil1!$A$1:$A$10000)*2,"",IF(MOD(ROW(),2)=1,INDIRECT("A"&amp;ROW()-1),(ROW()+2)/2))</f>
        <v>71</v>
      </c>
      <c r="B140" s="20" t="n">
        <f aca="true">IF(A140="","",INDIRECT("Feuil1!E"&amp;SMALL(Feuil1!$A$1:$A$1000,A140),1))</f>
        <v>43100</v>
      </c>
      <c r="C140" s="21" t="str">
        <f aca="true">IF(A140="","",INDIRECT("Feuil1!C"&amp;SMALL(Feuil1!$A$1:$A$1000,A140),1))</f>
        <v>PAI</v>
      </c>
      <c r="D140" s="22" t="str">
        <f aca="true">IF(A140="","",INDIRECT("Feuil1!F"&amp;SMALL(Feuil1!$A$1:$A$1000,A140),1))</f>
        <v>64510000</v>
      </c>
      <c r="E140" s="21" t="n">
        <f aca="true">IF(A140="","",INDIRECT("Feuil1!G"&amp;SMALL(Feuil1!$A$1:$A$1000,A140),1))</f>
        <v>0</v>
      </c>
      <c r="F140" s="23" t="str">
        <f aca="true">IF(A140="","",INDIRECT("Feuil1!I"&amp;SMALL(Feuil1!$A$1:$A$1000,A140),1))</f>
        <v>Paie  12/17 - Urssaf</v>
      </c>
      <c r="G140" s="21" t="n">
        <f aca="true">IF(A140="","",INDIRECT("Feuil1!J"&amp;SMALL(Feuil1!$A$1:$A$1000,A140),1))</f>
        <v>100</v>
      </c>
      <c r="H140" s="24" t="n">
        <f aca="true">IF(A140="","",INDIRECT("Feuil1!K"&amp;SMALL(Feuil1!$A$1:$A$1000,A140),1))</f>
        <v>0</v>
      </c>
      <c r="I140" s="25" t="str">
        <f aca="false">IF(A140="","","Paie "&amp;TEXT(B140,"mm/aa"))</f>
        <v>Paie 12/17</v>
      </c>
      <c r="J140" s="25" t="str">
        <f aca="true">IF(A140="","",IF(MOD(ROW(),2)=1,INDIRECT("Feuil1!D"&amp;SMALL(Feuil1!$A$1:$A$1000,A140),1),""))</f>
        <v/>
      </c>
      <c r="K140" s="25" t="str">
        <f aca="true">IF(A140="","",IF(MOD(ROW(),2)=1,"A",INDIRECT("Feuil1!B"&amp;SMALL(Feuil1!$A$1:$A$1000,A140),1)))</f>
        <v>G</v>
      </c>
      <c r="L140" s="25"/>
    </row>
    <row r="141" customFormat="false" ht="12.8" hidden="false" customHeight="false" outlineLevel="0" collapsed="false">
      <c r="A141" s="19" t="n">
        <f aca="true">IF(ROW()+1&gt;MAX(Feuil1!$A$1:$A$10000)*2,"",IF(MOD(ROW(),2)=1,INDIRECT("A"&amp;ROW()-1),(ROW()+2)/2))</f>
        <v>71</v>
      </c>
      <c r="B141" s="20" t="n">
        <f aca="true">IF(A141="","",INDIRECT("Feuil1!E"&amp;SMALL(Feuil1!$A$1:$A$1000,A141),1))</f>
        <v>43100</v>
      </c>
      <c r="C141" s="21" t="str">
        <f aca="true">IF(A141="","",INDIRECT("Feuil1!C"&amp;SMALL(Feuil1!$A$1:$A$1000,A141),1))</f>
        <v>PAI</v>
      </c>
      <c r="D141" s="22" t="str">
        <f aca="true">IF(A141="","",INDIRECT("Feuil1!F"&amp;SMALL(Feuil1!$A$1:$A$1000,A141),1))</f>
        <v>64510000</v>
      </c>
      <c r="E141" s="21" t="n">
        <f aca="true">IF(A141="","",INDIRECT("Feuil1!G"&amp;SMALL(Feuil1!$A$1:$A$1000,A141),1))</f>
        <v>0</v>
      </c>
      <c r="F141" s="23" t="str">
        <f aca="true">IF(A141="","",INDIRECT("Feuil1!I"&amp;SMALL(Feuil1!$A$1:$A$1000,A141),1))</f>
        <v>Paie  12/17 - Urssaf</v>
      </c>
      <c r="G141" s="21" t="n">
        <f aca="true">IF(A141="","",INDIRECT("Feuil1!J"&amp;SMALL(Feuil1!$A$1:$A$1000,A141),1))</f>
        <v>100</v>
      </c>
      <c r="H141" s="24" t="n">
        <f aca="true">IF(A141="","",INDIRECT("Feuil1!K"&amp;SMALL(Feuil1!$A$1:$A$1000,A141),1))</f>
        <v>0</v>
      </c>
      <c r="I141" s="25" t="str">
        <f aca="false">IF(A141="","","Paie "&amp;TEXT(B141,"mm/aa"))</f>
        <v>Paie 12/17</v>
      </c>
      <c r="J141" s="25" t="str">
        <f aca="true">IF(A141="","",IF(MOD(ROW(),2)=1,INDIRECT("Feuil1!D"&amp;SMALL(Feuil1!$A$1:$A$1000,A141),1),""))</f>
        <v>Dordogne</v>
      </c>
      <c r="K141" s="25" t="str">
        <f aca="true">IF(A141="","",IF(MOD(ROW(),2)=1,"A",INDIRECT("Feuil1!B"&amp;SMALL(Feuil1!$A$1:$A$1000,A141),1)))</f>
        <v>A</v>
      </c>
      <c r="L141" s="25"/>
    </row>
    <row r="142" customFormat="false" ht="12.8" hidden="false" customHeight="false" outlineLevel="0" collapsed="false">
      <c r="A142" s="19" t="n">
        <f aca="true">IF(ROW()+1&gt;MAX(Feuil1!$A$1:$A$10000)*2,"",IF(MOD(ROW(),2)=1,INDIRECT("A"&amp;ROW()-1),(ROW()+2)/2))</f>
        <v>72</v>
      </c>
      <c r="B142" s="20" t="n">
        <f aca="true">IF(A142="","",INDIRECT("Feuil1!E"&amp;SMALL(Feuil1!$A$1:$A$1000,A142),1))</f>
        <v>43100</v>
      </c>
      <c r="C142" s="21" t="str">
        <f aca="true">IF(A142="","",INDIRECT("Feuil1!C"&amp;SMALL(Feuil1!$A$1:$A$1000,A142),1))</f>
        <v>PAI</v>
      </c>
      <c r="D142" s="22" t="n">
        <f aca="true">IF(A142="","",INDIRECT("Feuil1!F"&amp;SMALL(Feuil1!$A$1:$A$1000,A142),1))</f>
        <v>64530000</v>
      </c>
      <c r="E142" s="21" t="n">
        <f aca="true">IF(A142="","",INDIRECT("Feuil1!G"&amp;SMALL(Feuil1!$A$1:$A$1000,A142),1))</f>
        <v>0</v>
      </c>
      <c r="F142" s="23" t="str">
        <f aca="true">IF(A142="","",INDIRECT("Feuil1!I"&amp;SMALL(Feuil1!$A$1:$A$1000,A142),1))</f>
        <v>Paie  12/17 - Retraite</v>
      </c>
      <c r="G142" s="21" t="n">
        <f aca="true">IF(A142="","",INDIRECT("Feuil1!J"&amp;SMALL(Feuil1!$A$1:$A$1000,A142),1))</f>
        <v>100</v>
      </c>
      <c r="H142" s="24" t="n">
        <f aca="true">IF(A142="","",INDIRECT("Feuil1!K"&amp;SMALL(Feuil1!$A$1:$A$1000,A142),1))</f>
        <v>0</v>
      </c>
      <c r="I142" s="25" t="str">
        <f aca="false">IF(A142="","","Paie "&amp;TEXT(B142,"mm/aa"))</f>
        <v>Paie 12/17</v>
      </c>
      <c r="J142" s="25" t="str">
        <f aca="true">IF(A142="","",IF(MOD(ROW(),2)=1,INDIRECT("Feuil1!D"&amp;SMALL(Feuil1!$A$1:$A$1000,A142),1),""))</f>
        <v/>
      </c>
      <c r="K142" s="25" t="str">
        <f aca="true">IF(A142="","",IF(MOD(ROW(),2)=1,"A",INDIRECT("Feuil1!B"&amp;SMALL(Feuil1!$A$1:$A$1000,A142),1)))</f>
        <v>G</v>
      </c>
      <c r="L142" s="25"/>
    </row>
    <row r="143" customFormat="false" ht="12.8" hidden="false" customHeight="false" outlineLevel="0" collapsed="false">
      <c r="A143" s="19" t="n">
        <f aca="true">IF(ROW()+1&gt;MAX(Feuil1!$A$1:$A$10000)*2,"",IF(MOD(ROW(),2)=1,INDIRECT("A"&amp;ROW()-1),(ROW()+2)/2))</f>
        <v>72</v>
      </c>
      <c r="B143" s="20" t="n">
        <f aca="true">IF(A143="","",INDIRECT("Feuil1!E"&amp;SMALL(Feuil1!$A$1:$A$1000,A143),1))</f>
        <v>43100</v>
      </c>
      <c r="C143" s="21" t="str">
        <f aca="true">IF(A143="","",INDIRECT("Feuil1!C"&amp;SMALL(Feuil1!$A$1:$A$1000,A143),1))</f>
        <v>PAI</v>
      </c>
      <c r="D143" s="22" t="n">
        <f aca="true">IF(A143="","",INDIRECT("Feuil1!F"&amp;SMALL(Feuil1!$A$1:$A$1000,A143),1))</f>
        <v>64530000</v>
      </c>
      <c r="E143" s="21" t="n">
        <f aca="true">IF(A143="","",INDIRECT("Feuil1!G"&amp;SMALL(Feuil1!$A$1:$A$1000,A143),1))</f>
        <v>0</v>
      </c>
      <c r="F143" s="23" t="str">
        <f aca="true">IF(A143="","",INDIRECT("Feuil1!I"&amp;SMALL(Feuil1!$A$1:$A$1000,A143),1))</f>
        <v>Paie  12/17 - Retraite</v>
      </c>
      <c r="G143" s="21" t="n">
        <f aca="true">IF(A143="","",INDIRECT("Feuil1!J"&amp;SMALL(Feuil1!$A$1:$A$1000,A143),1))</f>
        <v>100</v>
      </c>
      <c r="H143" s="24" t="n">
        <f aca="true">IF(A143="","",INDIRECT("Feuil1!K"&amp;SMALL(Feuil1!$A$1:$A$1000,A143),1))</f>
        <v>0</v>
      </c>
      <c r="I143" s="25" t="str">
        <f aca="false">IF(A143="","","Paie "&amp;TEXT(B143,"mm/aa"))</f>
        <v>Paie 12/17</v>
      </c>
      <c r="J143" s="25" t="str">
        <f aca="true">IF(A143="","",IF(MOD(ROW(),2)=1,INDIRECT("Feuil1!D"&amp;SMALL(Feuil1!$A$1:$A$1000,A143),1),""))</f>
        <v>Dordogne</v>
      </c>
      <c r="K143" s="25" t="str">
        <f aca="true">IF(A143="","",IF(MOD(ROW(),2)=1,"A",INDIRECT("Feuil1!B"&amp;SMALL(Feuil1!$A$1:$A$1000,A143),1)))</f>
        <v>A</v>
      </c>
      <c r="L143" s="25"/>
    </row>
    <row r="144" customFormat="false" ht="12.8" hidden="false" customHeight="false" outlineLevel="0" collapsed="false">
      <c r="A144" s="19" t="n">
        <f aca="true">IF(ROW()+1&gt;MAX(Feuil1!$A$1:$A$10000)*2,"",IF(MOD(ROW(),2)=1,INDIRECT("A"&amp;ROW()-1),(ROW()+2)/2))</f>
        <v>73</v>
      </c>
      <c r="B144" s="20" t="n">
        <f aca="true">IF(A144="","",INDIRECT("Feuil1!E"&amp;SMALL(Feuil1!$A$1:$A$1000,A144),1))</f>
        <v>43100</v>
      </c>
      <c r="C144" s="21" t="str">
        <f aca="true">IF(A144="","",INDIRECT("Feuil1!C"&amp;SMALL(Feuil1!$A$1:$A$1000,A144),1))</f>
        <v>PAI</v>
      </c>
      <c r="D144" s="22" t="n">
        <f aca="true">IF(A144="","",INDIRECT("Feuil1!F"&amp;SMALL(Feuil1!$A$1:$A$1000,A144),1))</f>
        <v>64540000</v>
      </c>
      <c r="E144" s="21" t="n">
        <f aca="true">IF(A144="","",INDIRECT("Feuil1!G"&amp;SMALL(Feuil1!$A$1:$A$1000,A144),1))</f>
        <v>0</v>
      </c>
      <c r="F144" s="23" t="str">
        <f aca="true">IF(A144="","",INDIRECT("Feuil1!I"&amp;SMALL(Feuil1!$A$1:$A$1000,A144),1))</f>
        <v>Paie  12/17 - Prévoyance</v>
      </c>
      <c r="G144" s="21" t="n">
        <f aca="true">IF(A144="","",INDIRECT("Feuil1!J"&amp;SMALL(Feuil1!$A$1:$A$1000,A144),1))</f>
        <v>100</v>
      </c>
      <c r="H144" s="24" t="n">
        <f aca="true">IF(A144="","",INDIRECT("Feuil1!K"&amp;SMALL(Feuil1!$A$1:$A$1000,A144),1))</f>
        <v>0</v>
      </c>
      <c r="I144" s="25" t="str">
        <f aca="false">IF(A144="","","Paie "&amp;TEXT(B144,"mm/aa"))</f>
        <v>Paie 12/17</v>
      </c>
      <c r="J144" s="25" t="str">
        <f aca="true">IF(A144="","",IF(MOD(ROW(),2)=1,INDIRECT("Feuil1!D"&amp;SMALL(Feuil1!$A$1:$A$1000,A144),1),""))</f>
        <v/>
      </c>
      <c r="K144" s="25" t="str">
        <f aca="true">IF(A144="","",IF(MOD(ROW(),2)=1,"A",INDIRECT("Feuil1!B"&amp;SMALL(Feuil1!$A$1:$A$1000,A144),1)))</f>
        <v>G</v>
      </c>
      <c r="L144" s="25"/>
    </row>
    <row r="145" customFormat="false" ht="12.8" hidden="false" customHeight="false" outlineLevel="0" collapsed="false">
      <c r="A145" s="19" t="n">
        <f aca="true">IF(ROW()+1&gt;MAX(Feuil1!$A$1:$A$10000)*2,"",IF(MOD(ROW(),2)=1,INDIRECT("A"&amp;ROW()-1),(ROW()+2)/2))</f>
        <v>73</v>
      </c>
      <c r="B145" s="20" t="n">
        <f aca="true">IF(A145="","",INDIRECT("Feuil1!E"&amp;SMALL(Feuil1!$A$1:$A$1000,A145),1))</f>
        <v>43100</v>
      </c>
      <c r="C145" s="21" t="str">
        <f aca="true">IF(A145="","",INDIRECT("Feuil1!C"&amp;SMALL(Feuil1!$A$1:$A$1000,A145),1))</f>
        <v>PAI</v>
      </c>
      <c r="D145" s="22" t="n">
        <f aca="true">IF(A145="","",INDIRECT("Feuil1!F"&amp;SMALL(Feuil1!$A$1:$A$1000,A145),1))</f>
        <v>64540000</v>
      </c>
      <c r="E145" s="21" t="n">
        <f aca="true">IF(A145="","",INDIRECT("Feuil1!G"&amp;SMALL(Feuil1!$A$1:$A$1000,A145),1))</f>
        <v>0</v>
      </c>
      <c r="F145" s="23" t="str">
        <f aca="true">IF(A145="","",INDIRECT("Feuil1!I"&amp;SMALL(Feuil1!$A$1:$A$1000,A145),1))</f>
        <v>Paie  12/17 - Prévoyance</v>
      </c>
      <c r="G145" s="21" t="n">
        <f aca="true">IF(A145="","",INDIRECT("Feuil1!J"&amp;SMALL(Feuil1!$A$1:$A$1000,A145),1))</f>
        <v>100</v>
      </c>
      <c r="H145" s="24" t="n">
        <f aca="true">IF(A145="","",INDIRECT("Feuil1!K"&amp;SMALL(Feuil1!$A$1:$A$1000,A145),1))</f>
        <v>0</v>
      </c>
      <c r="I145" s="25" t="str">
        <f aca="false">IF(A145="","","Paie "&amp;TEXT(B145,"mm/aa"))</f>
        <v>Paie 12/17</v>
      </c>
      <c r="J145" s="25" t="str">
        <f aca="true">IF(A145="","",IF(MOD(ROW(),2)=1,INDIRECT("Feuil1!D"&amp;SMALL(Feuil1!$A$1:$A$1000,A145),1),""))</f>
        <v>Dordogne</v>
      </c>
      <c r="K145" s="25" t="str">
        <f aca="true">IF(A145="","",IF(MOD(ROW(),2)=1,"A",INDIRECT("Feuil1!B"&amp;SMALL(Feuil1!$A$1:$A$1000,A145),1)))</f>
        <v>A</v>
      </c>
      <c r="L145" s="25"/>
    </row>
    <row r="146" customFormat="false" ht="12.8" hidden="false" customHeight="false" outlineLevel="0" collapsed="false">
      <c r="A146" s="19" t="n">
        <f aca="true">IF(ROW()+1&gt;MAX(Feuil1!$A$1:$A$10000)*2,"",IF(MOD(ROW(),2)=1,INDIRECT("A"&amp;ROW()-1),(ROW()+2)/2))</f>
        <v>74</v>
      </c>
      <c r="B146" s="20" t="n">
        <f aca="true">IF(A146="","",INDIRECT("Feuil1!E"&amp;SMALL(Feuil1!$A$1:$A$1000,A146),1))</f>
        <v>43100</v>
      </c>
      <c r="C146" s="21" t="str">
        <f aca="true">IF(A146="","",INDIRECT("Feuil1!C"&amp;SMALL(Feuil1!$A$1:$A$1000,A146),1))</f>
        <v>PAI</v>
      </c>
      <c r="D146" s="22" t="str">
        <f aca="true">IF(A146="","",INDIRECT("Feuil1!F"&amp;SMALL(Feuil1!$A$1:$A$1000,A146),1))</f>
        <v>42100000</v>
      </c>
      <c r="E146" s="21" t="str">
        <f aca="true">IF(A146="","",INDIRECT("Feuil1!G"&amp;SMALL(Feuil1!$A$1:$A$1000,A146),1))</f>
        <v>S26</v>
      </c>
      <c r="F146" s="23" t="str">
        <f aca="true">IF(A146="","",INDIRECT("Feuil1!I"&amp;SMALL(Feuil1!$A$1:$A$1000,A146),1))</f>
        <v>Paie  12/17 - Employé 26</v>
      </c>
      <c r="G146" s="21" t="n">
        <f aca="true">IF(A146="","",INDIRECT("Feuil1!J"&amp;SMALL(Feuil1!$A$1:$A$1000,A146),1))</f>
        <v>0</v>
      </c>
      <c r="H146" s="24" t="n">
        <f aca="true">IF(A146="","",INDIRECT("Feuil1!K"&amp;SMALL(Feuil1!$A$1:$A$1000,A146),1))</f>
        <v>100</v>
      </c>
      <c r="I146" s="25" t="str">
        <f aca="false">IF(A146="","","Paie "&amp;TEXT(B146,"mm/aa"))</f>
        <v>Paie 12/17</v>
      </c>
      <c r="J146" s="25" t="str">
        <f aca="true">IF(A146="","",IF(MOD(ROW(),2)=1,INDIRECT("Feuil1!D"&amp;SMALL(Feuil1!$A$1:$A$1000,A146),1),""))</f>
        <v/>
      </c>
      <c r="K146" s="25" t="str">
        <f aca="true">IF(A146="","",IF(MOD(ROW(),2)=1,"A",INDIRECT("Feuil1!B"&amp;SMALL(Feuil1!$A$1:$A$1000,A146),1)))</f>
        <v>G</v>
      </c>
      <c r="L146" s="25"/>
    </row>
    <row r="147" customFormat="false" ht="12.8" hidden="false" customHeight="false" outlineLevel="0" collapsed="false">
      <c r="A147" s="19" t="n">
        <f aca="true">IF(ROW()+1&gt;MAX(Feuil1!$A$1:$A$10000)*2,"",IF(MOD(ROW(),2)=1,INDIRECT("A"&amp;ROW()-1),(ROW()+2)/2))</f>
        <v>74</v>
      </c>
      <c r="B147" s="20" t="n">
        <f aca="true">IF(A147="","",INDIRECT("Feuil1!E"&amp;SMALL(Feuil1!$A$1:$A$1000,A147),1))</f>
        <v>43100</v>
      </c>
      <c r="C147" s="21" t="str">
        <f aca="true">IF(A147="","",INDIRECT("Feuil1!C"&amp;SMALL(Feuil1!$A$1:$A$1000,A147),1))</f>
        <v>PAI</v>
      </c>
      <c r="D147" s="22" t="str">
        <f aca="true">IF(A147="","",INDIRECT("Feuil1!F"&amp;SMALL(Feuil1!$A$1:$A$1000,A147),1))</f>
        <v>42100000</v>
      </c>
      <c r="E147" s="21" t="str">
        <f aca="true">IF(A147="","",INDIRECT("Feuil1!G"&amp;SMALL(Feuil1!$A$1:$A$1000,A147),1))</f>
        <v>S26</v>
      </c>
      <c r="F147" s="23" t="str">
        <f aca="true">IF(A147="","",INDIRECT("Feuil1!I"&amp;SMALL(Feuil1!$A$1:$A$1000,A147),1))</f>
        <v>Paie  12/17 - Employé 26</v>
      </c>
      <c r="G147" s="21" t="n">
        <f aca="true">IF(A147="","",INDIRECT("Feuil1!J"&amp;SMALL(Feuil1!$A$1:$A$1000,A147),1))</f>
        <v>0</v>
      </c>
      <c r="H147" s="24" t="n">
        <f aca="true">IF(A147="","",INDIRECT("Feuil1!K"&amp;SMALL(Feuil1!$A$1:$A$1000,A147),1))</f>
        <v>100</v>
      </c>
      <c r="I147" s="25" t="str">
        <f aca="false">IF(A147="","","Paie "&amp;TEXT(B147,"mm/aa"))</f>
        <v>Paie 12/17</v>
      </c>
      <c r="J147" s="25" t="str">
        <f aca="true">IF(A147="","",IF(MOD(ROW(),2)=1,INDIRECT("Feuil1!D"&amp;SMALL(Feuil1!$A$1:$A$1000,A147),1),""))</f>
        <v>Roussillon</v>
      </c>
      <c r="K147" s="25" t="str">
        <f aca="true">IF(A147="","",IF(MOD(ROW(),2)=1,"A",INDIRECT("Feuil1!B"&amp;SMALL(Feuil1!$A$1:$A$1000,A147),1)))</f>
        <v>A</v>
      </c>
      <c r="L147" s="25"/>
    </row>
    <row r="148" customFormat="false" ht="12.8" hidden="false" customHeight="false" outlineLevel="0" collapsed="false">
      <c r="A148" s="19" t="n">
        <f aca="true">IF(ROW()+1&gt;MAX(Feuil1!$A$1:$A$10000)*2,"",IF(MOD(ROW(),2)=1,INDIRECT("A"&amp;ROW()-1),(ROW()+2)/2))</f>
        <v>75</v>
      </c>
      <c r="B148" s="20" t="n">
        <f aca="true">IF(A148="","",INDIRECT("Feuil1!E"&amp;SMALL(Feuil1!$A$1:$A$1000,A148),1))</f>
        <v>43100</v>
      </c>
      <c r="C148" s="21" t="str">
        <f aca="true">IF(A148="","",INDIRECT("Feuil1!C"&amp;SMALL(Feuil1!$A$1:$A$1000,A148),1))</f>
        <v>PAI</v>
      </c>
      <c r="D148" s="22" t="str">
        <f aca="true">IF(A148="","",INDIRECT("Feuil1!F"&amp;SMALL(Feuil1!$A$1:$A$1000,A148),1))</f>
        <v>42100000</v>
      </c>
      <c r="E148" s="21" t="str">
        <f aca="true">IF(A148="","",INDIRECT("Feuil1!G"&amp;SMALL(Feuil1!$A$1:$A$1000,A148),1))</f>
        <v>S27</v>
      </c>
      <c r="F148" s="23" t="str">
        <f aca="true">IF(A148="","",INDIRECT("Feuil1!I"&amp;SMALL(Feuil1!$A$1:$A$1000,A148),1))</f>
        <v>Paie  12/17 - Employé 27</v>
      </c>
      <c r="G148" s="21" t="n">
        <f aca="true">IF(A148="","",INDIRECT("Feuil1!J"&amp;SMALL(Feuil1!$A$1:$A$1000,A148),1))</f>
        <v>0</v>
      </c>
      <c r="H148" s="24" t="n">
        <f aca="true">IF(A148="","",INDIRECT("Feuil1!K"&amp;SMALL(Feuil1!$A$1:$A$1000,A148),1))</f>
        <v>100</v>
      </c>
      <c r="I148" s="25" t="str">
        <f aca="false">IF(A148="","","Paie "&amp;TEXT(B148,"mm/aa"))</f>
        <v>Paie 12/17</v>
      </c>
      <c r="J148" s="25" t="str">
        <f aca="true">IF(A148="","",IF(MOD(ROW(),2)=1,INDIRECT("Feuil1!D"&amp;SMALL(Feuil1!$A$1:$A$1000,A148),1),""))</f>
        <v/>
      </c>
      <c r="K148" s="25" t="str">
        <f aca="true">IF(A148="","",IF(MOD(ROW(),2)=1,"A",INDIRECT("Feuil1!B"&amp;SMALL(Feuil1!$A$1:$A$1000,A148),1)))</f>
        <v>G</v>
      </c>
      <c r="L148" s="25"/>
    </row>
    <row r="149" customFormat="false" ht="12.8" hidden="false" customHeight="false" outlineLevel="0" collapsed="false">
      <c r="A149" s="19" t="n">
        <f aca="true">IF(ROW()+1&gt;MAX(Feuil1!$A$1:$A$10000)*2,"",IF(MOD(ROW(),2)=1,INDIRECT("A"&amp;ROW()-1),(ROW()+2)/2))</f>
        <v>75</v>
      </c>
      <c r="B149" s="20" t="n">
        <f aca="true">IF(A149="","",INDIRECT("Feuil1!E"&amp;SMALL(Feuil1!$A$1:$A$1000,A149),1))</f>
        <v>43100</v>
      </c>
      <c r="C149" s="21" t="str">
        <f aca="true">IF(A149="","",INDIRECT("Feuil1!C"&amp;SMALL(Feuil1!$A$1:$A$1000,A149),1))</f>
        <v>PAI</v>
      </c>
      <c r="D149" s="22" t="str">
        <f aca="true">IF(A149="","",INDIRECT("Feuil1!F"&amp;SMALL(Feuil1!$A$1:$A$1000,A149),1))</f>
        <v>42100000</v>
      </c>
      <c r="E149" s="21" t="str">
        <f aca="true">IF(A149="","",INDIRECT("Feuil1!G"&amp;SMALL(Feuil1!$A$1:$A$1000,A149),1))</f>
        <v>S27</v>
      </c>
      <c r="F149" s="23" t="str">
        <f aca="true">IF(A149="","",INDIRECT("Feuil1!I"&amp;SMALL(Feuil1!$A$1:$A$1000,A149),1))</f>
        <v>Paie  12/17 - Employé 27</v>
      </c>
      <c r="G149" s="21" t="n">
        <f aca="true">IF(A149="","",INDIRECT("Feuil1!J"&amp;SMALL(Feuil1!$A$1:$A$1000,A149),1))</f>
        <v>0</v>
      </c>
      <c r="H149" s="24" t="n">
        <f aca="true">IF(A149="","",INDIRECT("Feuil1!K"&amp;SMALL(Feuil1!$A$1:$A$1000,A149),1))</f>
        <v>100</v>
      </c>
      <c r="I149" s="25" t="str">
        <f aca="false">IF(A149="","","Paie "&amp;TEXT(B149,"mm/aa"))</f>
        <v>Paie 12/17</v>
      </c>
      <c r="J149" s="25" t="str">
        <f aca="true">IF(A149="","",IF(MOD(ROW(),2)=1,INDIRECT("Feuil1!D"&amp;SMALL(Feuil1!$A$1:$A$1000,A149),1),""))</f>
        <v>Roussillon</v>
      </c>
      <c r="K149" s="25" t="str">
        <f aca="true">IF(A149="","",IF(MOD(ROW(),2)=1,"A",INDIRECT("Feuil1!B"&amp;SMALL(Feuil1!$A$1:$A$1000,A149),1)))</f>
        <v>A</v>
      </c>
      <c r="L149" s="25"/>
    </row>
    <row r="150" customFormat="false" ht="12.8" hidden="false" customHeight="false" outlineLevel="0" collapsed="false">
      <c r="A150" s="19" t="n">
        <f aca="true">IF(ROW()+1&gt;MAX(Feuil1!$A$1:$A$10000)*2,"",IF(MOD(ROW(),2)=1,INDIRECT("A"&amp;ROW()-1),(ROW()+2)/2))</f>
        <v>76</v>
      </c>
      <c r="B150" s="20" t="n">
        <f aca="true">IF(A150="","",INDIRECT("Feuil1!E"&amp;SMALL(Feuil1!$A$1:$A$1000,A150),1))</f>
        <v>43100</v>
      </c>
      <c r="C150" s="21" t="str">
        <f aca="true">IF(A150="","",INDIRECT("Feuil1!C"&amp;SMALL(Feuil1!$A$1:$A$1000,A150),1))</f>
        <v>PAI</v>
      </c>
      <c r="D150" s="22" t="str">
        <f aca="true">IF(A150="","",INDIRECT("Feuil1!F"&amp;SMALL(Feuil1!$A$1:$A$1000,A150),1))</f>
        <v>42100000</v>
      </c>
      <c r="E150" s="21" t="str">
        <f aca="true">IF(A150="","",INDIRECT("Feuil1!G"&amp;SMALL(Feuil1!$A$1:$A$1000,A150),1))</f>
        <v>S28</v>
      </c>
      <c r="F150" s="23" t="str">
        <f aca="true">IF(A150="","",INDIRECT("Feuil1!I"&amp;SMALL(Feuil1!$A$1:$A$1000,A150),1))</f>
        <v>Paie  12/17 - Employé 28</v>
      </c>
      <c r="G150" s="21" t="n">
        <f aca="true">IF(A150="","",INDIRECT("Feuil1!J"&amp;SMALL(Feuil1!$A$1:$A$1000,A150),1))</f>
        <v>0</v>
      </c>
      <c r="H150" s="24" t="n">
        <f aca="true">IF(A150="","",INDIRECT("Feuil1!K"&amp;SMALL(Feuil1!$A$1:$A$1000,A150),1))</f>
        <v>100</v>
      </c>
      <c r="I150" s="25" t="str">
        <f aca="false">IF(A150="","","Paie "&amp;TEXT(B150,"mm/aa"))</f>
        <v>Paie 12/17</v>
      </c>
      <c r="J150" s="25" t="str">
        <f aca="true">IF(A150="","",IF(MOD(ROW(),2)=1,INDIRECT("Feuil1!D"&amp;SMALL(Feuil1!$A$1:$A$1000,A150),1),""))</f>
        <v/>
      </c>
      <c r="K150" s="25" t="str">
        <f aca="true">IF(A150="","",IF(MOD(ROW(),2)=1,"A",INDIRECT("Feuil1!B"&amp;SMALL(Feuil1!$A$1:$A$1000,A150),1)))</f>
        <v>G</v>
      </c>
      <c r="L150" s="25"/>
    </row>
    <row r="151" customFormat="false" ht="12.8" hidden="false" customHeight="false" outlineLevel="0" collapsed="false">
      <c r="A151" s="19" t="n">
        <f aca="true">IF(ROW()+1&gt;MAX(Feuil1!$A$1:$A$10000)*2,"",IF(MOD(ROW(),2)=1,INDIRECT("A"&amp;ROW()-1),(ROW()+2)/2))</f>
        <v>76</v>
      </c>
      <c r="B151" s="20" t="n">
        <f aca="true">IF(A151="","",INDIRECT("Feuil1!E"&amp;SMALL(Feuil1!$A$1:$A$1000,A151),1))</f>
        <v>43100</v>
      </c>
      <c r="C151" s="21" t="str">
        <f aca="true">IF(A151="","",INDIRECT("Feuil1!C"&amp;SMALL(Feuil1!$A$1:$A$1000,A151),1))</f>
        <v>PAI</v>
      </c>
      <c r="D151" s="22" t="str">
        <f aca="true">IF(A151="","",INDIRECT("Feuil1!F"&amp;SMALL(Feuil1!$A$1:$A$1000,A151),1))</f>
        <v>42100000</v>
      </c>
      <c r="E151" s="21" t="str">
        <f aca="true">IF(A151="","",INDIRECT("Feuil1!G"&amp;SMALL(Feuil1!$A$1:$A$1000,A151),1))</f>
        <v>S28</v>
      </c>
      <c r="F151" s="23" t="str">
        <f aca="true">IF(A151="","",INDIRECT("Feuil1!I"&amp;SMALL(Feuil1!$A$1:$A$1000,A151),1))</f>
        <v>Paie  12/17 - Employé 28</v>
      </c>
      <c r="G151" s="21" t="n">
        <f aca="true">IF(A151="","",INDIRECT("Feuil1!J"&amp;SMALL(Feuil1!$A$1:$A$1000,A151),1))</f>
        <v>0</v>
      </c>
      <c r="H151" s="24" t="n">
        <f aca="true">IF(A151="","",INDIRECT("Feuil1!K"&amp;SMALL(Feuil1!$A$1:$A$1000,A151),1))</f>
        <v>100</v>
      </c>
      <c r="I151" s="25" t="str">
        <f aca="false">IF(A151="","","Paie "&amp;TEXT(B151,"mm/aa"))</f>
        <v>Paie 12/17</v>
      </c>
      <c r="J151" s="25" t="str">
        <f aca="true">IF(A151="","",IF(MOD(ROW(),2)=1,INDIRECT("Feuil1!D"&amp;SMALL(Feuil1!$A$1:$A$1000,A151),1),""))</f>
        <v>Roussillon</v>
      </c>
      <c r="K151" s="25" t="str">
        <f aca="true">IF(A151="","",IF(MOD(ROW(),2)=1,"A",INDIRECT("Feuil1!B"&amp;SMALL(Feuil1!$A$1:$A$1000,A151),1)))</f>
        <v>A</v>
      </c>
      <c r="L151" s="25"/>
    </row>
    <row r="152" customFormat="false" ht="12.8" hidden="false" customHeight="false" outlineLevel="0" collapsed="false">
      <c r="A152" s="19" t="n">
        <f aca="true">IF(ROW()+1&gt;MAX(Feuil1!$A$1:$A$10000)*2,"",IF(MOD(ROW(),2)=1,INDIRECT("A"&amp;ROW()-1),(ROW()+2)/2))</f>
        <v>77</v>
      </c>
      <c r="B152" s="20" t="n">
        <f aca="true">IF(A152="","",INDIRECT("Feuil1!E"&amp;SMALL(Feuil1!$A$1:$A$1000,A152),1))</f>
        <v>43100</v>
      </c>
      <c r="C152" s="21" t="str">
        <f aca="true">IF(A152="","",INDIRECT("Feuil1!C"&amp;SMALL(Feuil1!$A$1:$A$1000,A152),1))</f>
        <v>PAI</v>
      </c>
      <c r="D152" s="22" t="str">
        <f aca="true">IF(A152="","",INDIRECT("Feuil1!F"&amp;SMALL(Feuil1!$A$1:$A$1000,A152),1))</f>
        <v>43110000</v>
      </c>
      <c r="E152" s="21" t="n">
        <f aca="true">IF(A152="","",INDIRECT("Feuil1!G"&amp;SMALL(Feuil1!$A$1:$A$1000,A152),1))</f>
        <v>0</v>
      </c>
      <c r="F152" s="23" t="str">
        <f aca="true">IF(A152="","",INDIRECT("Feuil1!I"&amp;SMALL(Feuil1!$A$1:$A$1000,A152),1))</f>
        <v>Paie  12/17 - Urssaf</v>
      </c>
      <c r="G152" s="21" t="n">
        <f aca="true">IF(A152="","",INDIRECT("Feuil1!J"&amp;SMALL(Feuil1!$A$1:$A$1000,A152),1))</f>
        <v>0</v>
      </c>
      <c r="H152" s="24" t="n">
        <f aca="true">IF(A152="","",INDIRECT("Feuil1!K"&amp;SMALL(Feuil1!$A$1:$A$1000,A152),1))</f>
        <v>100</v>
      </c>
      <c r="I152" s="25" t="str">
        <f aca="false">IF(A152="","","Paie "&amp;TEXT(B152,"mm/aa"))</f>
        <v>Paie 12/17</v>
      </c>
      <c r="J152" s="25" t="str">
        <f aca="true">IF(A152="","",IF(MOD(ROW(),2)=1,INDIRECT("Feuil1!D"&amp;SMALL(Feuil1!$A$1:$A$1000,A152),1),""))</f>
        <v/>
      </c>
      <c r="K152" s="25" t="str">
        <f aca="true">IF(A152="","",IF(MOD(ROW(),2)=1,"A",INDIRECT("Feuil1!B"&amp;SMALL(Feuil1!$A$1:$A$1000,A152),1)))</f>
        <v>G</v>
      </c>
      <c r="L152" s="25"/>
    </row>
    <row r="153" customFormat="false" ht="12.8" hidden="false" customHeight="false" outlineLevel="0" collapsed="false">
      <c r="A153" s="19" t="n">
        <f aca="true">IF(ROW()+1&gt;MAX(Feuil1!$A$1:$A$10000)*2,"",IF(MOD(ROW(),2)=1,INDIRECT("A"&amp;ROW()-1),(ROW()+2)/2))</f>
        <v>77</v>
      </c>
      <c r="B153" s="20" t="n">
        <f aca="true">IF(A153="","",INDIRECT("Feuil1!E"&amp;SMALL(Feuil1!$A$1:$A$1000,A153),1))</f>
        <v>43100</v>
      </c>
      <c r="C153" s="21" t="str">
        <f aca="true">IF(A153="","",INDIRECT("Feuil1!C"&amp;SMALL(Feuil1!$A$1:$A$1000,A153),1))</f>
        <v>PAI</v>
      </c>
      <c r="D153" s="22" t="str">
        <f aca="true">IF(A153="","",INDIRECT("Feuil1!F"&amp;SMALL(Feuil1!$A$1:$A$1000,A153),1))</f>
        <v>43110000</v>
      </c>
      <c r="E153" s="21" t="n">
        <f aca="true">IF(A153="","",INDIRECT("Feuil1!G"&amp;SMALL(Feuil1!$A$1:$A$1000,A153),1))</f>
        <v>0</v>
      </c>
      <c r="F153" s="23" t="str">
        <f aca="true">IF(A153="","",INDIRECT("Feuil1!I"&amp;SMALL(Feuil1!$A$1:$A$1000,A153),1))</f>
        <v>Paie  12/17 - Urssaf</v>
      </c>
      <c r="G153" s="21" t="n">
        <f aca="true">IF(A153="","",INDIRECT("Feuil1!J"&amp;SMALL(Feuil1!$A$1:$A$1000,A153),1))</f>
        <v>0</v>
      </c>
      <c r="H153" s="24" t="n">
        <f aca="true">IF(A153="","",INDIRECT("Feuil1!K"&amp;SMALL(Feuil1!$A$1:$A$1000,A153),1))</f>
        <v>100</v>
      </c>
      <c r="I153" s="25" t="str">
        <f aca="false">IF(A153="","","Paie "&amp;TEXT(B153,"mm/aa"))</f>
        <v>Paie 12/17</v>
      </c>
      <c r="J153" s="25" t="str">
        <f aca="true">IF(A153="","",IF(MOD(ROW(),2)=1,INDIRECT("Feuil1!D"&amp;SMALL(Feuil1!$A$1:$A$1000,A153),1),""))</f>
        <v>Roussillon</v>
      </c>
      <c r="K153" s="25" t="str">
        <f aca="true">IF(A153="","",IF(MOD(ROW(),2)=1,"A",INDIRECT("Feuil1!B"&amp;SMALL(Feuil1!$A$1:$A$1000,A153),1)))</f>
        <v>A</v>
      </c>
      <c r="L153" s="25"/>
    </row>
    <row r="154" customFormat="false" ht="12.8" hidden="false" customHeight="false" outlineLevel="0" collapsed="false">
      <c r="A154" s="19" t="n">
        <f aca="true">IF(ROW()+1&gt;MAX(Feuil1!$A$1:$A$10000)*2,"",IF(MOD(ROW(),2)=1,INDIRECT("A"&amp;ROW()-1),(ROW()+2)/2))</f>
        <v>78</v>
      </c>
      <c r="B154" s="20" t="n">
        <f aca="true">IF(A154="","",INDIRECT("Feuil1!E"&amp;SMALL(Feuil1!$A$1:$A$1000,A154),1))</f>
        <v>43100</v>
      </c>
      <c r="C154" s="21" t="str">
        <f aca="true">IF(A154="","",INDIRECT("Feuil1!C"&amp;SMALL(Feuil1!$A$1:$A$1000,A154),1))</f>
        <v>PAI</v>
      </c>
      <c r="D154" s="22" t="str">
        <f aca="true">IF(A154="","",INDIRECT("Feuil1!F"&amp;SMALL(Feuil1!$A$1:$A$1000,A154),1))</f>
        <v>43730000</v>
      </c>
      <c r="E154" s="21" t="n">
        <f aca="true">IF(A154="","",INDIRECT("Feuil1!G"&amp;SMALL(Feuil1!$A$1:$A$1000,A154),1))</f>
        <v>0</v>
      </c>
      <c r="F154" s="23" t="str">
        <f aca="true">IF(A154="","",INDIRECT("Feuil1!I"&amp;SMALL(Feuil1!$A$1:$A$1000,A154),1))</f>
        <v>Paie  12/17 - Retraite</v>
      </c>
      <c r="G154" s="21" t="n">
        <f aca="true">IF(A154="","",INDIRECT("Feuil1!J"&amp;SMALL(Feuil1!$A$1:$A$1000,A154),1))</f>
        <v>0</v>
      </c>
      <c r="H154" s="24" t="n">
        <f aca="true">IF(A154="","",INDIRECT("Feuil1!K"&amp;SMALL(Feuil1!$A$1:$A$1000,A154),1))</f>
        <v>100</v>
      </c>
      <c r="I154" s="25" t="str">
        <f aca="false">IF(A154="","","Paie "&amp;TEXT(B154,"mm/aa"))</f>
        <v>Paie 12/17</v>
      </c>
      <c r="J154" s="25" t="str">
        <f aca="true">IF(A154="","",IF(MOD(ROW(),2)=1,INDIRECT("Feuil1!D"&amp;SMALL(Feuil1!$A$1:$A$1000,A154),1),""))</f>
        <v/>
      </c>
      <c r="K154" s="25" t="str">
        <f aca="true">IF(A154="","",IF(MOD(ROW(),2)=1,"A",INDIRECT("Feuil1!B"&amp;SMALL(Feuil1!$A$1:$A$1000,A154),1)))</f>
        <v>G</v>
      </c>
      <c r="L154" s="25"/>
    </row>
    <row r="155" customFormat="false" ht="12.8" hidden="false" customHeight="false" outlineLevel="0" collapsed="false">
      <c r="A155" s="19" t="n">
        <f aca="true">IF(ROW()+1&gt;MAX(Feuil1!$A$1:$A$10000)*2,"",IF(MOD(ROW(),2)=1,INDIRECT("A"&amp;ROW()-1),(ROW()+2)/2))</f>
        <v>78</v>
      </c>
      <c r="B155" s="20" t="n">
        <f aca="true">IF(A155="","",INDIRECT("Feuil1!E"&amp;SMALL(Feuil1!$A$1:$A$1000,A155),1))</f>
        <v>43100</v>
      </c>
      <c r="C155" s="21" t="str">
        <f aca="true">IF(A155="","",INDIRECT("Feuil1!C"&amp;SMALL(Feuil1!$A$1:$A$1000,A155),1))</f>
        <v>PAI</v>
      </c>
      <c r="D155" s="22" t="str">
        <f aca="true">IF(A155="","",INDIRECT("Feuil1!F"&amp;SMALL(Feuil1!$A$1:$A$1000,A155),1))</f>
        <v>43730000</v>
      </c>
      <c r="E155" s="21" t="n">
        <f aca="true">IF(A155="","",INDIRECT("Feuil1!G"&amp;SMALL(Feuil1!$A$1:$A$1000,A155),1))</f>
        <v>0</v>
      </c>
      <c r="F155" s="23" t="str">
        <f aca="true">IF(A155="","",INDIRECT("Feuil1!I"&amp;SMALL(Feuil1!$A$1:$A$1000,A155),1))</f>
        <v>Paie  12/17 - Retraite</v>
      </c>
      <c r="G155" s="21" t="n">
        <f aca="true">IF(A155="","",INDIRECT("Feuil1!J"&amp;SMALL(Feuil1!$A$1:$A$1000,A155),1))</f>
        <v>0</v>
      </c>
      <c r="H155" s="24" t="n">
        <f aca="true">IF(A155="","",INDIRECT("Feuil1!K"&amp;SMALL(Feuil1!$A$1:$A$1000,A155),1))</f>
        <v>100</v>
      </c>
      <c r="I155" s="25" t="str">
        <f aca="false">IF(A155="","","Paie "&amp;TEXT(B155,"mm/aa"))</f>
        <v>Paie 12/17</v>
      </c>
      <c r="J155" s="25" t="str">
        <f aca="true">IF(A155="","",IF(MOD(ROW(),2)=1,INDIRECT("Feuil1!D"&amp;SMALL(Feuil1!$A$1:$A$1000,A155),1),""))</f>
        <v>Roussillon</v>
      </c>
      <c r="K155" s="25" t="str">
        <f aca="true">IF(A155="","",IF(MOD(ROW(),2)=1,"A",INDIRECT("Feuil1!B"&amp;SMALL(Feuil1!$A$1:$A$1000,A155),1)))</f>
        <v>A</v>
      </c>
      <c r="L155" s="25"/>
    </row>
    <row r="156" customFormat="false" ht="12.8" hidden="false" customHeight="false" outlineLevel="0" collapsed="false">
      <c r="A156" s="19" t="n">
        <f aca="true">IF(ROW()+1&gt;MAX(Feuil1!$A$1:$A$10000)*2,"",IF(MOD(ROW(),2)=1,INDIRECT("A"&amp;ROW()-1),(ROW()+2)/2))</f>
        <v>79</v>
      </c>
      <c r="B156" s="20" t="n">
        <f aca="true">IF(A156="","",INDIRECT("Feuil1!E"&amp;SMALL(Feuil1!$A$1:$A$1000,A156),1))</f>
        <v>43100</v>
      </c>
      <c r="C156" s="21" t="str">
        <f aca="true">IF(A156="","",INDIRECT("Feuil1!C"&amp;SMALL(Feuil1!$A$1:$A$1000,A156),1))</f>
        <v>PAI</v>
      </c>
      <c r="D156" s="22" t="n">
        <f aca="true">IF(A156="","",INDIRECT("Feuil1!F"&amp;SMALL(Feuil1!$A$1:$A$1000,A156),1))</f>
        <v>43740000</v>
      </c>
      <c r="E156" s="21" t="n">
        <f aca="true">IF(A156="","",INDIRECT("Feuil1!G"&amp;SMALL(Feuil1!$A$1:$A$1000,A156),1))</f>
        <v>0</v>
      </c>
      <c r="F156" s="23" t="str">
        <f aca="true">IF(A156="","",INDIRECT("Feuil1!I"&amp;SMALL(Feuil1!$A$1:$A$1000,A156),1))</f>
        <v>Paie  12/17 - Mutuelle</v>
      </c>
      <c r="G156" s="21" t="n">
        <f aca="true">IF(A156="","",INDIRECT("Feuil1!J"&amp;SMALL(Feuil1!$A$1:$A$1000,A156),1))</f>
        <v>0</v>
      </c>
      <c r="H156" s="24" t="n">
        <f aca="true">IF(A156="","",INDIRECT("Feuil1!K"&amp;SMALL(Feuil1!$A$1:$A$1000,A156),1))</f>
        <v>100</v>
      </c>
      <c r="I156" s="25" t="str">
        <f aca="false">IF(A156="","","Paie "&amp;TEXT(B156,"mm/aa"))</f>
        <v>Paie 12/17</v>
      </c>
      <c r="J156" s="25" t="str">
        <f aca="true">IF(A156="","",IF(MOD(ROW(),2)=1,INDIRECT("Feuil1!D"&amp;SMALL(Feuil1!$A$1:$A$1000,A156),1),""))</f>
        <v/>
      </c>
      <c r="K156" s="25" t="str">
        <f aca="true">IF(A156="","",IF(MOD(ROW(),2)=1,"A",INDIRECT("Feuil1!B"&amp;SMALL(Feuil1!$A$1:$A$1000,A156),1)))</f>
        <v>G</v>
      </c>
      <c r="L156" s="25"/>
    </row>
    <row r="157" customFormat="false" ht="12.8" hidden="false" customHeight="false" outlineLevel="0" collapsed="false">
      <c r="A157" s="19" t="n">
        <f aca="true">IF(ROW()+1&gt;MAX(Feuil1!$A$1:$A$10000)*2,"",IF(MOD(ROW(),2)=1,INDIRECT("A"&amp;ROW()-1),(ROW()+2)/2))</f>
        <v>79</v>
      </c>
      <c r="B157" s="20" t="n">
        <f aca="true">IF(A157="","",INDIRECT("Feuil1!E"&amp;SMALL(Feuil1!$A$1:$A$1000,A157),1))</f>
        <v>43100</v>
      </c>
      <c r="C157" s="21" t="str">
        <f aca="true">IF(A157="","",INDIRECT("Feuil1!C"&amp;SMALL(Feuil1!$A$1:$A$1000,A157),1))</f>
        <v>PAI</v>
      </c>
      <c r="D157" s="22" t="n">
        <f aca="true">IF(A157="","",INDIRECT("Feuil1!F"&amp;SMALL(Feuil1!$A$1:$A$1000,A157),1))</f>
        <v>43740000</v>
      </c>
      <c r="E157" s="21" t="n">
        <f aca="true">IF(A157="","",INDIRECT("Feuil1!G"&amp;SMALL(Feuil1!$A$1:$A$1000,A157),1))</f>
        <v>0</v>
      </c>
      <c r="F157" s="23" t="str">
        <f aca="true">IF(A157="","",INDIRECT("Feuil1!I"&amp;SMALL(Feuil1!$A$1:$A$1000,A157),1))</f>
        <v>Paie  12/17 - Mutuelle</v>
      </c>
      <c r="G157" s="21" t="n">
        <f aca="true">IF(A157="","",INDIRECT("Feuil1!J"&amp;SMALL(Feuil1!$A$1:$A$1000,A157),1))</f>
        <v>0</v>
      </c>
      <c r="H157" s="24" t="n">
        <f aca="true">IF(A157="","",INDIRECT("Feuil1!K"&amp;SMALL(Feuil1!$A$1:$A$1000,A157),1))</f>
        <v>100</v>
      </c>
      <c r="I157" s="25" t="str">
        <f aca="false">IF(A157="","","Paie "&amp;TEXT(B157,"mm/aa"))</f>
        <v>Paie 12/17</v>
      </c>
      <c r="J157" s="25" t="str">
        <f aca="true">IF(A157="","",IF(MOD(ROW(),2)=1,INDIRECT("Feuil1!D"&amp;SMALL(Feuil1!$A$1:$A$1000,A157),1),""))</f>
        <v>Roussillon</v>
      </c>
      <c r="K157" s="25" t="str">
        <f aca="true">IF(A157="","",IF(MOD(ROW(),2)=1,"A",INDIRECT("Feuil1!B"&amp;SMALL(Feuil1!$A$1:$A$1000,A157),1)))</f>
        <v>A</v>
      </c>
      <c r="L157" s="25"/>
    </row>
    <row r="158" customFormat="false" ht="12.8" hidden="false" customHeight="false" outlineLevel="0" collapsed="false">
      <c r="A158" s="19" t="n">
        <f aca="true">IF(ROW()+1&gt;MAX(Feuil1!$A$1:$A$10000)*2,"",IF(MOD(ROW(),2)=1,INDIRECT("A"&amp;ROW()-1),(ROW()+2)/2))</f>
        <v>80</v>
      </c>
      <c r="B158" s="20" t="n">
        <f aca="true">IF(A158="","",INDIRECT("Feuil1!E"&amp;SMALL(Feuil1!$A$1:$A$1000,A158),1))</f>
        <v>43100</v>
      </c>
      <c r="C158" s="21" t="str">
        <f aca="true">IF(A158="","",INDIRECT("Feuil1!C"&amp;SMALL(Feuil1!$A$1:$A$1000,A158),1))</f>
        <v>PAI</v>
      </c>
      <c r="D158" s="22" t="str">
        <f aca="true">IF(A158="","",INDIRECT("Feuil1!F"&amp;SMALL(Feuil1!$A$1:$A$1000,A158),1))</f>
        <v>43750000</v>
      </c>
      <c r="E158" s="21" t="n">
        <f aca="true">IF(A158="","",INDIRECT("Feuil1!G"&amp;SMALL(Feuil1!$A$1:$A$1000,A158),1))</f>
        <v>0</v>
      </c>
      <c r="F158" s="23" t="str">
        <f aca="true">IF(A158="","",INDIRECT("Feuil1!I"&amp;SMALL(Feuil1!$A$1:$A$1000,A158),1))</f>
        <v>Paie  12/17 - Prévoyance</v>
      </c>
      <c r="G158" s="21" t="n">
        <f aca="true">IF(A158="","",INDIRECT("Feuil1!J"&amp;SMALL(Feuil1!$A$1:$A$1000,A158),1))</f>
        <v>0</v>
      </c>
      <c r="H158" s="24" t="n">
        <f aca="true">IF(A158="","",INDIRECT("Feuil1!K"&amp;SMALL(Feuil1!$A$1:$A$1000,A158),1))</f>
        <v>100</v>
      </c>
      <c r="I158" s="25" t="str">
        <f aca="false">IF(A158="","","Paie "&amp;TEXT(B158,"mm/aa"))</f>
        <v>Paie 12/17</v>
      </c>
      <c r="J158" s="25" t="str">
        <f aca="true">IF(A158="","",IF(MOD(ROW(),2)=1,INDIRECT("Feuil1!D"&amp;SMALL(Feuil1!$A$1:$A$1000,A158),1),""))</f>
        <v/>
      </c>
      <c r="K158" s="25" t="str">
        <f aca="true">IF(A158="","",IF(MOD(ROW(),2)=1,"A",INDIRECT("Feuil1!B"&amp;SMALL(Feuil1!$A$1:$A$1000,A158),1)))</f>
        <v>G</v>
      </c>
      <c r="L158" s="25"/>
    </row>
    <row r="159" customFormat="false" ht="12.8" hidden="false" customHeight="false" outlineLevel="0" collapsed="false">
      <c r="A159" s="19" t="n">
        <f aca="true">IF(ROW()+1&gt;MAX(Feuil1!$A$1:$A$10000)*2,"",IF(MOD(ROW(),2)=1,INDIRECT("A"&amp;ROW()-1),(ROW()+2)/2))</f>
        <v>80</v>
      </c>
      <c r="B159" s="20" t="n">
        <f aca="true">IF(A159="","",INDIRECT("Feuil1!E"&amp;SMALL(Feuil1!$A$1:$A$1000,A159),1))</f>
        <v>43100</v>
      </c>
      <c r="C159" s="21" t="str">
        <f aca="true">IF(A159="","",INDIRECT("Feuil1!C"&amp;SMALL(Feuil1!$A$1:$A$1000,A159),1))</f>
        <v>PAI</v>
      </c>
      <c r="D159" s="22" t="str">
        <f aca="true">IF(A159="","",INDIRECT("Feuil1!F"&amp;SMALL(Feuil1!$A$1:$A$1000,A159),1))</f>
        <v>43750000</v>
      </c>
      <c r="E159" s="21" t="n">
        <f aca="true">IF(A159="","",INDIRECT("Feuil1!G"&amp;SMALL(Feuil1!$A$1:$A$1000,A159),1))</f>
        <v>0</v>
      </c>
      <c r="F159" s="23" t="str">
        <f aca="true">IF(A159="","",INDIRECT("Feuil1!I"&amp;SMALL(Feuil1!$A$1:$A$1000,A159),1))</f>
        <v>Paie  12/17 - Prévoyance</v>
      </c>
      <c r="G159" s="21" t="n">
        <f aca="true">IF(A159="","",INDIRECT("Feuil1!J"&amp;SMALL(Feuil1!$A$1:$A$1000,A159),1))</f>
        <v>0</v>
      </c>
      <c r="H159" s="24" t="n">
        <f aca="true">IF(A159="","",INDIRECT("Feuil1!K"&amp;SMALL(Feuil1!$A$1:$A$1000,A159),1))</f>
        <v>100</v>
      </c>
      <c r="I159" s="25" t="str">
        <f aca="false">IF(A159="","","Paie "&amp;TEXT(B159,"mm/aa"))</f>
        <v>Paie 12/17</v>
      </c>
      <c r="J159" s="25" t="str">
        <f aca="true">IF(A159="","",IF(MOD(ROW(),2)=1,INDIRECT("Feuil1!D"&amp;SMALL(Feuil1!$A$1:$A$1000,A159),1),""))</f>
        <v>Roussillon</v>
      </c>
      <c r="K159" s="25" t="str">
        <f aca="true">IF(A159="","",IF(MOD(ROW(),2)=1,"A",INDIRECT("Feuil1!B"&amp;SMALL(Feuil1!$A$1:$A$1000,A159),1)))</f>
        <v>A</v>
      </c>
      <c r="L159" s="25"/>
    </row>
    <row r="160" customFormat="false" ht="12.8" hidden="false" customHeight="false" outlineLevel="0" collapsed="false">
      <c r="A160" s="19" t="n">
        <f aca="true">IF(ROW()+1&gt;MAX(Feuil1!$A$1:$A$10000)*2,"",IF(MOD(ROW(),2)=1,INDIRECT("A"&amp;ROW()-1),(ROW()+2)/2))</f>
        <v>81</v>
      </c>
      <c r="B160" s="20" t="n">
        <f aca="true">IF(A160="","",INDIRECT("Feuil1!E"&amp;SMALL(Feuil1!$A$1:$A$1000,A160),1))</f>
        <v>43100</v>
      </c>
      <c r="C160" s="21" t="str">
        <f aca="true">IF(A160="","",INDIRECT("Feuil1!C"&amp;SMALL(Feuil1!$A$1:$A$1000,A160),1))</f>
        <v>PAI</v>
      </c>
      <c r="D160" s="22" t="str">
        <f aca="true">IF(A160="","",INDIRECT("Feuil1!F"&amp;SMALL(Feuil1!$A$1:$A$1000,A160),1))</f>
        <v>44861000</v>
      </c>
      <c r="E160" s="21" t="n">
        <f aca="true">IF(A160="","",INDIRECT("Feuil1!G"&amp;SMALL(Feuil1!$A$1:$A$1000,A160),1))</f>
        <v>0</v>
      </c>
      <c r="F160" s="23" t="str">
        <f aca="true">IF(A160="","",INDIRECT("Feuil1!I"&amp;SMALL(Feuil1!$A$1:$A$1000,A160),1))</f>
        <v>Paie  12/17 - Taxes Apprentissage</v>
      </c>
      <c r="G160" s="21" t="n">
        <f aca="true">IF(A160="","",INDIRECT("Feuil1!J"&amp;SMALL(Feuil1!$A$1:$A$1000,A160),1))</f>
        <v>0</v>
      </c>
      <c r="H160" s="24" t="n">
        <f aca="true">IF(A160="","",INDIRECT("Feuil1!K"&amp;SMALL(Feuil1!$A$1:$A$1000,A160),1))</f>
        <v>100</v>
      </c>
      <c r="I160" s="25" t="str">
        <f aca="false">IF(A160="","","Paie "&amp;TEXT(B160,"mm/aa"))</f>
        <v>Paie 12/17</v>
      </c>
      <c r="J160" s="25" t="str">
        <f aca="true">IF(A160="","",IF(MOD(ROW(),2)=1,INDIRECT("Feuil1!D"&amp;SMALL(Feuil1!$A$1:$A$1000,A160),1),""))</f>
        <v/>
      </c>
      <c r="K160" s="25" t="str">
        <f aca="true">IF(A160="","",IF(MOD(ROW(),2)=1,"A",INDIRECT("Feuil1!B"&amp;SMALL(Feuil1!$A$1:$A$1000,A160),1)))</f>
        <v>G</v>
      </c>
      <c r="L160" s="25"/>
    </row>
    <row r="161" customFormat="false" ht="12.8" hidden="false" customHeight="false" outlineLevel="0" collapsed="false">
      <c r="A161" s="19" t="n">
        <f aca="true">IF(ROW()+1&gt;MAX(Feuil1!$A$1:$A$10000)*2,"",IF(MOD(ROW(),2)=1,INDIRECT("A"&amp;ROW()-1),(ROW()+2)/2))</f>
        <v>81</v>
      </c>
      <c r="B161" s="20" t="n">
        <f aca="true">IF(A161="","",INDIRECT("Feuil1!E"&amp;SMALL(Feuil1!$A$1:$A$1000,A161),1))</f>
        <v>43100</v>
      </c>
      <c r="C161" s="21" t="str">
        <f aca="true">IF(A161="","",INDIRECT("Feuil1!C"&amp;SMALL(Feuil1!$A$1:$A$1000,A161),1))</f>
        <v>PAI</v>
      </c>
      <c r="D161" s="22" t="str">
        <f aca="true">IF(A161="","",INDIRECT("Feuil1!F"&amp;SMALL(Feuil1!$A$1:$A$1000,A161),1))</f>
        <v>44861000</v>
      </c>
      <c r="E161" s="21" t="n">
        <f aca="true">IF(A161="","",INDIRECT("Feuil1!G"&amp;SMALL(Feuil1!$A$1:$A$1000,A161),1))</f>
        <v>0</v>
      </c>
      <c r="F161" s="23" t="str">
        <f aca="true">IF(A161="","",INDIRECT("Feuil1!I"&amp;SMALL(Feuil1!$A$1:$A$1000,A161),1))</f>
        <v>Paie  12/17 - Taxes Apprentissage</v>
      </c>
      <c r="G161" s="21" t="n">
        <f aca="true">IF(A161="","",INDIRECT("Feuil1!J"&amp;SMALL(Feuil1!$A$1:$A$1000,A161),1))</f>
        <v>0</v>
      </c>
      <c r="H161" s="24" t="n">
        <f aca="true">IF(A161="","",INDIRECT("Feuil1!K"&amp;SMALL(Feuil1!$A$1:$A$1000,A161),1))</f>
        <v>100</v>
      </c>
      <c r="I161" s="25" t="str">
        <f aca="false">IF(A161="","","Paie "&amp;TEXT(B161,"mm/aa"))</f>
        <v>Paie 12/17</v>
      </c>
      <c r="J161" s="25" t="str">
        <f aca="true">IF(A161="","",IF(MOD(ROW(),2)=1,INDIRECT("Feuil1!D"&amp;SMALL(Feuil1!$A$1:$A$1000,A161),1),""))</f>
        <v>Roussillon</v>
      </c>
      <c r="K161" s="25" t="str">
        <f aca="true">IF(A161="","",IF(MOD(ROW(),2)=1,"A",INDIRECT("Feuil1!B"&amp;SMALL(Feuil1!$A$1:$A$1000,A161),1)))</f>
        <v>A</v>
      </c>
      <c r="L161" s="25"/>
    </row>
    <row r="162" customFormat="false" ht="12.8" hidden="false" customHeight="false" outlineLevel="0" collapsed="false">
      <c r="A162" s="19" t="n">
        <f aca="true">IF(ROW()+1&gt;MAX(Feuil1!$A$1:$A$10000)*2,"",IF(MOD(ROW(),2)=1,INDIRECT("A"&amp;ROW()-1),(ROW()+2)/2))</f>
        <v>82</v>
      </c>
      <c r="B162" s="20" t="n">
        <f aca="true">IF(A162="","",INDIRECT("Feuil1!E"&amp;SMALL(Feuil1!$A$1:$A$1000,A162),1))</f>
        <v>43100</v>
      </c>
      <c r="C162" s="21" t="str">
        <f aca="true">IF(A162="","",INDIRECT("Feuil1!C"&amp;SMALL(Feuil1!$A$1:$A$1000,A162),1))</f>
        <v>PAI</v>
      </c>
      <c r="D162" s="22" t="str">
        <f aca="true">IF(A162="","",INDIRECT("Feuil1!F"&amp;SMALL(Feuil1!$A$1:$A$1000,A162),1))</f>
        <v>44862000</v>
      </c>
      <c r="E162" s="21" t="n">
        <f aca="true">IF(A162="","",INDIRECT("Feuil1!G"&amp;SMALL(Feuil1!$A$1:$A$1000,A162),1))</f>
        <v>0</v>
      </c>
      <c r="F162" s="23" t="str">
        <f aca="true">IF(A162="","",INDIRECT("Feuil1!I"&amp;SMALL(Feuil1!$A$1:$A$1000,A162),1))</f>
        <v>Paie  12/17 - Taxes Formation</v>
      </c>
      <c r="G162" s="21" t="n">
        <f aca="true">IF(A162="","",INDIRECT("Feuil1!J"&amp;SMALL(Feuil1!$A$1:$A$1000,A162),1))</f>
        <v>0</v>
      </c>
      <c r="H162" s="24" t="n">
        <f aca="true">IF(A162="","",INDIRECT("Feuil1!K"&amp;SMALL(Feuil1!$A$1:$A$1000,A162),1))</f>
        <v>100</v>
      </c>
      <c r="I162" s="25" t="str">
        <f aca="false">IF(A162="","","Paie "&amp;TEXT(B162,"mm/aa"))</f>
        <v>Paie 12/17</v>
      </c>
      <c r="J162" s="25" t="str">
        <f aca="true">IF(A162="","",IF(MOD(ROW(),2)=1,INDIRECT("Feuil1!D"&amp;SMALL(Feuil1!$A$1:$A$1000,A162),1),""))</f>
        <v/>
      </c>
      <c r="K162" s="25" t="str">
        <f aca="true">IF(A162="","",IF(MOD(ROW(),2)=1,"A",INDIRECT("Feuil1!B"&amp;SMALL(Feuil1!$A$1:$A$1000,A162),1)))</f>
        <v>G</v>
      </c>
      <c r="L162" s="25"/>
    </row>
    <row r="163" customFormat="false" ht="12.8" hidden="false" customHeight="false" outlineLevel="0" collapsed="false">
      <c r="A163" s="19" t="n">
        <f aca="true">IF(ROW()+1&gt;MAX(Feuil1!$A$1:$A$10000)*2,"",IF(MOD(ROW(),2)=1,INDIRECT("A"&amp;ROW()-1),(ROW()+2)/2))</f>
        <v>82</v>
      </c>
      <c r="B163" s="20" t="n">
        <f aca="true">IF(A163="","",INDIRECT("Feuil1!E"&amp;SMALL(Feuil1!$A$1:$A$1000,A163),1))</f>
        <v>43100</v>
      </c>
      <c r="C163" s="21" t="str">
        <f aca="true">IF(A163="","",INDIRECT("Feuil1!C"&amp;SMALL(Feuil1!$A$1:$A$1000,A163),1))</f>
        <v>PAI</v>
      </c>
      <c r="D163" s="22" t="str">
        <f aca="true">IF(A163="","",INDIRECT("Feuil1!F"&amp;SMALL(Feuil1!$A$1:$A$1000,A163),1))</f>
        <v>44862000</v>
      </c>
      <c r="E163" s="21" t="n">
        <f aca="true">IF(A163="","",INDIRECT("Feuil1!G"&amp;SMALL(Feuil1!$A$1:$A$1000,A163),1))</f>
        <v>0</v>
      </c>
      <c r="F163" s="23" t="str">
        <f aca="true">IF(A163="","",INDIRECT("Feuil1!I"&amp;SMALL(Feuil1!$A$1:$A$1000,A163),1))</f>
        <v>Paie  12/17 - Taxes Formation</v>
      </c>
      <c r="G163" s="21" t="n">
        <f aca="true">IF(A163="","",INDIRECT("Feuil1!J"&amp;SMALL(Feuil1!$A$1:$A$1000,A163),1))</f>
        <v>0</v>
      </c>
      <c r="H163" s="24" t="n">
        <f aca="true">IF(A163="","",INDIRECT("Feuil1!K"&amp;SMALL(Feuil1!$A$1:$A$1000,A163),1))</f>
        <v>100</v>
      </c>
      <c r="I163" s="25" t="str">
        <f aca="false">IF(A163="","","Paie "&amp;TEXT(B163,"mm/aa"))</f>
        <v>Paie 12/17</v>
      </c>
      <c r="J163" s="25" t="str">
        <f aca="true">IF(A163="","",IF(MOD(ROW(),2)=1,INDIRECT("Feuil1!D"&amp;SMALL(Feuil1!$A$1:$A$1000,A163),1),""))</f>
        <v>Roussillon</v>
      </c>
      <c r="K163" s="25" t="str">
        <f aca="true">IF(A163="","",IF(MOD(ROW(),2)=1,"A",INDIRECT("Feuil1!B"&amp;SMALL(Feuil1!$A$1:$A$1000,A163),1)))</f>
        <v>A</v>
      </c>
      <c r="L163" s="25"/>
    </row>
    <row r="164" customFormat="false" ht="12.8" hidden="false" customHeight="false" outlineLevel="0" collapsed="false">
      <c r="A164" s="19" t="n">
        <f aca="true">IF(ROW()+1&gt;MAX(Feuil1!$A$1:$A$10000)*2,"",IF(MOD(ROW(),2)=1,INDIRECT("A"&amp;ROW()-1),(ROW()+2)/2))</f>
        <v>83</v>
      </c>
      <c r="B164" s="20" t="n">
        <f aca="true">IF(A164="","",INDIRECT("Feuil1!E"&amp;SMALL(Feuil1!$A$1:$A$1000,A164),1))</f>
        <v>43100</v>
      </c>
      <c r="C164" s="21" t="str">
        <f aca="true">IF(A164="","",INDIRECT("Feuil1!C"&amp;SMALL(Feuil1!$A$1:$A$1000,A164),1))</f>
        <v>PAI</v>
      </c>
      <c r="D164" s="22" t="str">
        <f aca="true">IF(A164="","",INDIRECT("Feuil1!F"&amp;SMALL(Feuil1!$A$1:$A$1000,A164),1))</f>
        <v>44863000</v>
      </c>
      <c r="E164" s="21" t="n">
        <f aca="true">IF(A164="","",INDIRECT("Feuil1!G"&amp;SMALL(Feuil1!$A$1:$A$1000,A164),1))</f>
        <v>0</v>
      </c>
      <c r="F164" s="23" t="str">
        <f aca="true">IF(A164="","",INDIRECT("Feuil1!I"&amp;SMALL(Feuil1!$A$1:$A$1000,A164),1))</f>
        <v>Paie  12/17 - Taxes Effort Construction</v>
      </c>
      <c r="G164" s="21" t="n">
        <f aca="true">IF(A164="","",INDIRECT("Feuil1!J"&amp;SMALL(Feuil1!$A$1:$A$1000,A164),1))</f>
        <v>0</v>
      </c>
      <c r="H164" s="24" t="n">
        <f aca="true">IF(A164="","",INDIRECT("Feuil1!K"&amp;SMALL(Feuil1!$A$1:$A$1000,A164),1))</f>
        <v>100</v>
      </c>
      <c r="I164" s="25" t="str">
        <f aca="false">IF(A164="","","Paie "&amp;TEXT(B164,"mm/aa"))</f>
        <v>Paie 12/17</v>
      </c>
      <c r="J164" s="25" t="str">
        <f aca="true">IF(A164="","",IF(MOD(ROW(),2)=1,INDIRECT("Feuil1!D"&amp;SMALL(Feuil1!$A$1:$A$1000,A164),1),""))</f>
        <v/>
      </c>
      <c r="K164" s="25" t="str">
        <f aca="true">IF(A164="","",IF(MOD(ROW(),2)=1,"A",INDIRECT("Feuil1!B"&amp;SMALL(Feuil1!$A$1:$A$1000,A164),1)))</f>
        <v>G</v>
      </c>
      <c r="L164" s="25"/>
    </row>
    <row r="165" customFormat="false" ht="12.8" hidden="false" customHeight="false" outlineLevel="0" collapsed="false">
      <c r="A165" s="19" t="n">
        <f aca="true">IF(ROW()+1&gt;MAX(Feuil1!$A$1:$A$10000)*2,"",IF(MOD(ROW(),2)=1,INDIRECT("A"&amp;ROW()-1),(ROW()+2)/2))</f>
        <v>83</v>
      </c>
      <c r="B165" s="20" t="n">
        <f aca="true">IF(A165="","",INDIRECT("Feuil1!E"&amp;SMALL(Feuil1!$A$1:$A$1000,A165),1))</f>
        <v>43100</v>
      </c>
      <c r="C165" s="21" t="str">
        <f aca="true">IF(A165="","",INDIRECT("Feuil1!C"&amp;SMALL(Feuil1!$A$1:$A$1000,A165),1))</f>
        <v>PAI</v>
      </c>
      <c r="D165" s="22" t="str">
        <f aca="true">IF(A165="","",INDIRECT("Feuil1!F"&amp;SMALL(Feuil1!$A$1:$A$1000,A165),1))</f>
        <v>44863000</v>
      </c>
      <c r="E165" s="21" t="n">
        <f aca="true">IF(A165="","",INDIRECT("Feuil1!G"&amp;SMALL(Feuil1!$A$1:$A$1000,A165),1))</f>
        <v>0</v>
      </c>
      <c r="F165" s="23" t="str">
        <f aca="true">IF(A165="","",INDIRECT("Feuil1!I"&amp;SMALL(Feuil1!$A$1:$A$1000,A165),1))</f>
        <v>Paie  12/17 - Taxes Effort Construction</v>
      </c>
      <c r="G165" s="21" t="n">
        <f aca="true">IF(A165="","",INDIRECT("Feuil1!J"&amp;SMALL(Feuil1!$A$1:$A$1000,A165),1))</f>
        <v>0</v>
      </c>
      <c r="H165" s="24" t="n">
        <f aca="true">IF(A165="","",INDIRECT("Feuil1!K"&amp;SMALL(Feuil1!$A$1:$A$1000,A165),1))</f>
        <v>100</v>
      </c>
      <c r="I165" s="25" t="str">
        <f aca="false">IF(A165="","","Paie "&amp;TEXT(B165,"mm/aa"))</f>
        <v>Paie 12/17</v>
      </c>
      <c r="J165" s="25" t="str">
        <f aca="true">IF(A165="","",IF(MOD(ROW(),2)=1,INDIRECT("Feuil1!D"&amp;SMALL(Feuil1!$A$1:$A$1000,A165),1),""))</f>
        <v>Roussillon</v>
      </c>
      <c r="K165" s="25" t="str">
        <f aca="true">IF(A165="","",IF(MOD(ROW(),2)=1,"A",INDIRECT("Feuil1!B"&amp;SMALL(Feuil1!$A$1:$A$1000,A165),1)))</f>
        <v>A</v>
      </c>
      <c r="L165" s="25"/>
    </row>
    <row r="166" customFormat="false" ht="12.8" hidden="false" customHeight="false" outlineLevel="0" collapsed="false">
      <c r="A166" s="19" t="n">
        <f aca="true">IF(ROW()+1&gt;MAX(Feuil1!$A$1:$A$10000)*2,"",IF(MOD(ROW(),2)=1,INDIRECT("A"&amp;ROW()-1),(ROW()+2)/2))</f>
        <v>84</v>
      </c>
      <c r="B166" s="20" t="n">
        <f aca="true">IF(A166="","",INDIRECT("Feuil1!E"&amp;SMALL(Feuil1!$A$1:$A$1000,A166),1))</f>
        <v>43100</v>
      </c>
      <c r="C166" s="21" t="str">
        <f aca="true">IF(A166="","",INDIRECT("Feuil1!C"&amp;SMALL(Feuil1!$A$1:$A$1000,A166),1))</f>
        <v>PAI</v>
      </c>
      <c r="D166" s="22" t="str">
        <f aca="true">IF(A166="","",INDIRECT("Feuil1!F"&amp;SMALL(Feuil1!$A$1:$A$1000,A166),1))</f>
        <v>63120000</v>
      </c>
      <c r="E166" s="21" t="n">
        <f aca="true">IF(A166="","",INDIRECT("Feuil1!G"&amp;SMALL(Feuil1!$A$1:$A$1000,A166),1))</f>
        <v>0</v>
      </c>
      <c r="F166" s="23" t="str">
        <f aca="true">IF(A166="","",INDIRECT("Feuil1!I"&amp;SMALL(Feuil1!$A$1:$A$1000,A166),1))</f>
        <v>Paie  12/17 - Taxes Apprentissage</v>
      </c>
      <c r="G166" s="21" t="n">
        <f aca="true">IF(A166="","",INDIRECT("Feuil1!J"&amp;SMALL(Feuil1!$A$1:$A$1000,A166),1))</f>
        <v>100</v>
      </c>
      <c r="H166" s="24" t="n">
        <f aca="true">IF(A166="","",INDIRECT("Feuil1!K"&amp;SMALL(Feuil1!$A$1:$A$1000,A166),1))</f>
        <v>0</v>
      </c>
      <c r="I166" s="25" t="str">
        <f aca="false">IF(A166="","","Paie "&amp;TEXT(B166,"mm/aa"))</f>
        <v>Paie 12/17</v>
      </c>
      <c r="J166" s="25" t="str">
        <f aca="true">IF(A166="","",IF(MOD(ROW(),2)=1,INDIRECT("Feuil1!D"&amp;SMALL(Feuil1!$A$1:$A$1000,A166),1),""))</f>
        <v/>
      </c>
      <c r="K166" s="25" t="str">
        <f aca="true">IF(A166="","",IF(MOD(ROW(),2)=1,"A",INDIRECT("Feuil1!B"&amp;SMALL(Feuil1!$A$1:$A$1000,A166),1)))</f>
        <v>G</v>
      </c>
      <c r="L166" s="25"/>
    </row>
    <row r="167" customFormat="false" ht="12.8" hidden="false" customHeight="false" outlineLevel="0" collapsed="false">
      <c r="A167" s="19" t="n">
        <f aca="true">IF(ROW()+1&gt;MAX(Feuil1!$A$1:$A$10000)*2,"",IF(MOD(ROW(),2)=1,INDIRECT("A"&amp;ROW()-1),(ROW()+2)/2))</f>
        <v>84</v>
      </c>
      <c r="B167" s="20" t="n">
        <f aca="true">IF(A167="","",INDIRECT("Feuil1!E"&amp;SMALL(Feuil1!$A$1:$A$1000,A167),1))</f>
        <v>43100</v>
      </c>
      <c r="C167" s="21" t="str">
        <f aca="true">IF(A167="","",INDIRECT("Feuil1!C"&amp;SMALL(Feuil1!$A$1:$A$1000,A167),1))</f>
        <v>PAI</v>
      </c>
      <c r="D167" s="22" t="str">
        <f aca="true">IF(A167="","",INDIRECT("Feuil1!F"&amp;SMALL(Feuil1!$A$1:$A$1000,A167),1))</f>
        <v>63120000</v>
      </c>
      <c r="E167" s="21" t="n">
        <f aca="true">IF(A167="","",INDIRECT("Feuil1!G"&amp;SMALL(Feuil1!$A$1:$A$1000,A167),1))</f>
        <v>0</v>
      </c>
      <c r="F167" s="23" t="str">
        <f aca="true">IF(A167="","",INDIRECT("Feuil1!I"&amp;SMALL(Feuil1!$A$1:$A$1000,A167),1))</f>
        <v>Paie  12/17 - Taxes Apprentissage</v>
      </c>
      <c r="G167" s="21" t="n">
        <f aca="true">IF(A167="","",INDIRECT("Feuil1!J"&amp;SMALL(Feuil1!$A$1:$A$1000,A167),1))</f>
        <v>100</v>
      </c>
      <c r="H167" s="24" t="n">
        <f aca="true">IF(A167="","",INDIRECT("Feuil1!K"&amp;SMALL(Feuil1!$A$1:$A$1000,A167),1))</f>
        <v>0</v>
      </c>
      <c r="I167" s="25" t="str">
        <f aca="false">IF(A167="","","Paie "&amp;TEXT(B167,"mm/aa"))</f>
        <v>Paie 12/17</v>
      </c>
      <c r="J167" s="25" t="str">
        <f aca="true">IF(A167="","",IF(MOD(ROW(),2)=1,INDIRECT("Feuil1!D"&amp;SMALL(Feuil1!$A$1:$A$1000,A167),1),""))</f>
        <v>Roussillon</v>
      </c>
      <c r="K167" s="25" t="str">
        <f aca="true">IF(A167="","",IF(MOD(ROW(),2)=1,"A",INDIRECT("Feuil1!B"&amp;SMALL(Feuil1!$A$1:$A$1000,A167),1)))</f>
        <v>A</v>
      </c>
      <c r="L167" s="25"/>
    </row>
    <row r="168" customFormat="false" ht="12.8" hidden="false" customHeight="false" outlineLevel="0" collapsed="false">
      <c r="A168" s="19" t="n">
        <f aca="true">IF(ROW()+1&gt;MAX(Feuil1!$A$1:$A$10000)*2,"",IF(MOD(ROW(),2)=1,INDIRECT("A"&amp;ROW()-1),(ROW()+2)/2))</f>
        <v>85</v>
      </c>
      <c r="B168" s="20" t="n">
        <f aca="true">IF(A168="","",INDIRECT("Feuil1!E"&amp;SMALL(Feuil1!$A$1:$A$1000,A168),1))</f>
        <v>43100</v>
      </c>
      <c r="C168" s="21" t="str">
        <f aca="true">IF(A168="","",INDIRECT("Feuil1!C"&amp;SMALL(Feuil1!$A$1:$A$1000,A168),1))</f>
        <v>PAI</v>
      </c>
      <c r="D168" s="22" t="str">
        <f aca="true">IF(A168="","",INDIRECT("Feuil1!F"&amp;SMALL(Feuil1!$A$1:$A$1000,A168),1))</f>
        <v>63130000</v>
      </c>
      <c r="E168" s="21" t="n">
        <f aca="true">IF(A168="","",INDIRECT("Feuil1!G"&amp;SMALL(Feuil1!$A$1:$A$1000,A168),1))</f>
        <v>0</v>
      </c>
      <c r="F168" s="23" t="str">
        <f aca="true">IF(A168="","",INDIRECT("Feuil1!I"&amp;SMALL(Feuil1!$A$1:$A$1000,A168),1))</f>
        <v>Paie  12/17 - Taxes Formation</v>
      </c>
      <c r="G168" s="21" t="n">
        <f aca="true">IF(A168="","",INDIRECT("Feuil1!J"&amp;SMALL(Feuil1!$A$1:$A$1000,A168),1))</f>
        <v>100</v>
      </c>
      <c r="H168" s="24" t="n">
        <f aca="true">IF(A168="","",INDIRECT("Feuil1!K"&amp;SMALL(Feuil1!$A$1:$A$1000,A168),1))</f>
        <v>0</v>
      </c>
      <c r="I168" s="25" t="str">
        <f aca="false">IF(A168="","","Paie "&amp;TEXT(B168,"mm/aa"))</f>
        <v>Paie 12/17</v>
      </c>
      <c r="J168" s="25" t="str">
        <f aca="true">IF(A168="","",IF(MOD(ROW(),2)=1,INDIRECT("Feuil1!D"&amp;SMALL(Feuil1!$A$1:$A$1000,A168),1),""))</f>
        <v/>
      </c>
      <c r="K168" s="25" t="str">
        <f aca="true">IF(A168="","",IF(MOD(ROW(),2)=1,"A",INDIRECT("Feuil1!B"&amp;SMALL(Feuil1!$A$1:$A$1000,A168),1)))</f>
        <v>G</v>
      </c>
      <c r="L168" s="25"/>
    </row>
    <row r="169" customFormat="false" ht="12.8" hidden="false" customHeight="false" outlineLevel="0" collapsed="false">
      <c r="A169" s="19" t="n">
        <f aca="true">IF(ROW()+1&gt;MAX(Feuil1!$A$1:$A$10000)*2,"",IF(MOD(ROW(),2)=1,INDIRECT("A"&amp;ROW()-1),(ROW()+2)/2))</f>
        <v>85</v>
      </c>
      <c r="B169" s="20" t="n">
        <f aca="true">IF(A169="","",INDIRECT("Feuil1!E"&amp;SMALL(Feuil1!$A$1:$A$1000,A169),1))</f>
        <v>43100</v>
      </c>
      <c r="C169" s="21" t="str">
        <f aca="true">IF(A169="","",INDIRECT("Feuil1!C"&amp;SMALL(Feuil1!$A$1:$A$1000,A169),1))</f>
        <v>PAI</v>
      </c>
      <c r="D169" s="22" t="str">
        <f aca="true">IF(A169="","",INDIRECT("Feuil1!F"&amp;SMALL(Feuil1!$A$1:$A$1000,A169),1))</f>
        <v>63130000</v>
      </c>
      <c r="E169" s="21" t="n">
        <f aca="true">IF(A169="","",INDIRECT("Feuil1!G"&amp;SMALL(Feuil1!$A$1:$A$1000,A169),1))</f>
        <v>0</v>
      </c>
      <c r="F169" s="23" t="str">
        <f aca="true">IF(A169="","",INDIRECT("Feuil1!I"&amp;SMALL(Feuil1!$A$1:$A$1000,A169),1))</f>
        <v>Paie  12/17 - Taxes Formation</v>
      </c>
      <c r="G169" s="21" t="n">
        <f aca="true">IF(A169="","",INDIRECT("Feuil1!J"&amp;SMALL(Feuil1!$A$1:$A$1000,A169),1))</f>
        <v>100</v>
      </c>
      <c r="H169" s="24" t="n">
        <f aca="true">IF(A169="","",INDIRECT("Feuil1!K"&amp;SMALL(Feuil1!$A$1:$A$1000,A169),1))</f>
        <v>0</v>
      </c>
      <c r="I169" s="25" t="str">
        <f aca="false">IF(A169="","","Paie "&amp;TEXT(B169,"mm/aa"))</f>
        <v>Paie 12/17</v>
      </c>
      <c r="J169" s="25" t="str">
        <f aca="true">IF(A169="","",IF(MOD(ROW(),2)=1,INDIRECT("Feuil1!D"&amp;SMALL(Feuil1!$A$1:$A$1000,A169),1),""))</f>
        <v>Roussillon</v>
      </c>
      <c r="K169" s="25" t="str">
        <f aca="true">IF(A169="","",IF(MOD(ROW(),2)=1,"A",INDIRECT("Feuil1!B"&amp;SMALL(Feuil1!$A$1:$A$1000,A169),1)))</f>
        <v>A</v>
      </c>
      <c r="L169" s="25"/>
    </row>
    <row r="170" customFormat="false" ht="12.8" hidden="false" customHeight="false" outlineLevel="0" collapsed="false">
      <c r="A170" s="19" t="n">
        <f aca="true">IF(ROW()+1&gt;MAX(Feuil1!$A$1:$A$10000)*2,"",IF(MOD(ROW(),2)=1,INDIRECT("A"&amp;ROW()-1),(ROW()+2)/2))</f>
        <v>86</v>
      </c>
      <c r="B170" s="20" t="n">
        <f aca="true">IF(A170="","",INDIRECT("Feuil1!E"&amp;SMALL(Feuil1!$A$1:$A$1000,A170),1))</f>
        <v>43100</v>
      </c>
      <c r="C170" s="21" t="str">
        <f aca="true">IF(A170="","",INDIRECT("Feuil1!C"&amp;SMALL(Feuil1!$A$1:$A$1000,A170),1))</f>
        <v>PAI</v>
      </c>
      <c r="D170" s="22" t="str">
        <f aca="true">IF(A170="","",INDIRECT("Feuil1!F"&amp;SMALL(Feuil1!$A$1:$A$1000,A170),1))</f>
        <v>63140000</v>
      </c>
      <c r="E170" s="21" t="n">
        <f aca="true">IF(A170="","",INDIRECT("Feuil1!G"&amp;SMALL(Feuil1!$A$1:$A$1000,A170),1))</f>
        <v>0</v>
      </c>
      <c r="F170" s="23" t="str">
        <f aca="true">IF(A170="","",INDIRECT("Feuil1!I"&amp;SMALL(Feuil1!$A$1:$A$1000,A170),1))</f>
        <v>Paie  12/17 - Taxes Effort Construction</v>
      </c>
      <c r="G170" s="21" t="n">
        <f aca="true">IF(A170="","",INDIRECT("Feuil1!J"&amp;SMALL(Feuil1!$A$1:$A$1000,A170),1))</f>
        <v>100</v>
      </c>
      <c r="H170" s="24" t="n">
        <f aca="true">IF(A170="","",INDIRECT("Feuil1!K"&amp;SMALL(Feuil1!$A$1:$A$1000,A170),1))</f>
        <v>0</v>
      </c>
      <c r="I170" s="25" t="str">
        <f aca="false">IF(A170="","","Paie "&amp;TEXT(B170,"mm/aa"))</f>
        <v>Paie 12/17</v>
      </c>
      <c r="J170" s="25" t="str">
        <f aca="true">IF(A170="","",IF(MOD(ROW(),2)=1,INDIRECT("Feuil1!D"&amp;SMALL(Feuil1!$A$1:$A$1000,A170),1),""))</f>
        <v/>
      </c>
      <c r="K170" s="25" t="str">
        <f aca="true">IF(A170="","",IF(MOD(ROW(),2)=1,"A",INDIRECT("Feuil1!B"&amp;SMALL(Feuil1!$A$1:$A$1000,A170),1)))</f>
        <v>G</v>
      </c>
      <c r="L170" s="25"/>
    </row>
    <row r="171" customFormat="false" ht="12.8" hidden="false" customHeight="false" outlineLevel="0" collapsed="false">
      <c r="A171" s="19" t="n">
        <f aca="true">IF(ROW()+1&gt;MAX(Feuil1!$A$1:$A$10000)*2,"",IF(MOD(ROW(),2)=1,INDIRECT("A"&amp;ROW()-1),(ROW()+2)/2))</f>
        <v>86</v>
      </c>
      <c r="B171" s="20" t="n">
        <f aca="true">IF(A171="","",INDIRECT("Feuil1!E"&amp;SMALL(Feuil1!$A$1:$A$1000,A171),1))</f>
        <v>43100</v>
      </c>
      <c r="C171" s="21" t="str">
        <f aca="true">IF(A171="","",INDIRECT("Feuil1!C"&amp;SMALL(Feuil1!$A$1:$A$1000,A171),1))</f>
        <v>PAI</v>
      </c>
      <c r="D171" s="22" t="str">
        <f aca="true">IF(A171="","",INDIRECT("Feuil1!F"&amp;SMALL(Feuil1!$A$1:$A$1000,A171),1))</f>
        <v>63140000</v>
      </c>
      <c r="E171" s="21" t="n">
        <f aca="true">IF(A171="","",INDIRECT("Feuil1!G"&amp;SMALL(Feuil1!$A$1:$A$1000,A171),1))</f>
        <v>0</v>
      </c>
      <c r="F171" s="23" t="str">
        <f aca="true">IF(A171="","",INDIRECT("Feuil1!I"&amp;SMALL(Feuil1!$A$1:$A$1000,A171),1))</f>
        <v>Paie  12/17 - Taxes Effort Construction</v>
      </c>
      <c r="G171" s="21" t="n">
        <f aca="true">IF(A171="","",INDIRECT("Feuil1!J"&amp;SMALL(Feuil1!$A$1:$A$1000,A171),1))</f>
        <v>100</v>
      </c>
      <c r="H171" s="24" t="n">
        <f aca="true">IF(A171="","",INDIRECT("Feuil1!K"&amp;SMALL(Feuil1!$A$1:$A$1000,A171),1))</f>
        <v>0</v>
      </c>
      <c r="I171" s="25" t="str">
        <f aca="false">IF(A171="","","Paie "&amp;TEXT(B171,"mm/aa"))</f>
        <v>Paie 12/17</v>
      </c>
      <c r="J171" s="25" t="str">
        <f aca="true">IF(A171="","",IF(MOD(ROW(),2)=1,INDIRECT("Feuil1!D"&amp;SMALL(Feuil1!$A$1:$A$1000,A171),1),""))</f>
        <v>Roussillon</v>
      </c>
      <c r="K171" s="25" t="str">
        <f aca="true">IF(A171="","",IF(MOD(ROW(),2)=1,"A",INDIRECT("Feuil1!B"&amp;SMALL(Feuil1!$A$1:$A$1000,A171),1)))</f>
        <v>A</v>
      </c>
      <c r="L171" s="25"/>
    </row>
    <row r="172" customFormat="false" ht="12.8" hidden="false" customHeight="false" outlineLevel="0" collapsed="false">
      <c r="A172" s="19" t="n">
        <f aca="true">IF(ROW()+1&gt;MAX(Feuil1!$A$1:$A$10000)*2,"",IF(MOD(ROW(),2)=1,INDIRECT("A"&amp;ROW()-1),(ROW()+2)/2))</f>
        <v>87</v>
      </c>
      <c r="B172" s="20" t="n">
        <f aca="true">IF(A172="","",INDIRECT("Feuil1!E"&amp;SMALL(Feuil1!$A$1:$A$1000,A172),1))</f>
        <v>43100</v>
      </c>
      <c r="C172" s="21" t="str">
        <f aca="true">IF(A172="","",INDIRECT("Feuil1!C"&amp;SMALL(Feuil1!$A$1:$A$1000,A172),1))</f>
        <v>PAI</v>
      </c>
      <c r="D172" s="22" t="str">
        <f aca="true">IF(A172="","",INDIRECT("Feuil1!F"&amp;SMALL(Feuil1!$A$1:$A$1000,A172),1))</f>
        <v>64110000</v>
      </c>
      <c r="E172" s="21" t="n">
        <f aca="true">IF(A172="","",INDIRECT("Feuil1!G"&amp;SMALL(Feuil1!$A$1:$A$1000,A172),1))</f>
        <v>0</v>
      </c>
      <c r="F172" s="23" t="str">
        <f aca="true">IF(A172="","",INDIRECT("Feuil1!I"&amp;SMALL(Feuil1!$A$1:$A$1000,A172),1))</f>
        <v>Paie  12/17 - Salaires appointements</v>
      </c>
      <c r="G172" s="21" t="n">
        <f aca="true">IF(A172="","",INDIRECT("Feuil1!J"&amp;SMALL(Feuil1!$A$1:$A$1000,A172),1))</f>
        <v>100</v>
      </c>
      <c r="H172" s="24" t="n">
        <f aca="true">IF(A172="","",INDIRECT("Feuil1!K"&amp;SMALL(Feuil1!$A$1:$A$1000,A172),1))</f>
        <v>0</v>
      </c>
      <c r="I172" s="25" t="str">
        <f aca="false">IF(A172="","","Paie "&amp;TEXT(B172,"mm/aa"))</f>
        <v>Paie 12/17</v>
      </c>
      <c r="J172" s="25" t="str">
        <f aca="true">IF(A172="","",IF(MOD(ROW(),2)=1,INDIRECT("Feuil1!D"&amp;SMALL(Feuil1!$A$1:$A$1000,A172),1),""))</f>
        <v/>
      </c>
      <c r="K172" s="25" t="str">
        <f aca="true">IF(A172="","",IF(MOD(ROW(),2)=1,"A",INDIRECT("Feuil1!B"&amp;SMALL(Feuil1!$A$1:$A$1000,A172),1)))</f>
        <v>G</v>
      </c>
      <c r="L172" s="25"/>
    </row>
    <row r="173" customFormat="false" ht="12.8" hidden="false" customHeight="false" outlineLevel="0" collapsed="false">
      <c r="A173" s="19" t="n">
        <f aca="true">IF(ROW()+1&gt;MAX(Feuil1!$A$1:$A$10000)*2,"",IF(MOD(ROW(),2)=1,INDIRECT("A"&amp;ROW()-1),(ROW()+2)/2))</f>
        <v>87</v>
      </c>
      <c r="B173" s="20" t="n">
        <f aca="true">IF(A173="","",INDIRECT("Feuil1!E"&amp;SMALL(Feuil1!$A$1:$A$1000,A173),1))</f>
        <v>43100</v>
      </c>
      <c r="C173" s="21" t="str">
        <f aca="true">IF(A173="","",INDIRECT("Feuil1!C"&amp;SMALL(Feuil1!$A$1:$A$1000,A173),1))</f>
        <v>PAI</v>
      </c>
      <c r="D173" s="22" t="str">
        <f aca="true">IF(A173="","",INDIRECT("Feuil1!F"&amp;SMALL(Feuil1!$A$1:$A$1000,A173),1))</f>
        <v>64110000</v>
      </c>
      <c r="E173" s="21" t="n">
        <f aca="true">IF(A173="","",INDIRECT("Feuil1!G"&amp;SMALL(Feuil1!$A$1:$A$1000,A173),1))</f>
        <v>0</v>
      </c>
      <c r="F173" s="23" t="str">
        <f aca="true">IF(A173="","",INDIRECT("Feuil1!I"&amp;SMALL(Feuil1!$A$1:$A$1000,A173),1))</f>
        <v>Paie  12/17 - Salaires appointements</v>
      </c>
      <c r="G173" s="21" t="n">
        <f aca="true">IF(A173="","",INDIRECT("Feuil1!J"&amp;SMALL(Feuil1!$A$1:$A$1000,A173),1))</f>
        <v>100</v>
      </c>
      <c r="H173" s="24" t="n">
        <f aca="true">IF(A173="","",INDIRECT("Feuil1!K"&amp;SMALL(Feuil1!$A$1:$A$1000,A173),1))</f>
        <v>0</v>
      </c>
      <c r="I173" s="25" t="str">
        <f aca="false">IF(A173="","","Paie "&amp;TEXT(B173,"mm/aa"))</f>
        <v>Paie 12/17</v>
      </c>
      <c r="J173" s="25" t="str">
        <f aca="true">IF(A173="","",IF(MOD(ROW(),2)=1,INDIRECT("Feuil1!D"&amp;SMALL(Feuil1!$A$1:$A$1000,A173),1),""))</f>
        <v>Roussillon</v>
      </c>
      <c r="K173" s="25" t="str">
        <f aca="true">IF(A173="","",IF(MOD(ROW(),2)=1,"A",INDIRECT("Feuil1!B"&amp;SMALL(Feuil1!$A$1:$A$1000,A173),1)))</f>
        <v>A</v>
      </c>
      <c r="L173" s="25"/>
    </row>
    <row r="174" customFormat="false" ht="12.8" hidden="false" customHeight="false" outlineLevel="0" collapsed="false">
      <c r="A174" s="19" t="n">
        <f aca="true">IF(ROW()+1&gt;MAX(Feuil1!$A$1:$A$10000)*2,"",IF(MOD(ROW(),2)=1,INDIRECT("A"&amp;ROW()-1),(ROW()+2)/2))</f>
        <v>88</v>
      </c>
      <c r="B174" s="20" t="n">
        <f aca="true">IF(A174="","",INDIRECT("Feuil1!E"&amp;SMALL(Feuil1!$A$1:$A$1000,A174),1))</f>
        <v>43100</v>
      </c>
      <c r="C174" s="21" t="str">
        <f aca="true">IF(A174="","",INDIRECT("Feuil1!C"&amp;SMALL(Feuil1!$A$1:$A$1000,A174),1))</f>
        <v>PAI</v>
      </c>
      <c r="D174" s="22" t="str">
        <f aca="true">IF(A174="","",INDIRECT("Feuil1!F"&amp;SMALL(Feuil1!$A$1:$A$1000,A174),1))</f>
        <v>64130000</v>
      </c>
      <c r="E174" s="21" t="n">
        <f aca="true">IF(A174="","",INDIRECT("Feuil1!G"&amp;SMALL(Feuil1!$A$1:$A$1000,A174),1))</f>
        <v>0</v>
      </c>
      <c r="F174" s="23" t="str">
        <f aca="true">IF(A174="","",INDIRECT("Feuil1!I"&amp;SMALL(Feuil1!$A$1:$A$1000,A174),1))</f>
        <v>Paie  12/17 - Primes et gratifications</v>
      </c>
      <c r="G174" s="21" t="n">
        <f aca="true">IF(A174="","",INDIRECT("Feuil1!J"&amp;SMALL(Feuil1!$A$1:$A$1000,A174),1))</f>
        <v>100</v>
      </c>
      <c r="H174" s="24" t="n">
        <f aca="true">IF(A174="","",INDIRECT("Feuil1!K"&amp;SMALL(Feuil1!$A$1:$A$1000,A174),1))</f>
        <v>0</v>
      </c>
      <c r="I174" s="25" t="str">
        <f aca="false">IF(A174="","","Paie "&amp;TEXT(B174,"mm/aa"))</f>
        <v>Paie 12/17</v>
      </c>
      <c r="J174" s="25" t="str">
        <f aca="true">IF(A174="","",IF(MOD(ROW(),2)=1,INDIRECT("Feuil1!D"&amp;SMALL(Feuil1!$A$1:$A$1000,A174),1),""))</f>
        <v/>
      </c>
      <c r="K174" s="25" t="str">
        <f aca="true">IF(A174="","",IF(MOD(ROW(),2)=1,"A",INDIRECT("Feuil1!B"&amp;SMALL(Feuil1!$A$1:$A$1000,A174),1)))</f>
        <v>G</v>
      </c>
      <c r="L174" s="25"/>
    </row>
    <row r="175" customFormat="false" ht="12.8" hidden="false" customHeight="false" outlineLevel="0" collapsed="false">
      <c r="A175" s="19" t="n">
        <f aca="true">IF(ROW()+1&gt;MAX(Feuil1!$A$1:$A$10000)*2,"",IF(MOD(ROW(),2)=1,INDIRECT("A"&amp;ROW()-1),(ROW()+2)/2))</f>
        <v>88</v>
      </c>
      <c r="B175" s="20" t="n">
        <f aca="true">IF(A175="","",INDIRECT("Feuil1!E"&amp;SMALL(Feuil1!$A$1:$A$1000,A175),1))</f>
        <v>43100</v>
      </c>
      <c r="C175" s="21" t="str">
        <f aca="true">IF(A175="","",INDIRECT("Feuil1!C"&amp;SMALL(Feuil1!$A$1:$A$1000,A175),1))</f>
        <v>PAI</v>
      </c>
      <c r="D175" s="22" t="str">
        <f aca="true">IF(A175="","",INDIRECT("Feuil1!F"&amp;SMALL(Feuil1!$A$1:$A$1000,A175),1))</f>
        <v>64130000</v>
      </c>
      <c r="E175" s="21" t="n">
        <f aca="true">IF(A175="","",INDIRECT("Feuil1!G"&amp;SMALL(Feuil1!$A$1:$A$1000,A175),1))</f>
        <v>0</v>
      </c>
      <c r="F175" s="23" t="str">
        <f aca="true">IF(A175="","",INDIRECT("Feuil1!I"&amp;SMALL(Feuil1!$A$1:$A$1000,A175),1))</f>
        <v>Paie  12/17 - Primes et gratifications</v>
      </c>
      <c r="G175" s="21" t="n">
        <f aca="true">IF(A175="","",INDIRECT("Feuil1!J"&amp;SMALL(Feuil1!$A$1:$A$1000,A175),1))</f>
        <v>100</v>
      </c>
      <c r="H175" s="24" t="n">
        <f aca="true">IF(A175="","",INDIRECT("Feuil1!K"&amp;SMALL(Feuil1!$A$1:$A$1000,A175),1))</f>
        <v>0</v>
      </c>
      <c r="I175" s="25" t="str">
        <f aca="false">IF(A175="","","Paie "&amp;TEXT(B175,"mm/aa"))</f>
        <v>Paie 12/17</v>
      </c>
      <c r="J175" s="25" t="str">
        <f aca="true">IF(A175="","",IF(MOD(ROW(),2)=1,INDIRECT("Feuil1!D"&amp;SMALL(Feuil1!$A$1:$A$1000,A175),1),""))</f>
        <v>Roussillon</v>
      </c>
      <c r="K175" s="25" t="str">
        <f aca="true">IF(A175="","",IF(MOD(ROW(),2)=1,"A",INDIRECT("Feuil1!B"&amp;SMALL(Feuil1!$A$1:$A$1000,A175),1)))</f>
        <v>A</v>
      </c>
      <c r="L175" s="25"/>
    </row>
    <row r="176" customFormat="false" ht="12.8" hidden="false" customHeight="false" outlineLevel="0" collapsed="false">
      <c r="A176" s="19" t="n">
        <f aca="true">IF(ROW()+1&gt;MAX(Feuil1!$A$1:$A$10000)*2,"",IF(MOD(ROW(),2)=1,INDIRECT("A"&amp;ROW()-1),(ROW()+2)/2))</f>
        <v>89</v>
      </c>
      <c r="B176" s="20" t="n">
        <f aca="true">IF(A176="","",INDIRECT("Feuil1!E"&amp;SMALL(Feuil1!$A$1:$A$1000,A176),1))</f>
        <v>43100</v>
      </c>
      <c r="C176" s="21" t="str">
        <f aca="true">IF(A176="","",INDIRECT("Feuil1!C"&amp;SMALL(Feuil1!$A$1:$A$1000,A176),1))</f>
        <v>PAI</v>
      </c>
      <c r="D176" s="22" t="str">
        <f aca="true">IF(A176="","",INDIRECT("Feuil1!F"&amp;SMALL(Feuil1!$A$1:$A$1000,A176),1))</f>
        <v>64140000</v>
      </c>
      <c r="E176" s="21" t="n">
        <f aca="true">IF(A176="","",INDIRECT("Feuil1!G"&amp;SMALL(Feuil1!$A$1:$A$1000,A176),1))</f>
        <v>0</v>
      </c>
      <c r="F176" s="23" t="str">
        <f aca="true">IF(A176="","",INDIRECT("Feuil1!I"&amp;SMALL(Feuil1!$A$1:$A$1000,A176),1))</f>
        <v>Paie  12/17 - Indemnités avantages divers</v>
      </c>
      <c r="G176" s="21" t="n">
        <f aca="true">IF(A176="","",INDIRECT("Feuil1!J"&amp;SMALL(Feuil1!$A$1:$A$1000,A176),1))</f>
        <v>100</v>
      </c>
      <c r="H176" s="24" t="n">
        <f aca="true">IF(A176="","",INDIRECT("Feuil1!K"&amp;SMALL(Feuil1!$A$1:$A$1000,A176),1))</f>
        <v>0</v>
      </c>
      <c r="I176" s="25" t="str">
        <f aca="false">IF(A176="","","Paie "&amp;TEXT(B176,"mm/aa"))</f>
        <v>Paie 12/17</v>
      </c>
      <c r="J176" s="25" t="str">
        <f aca="true">IF(A176="","",IF(MOD(ROW(),2)=1,INDIRECT("Feuil1!D"&amp;SMALL(Feuil1!$A$1:$A$1000,A176),1),""))</f>
        <v/>
      </c>
      <c r="K176" s="25" t="str">
        <f aca="true">IF(A176="","",IF(MOD(ROW(),2)=1,"A",INDIRECT("Feuil1!B"&amp;SMALL(Feuil1!$A$1:$A$1000,A176),1)))</f>
        <v>G</v>
      </c>
      <c r="L176" s="25"/>
    </row>
    <row r="177" customFormat="false" ht="12.8" hidden="false" customHeight="false" outlineLevel="0" collapsed="false">
      <c r="A177" s="19" t="n">
        <f aca="true">IF(ROW()+1&gt;MAX(Feuil1!$A$1:$A$10000)*2,"",IF(MOD(ROW(),2)=1,INDIRECT("A"&amp;ROW()-1),(ROW()+2)/2))</f>
        <v>89</v>
      </c>
      <c r="B177" s="20" t="n">
        <f aca="true">IF(A177="","",INDIRECT("Feuil1!E"&amp;SMALL(Feuil1!$A$1:$A$1000,A177),1))</f>
        <v>43100</v>
      </c>
      <c r="C177" s="21" t="str">
        <f aca="true">IF(A177="","",INDIRECT("Feuil1!C"&amp;SMALL(Feuil1!$A$1:$A$1000,A177),1))</f>
        <v>PAI</v>
      </c>
      <c r="D177" s="22" t="str">
        <f aca="true">IF(A177="","",INDIRECT("Feuil1!F"&amp;SMALL(Feuil1!$A$1:$A$1000,A177),1))</f>
        <v>64140000</v>
      </c>
      <c r="E177" s="21" t="n">
        <f aca="true">IF(A177="","",INDIRECT("Feuil1!G"&amp;SMALL(Feuil1!$A$1:$A$1000,A177),1))</f>
        <v>0</v>
      </c>
      <c r="F177" s="23" t="str">
        <f aca="true">IF(A177="","",INDIRECT("Feuil1!I"&amp;SMALL(Feuil1!$A$1:$A$1000,A177),1))</f>
        <v>Paie  12/17 - Indemnités avantages divers</v>
      </c>
      <c r="G177" s="21" t="n">
        <f aca="true">IF(A177="","",INDIRECT("Feuil1!J"&amp;SMALL(Feuil1!$A$1:$A$1000,A177),1))</f>
        <v>100</v>
      </c>
      <c r="H177" s="24" t="n">
        <f aca="true">IF(A177="","",INDIRECT("Feuil1!K"&amp;SMALL(Feuil1!$A$1:$A$1000,A177),1))</f>
        <v>0</v>
      </c>
      <c r="I177" s="25" t="str">
        <f aca="false">IF(A177="","","Paie "&amp;TEXT(B177,"mm/aa"))</f>
        <v>Paie 12/17</v>
      </c>
      <c r="J177" s="25" t="str">
        <f aca="true">IF(A177="","",IF(MOD(ROW(),2)=1,INDIRECT("Feuil1!D"&amp;SMALL(Feuil1!$A$1:$A$1000,A177),1),""))</f>
        <v>Roussillon</v>
      </c>
      <c r="K177" s="25" t="str">
        <f aca="true">IF(A177="","",IF(MOD(ROW(),2)=1,"A",INDIRECT("Feuil1!B"&amp;SMALL(Feuil1!$A$1:$A$1000,A177),1)))</f>
        <v>A</v>
      </c>
      <c r="L177" s="25"/>
    </row>
    <row r="178" customFormat="false" ht="12.8" hidden="false" customHeight="false" outlineLevel="0" collapsed="false">
      <c r="A178" s="19" t="n">
        <f aca="true">IF(ROW()+1&gt;MAX(Feuil1!$A$1:$A$10000)*2,"",IF(MOD(ROW(),2)=1,INDIRECT("A"&amp;ROW()-1),(ROW()+2)/2))</f>
        <v>90</v>
      </c>
      <c r="B178" s="20" t="n">
        <f aca="true">IF(A178="","",INDIRECT("Feuil1!E"&amp;SMALL(Feuil1!$A$1:$A$1000,A178),1))</f>
        <v>43100</v>
      </c>
      <c r="C178" s="21" t="str">
        <f aca="true">IF(A178="","",INDIRECT("Feuil1!C"&amp;SMALL(Feuil1!$A$1:$A$1000,A178),1))</f>
        <v>PAI</v>
      </c>
      <c r="D178" s="22" t="str">
        <f aca="true">IF(A178="","",INDIRECT("Feuil1!F"&amp;SMALL(Feuil1!$A$1:$A$1000,A178),1))</f>
        <v>64510000</v>
      </c>
      <c r="E178" s="21" t="n">
        <f aca="true">IF(A178="","",INDIRECT("Feuil1!G"&amp;SMALL(Feuil1!$A$1:$A$1000,A178),1))</f>
        <v>0</v>
      </c>
      <c r="F178" s="23" t="str">
        <f aca="true">IF(A178="","",INDIRECT("Feuil1!I"&amp;SMALL(Feuil1!$A$1:$A$1000,A178),1))</f>
        <v>Paie  12/17 - Urssaf</v>
      </c>
      <c r="G178" s="21" t="n">
        <f aca="true">IF(A178="","",INDIRECT("Feuil1!J"&amp;SMALL(Feuil1!$A$1:$A$1000,A178),1))</f>
        <v>100</v>
      </c>
      <c r="H178" s="24" t="n">
        <f aca="true">IF(A178="","",INDIRECT("Feuil1!K"&amp;SMALL(Feuil1!$A$1:$A$1000,A178),1))</f>
        <v>0</v>
      </c>
      <c r="I178" s="25" t="str">
        <f aca="false">IF(A178="","","Paie "&amp;TEXT(B178,"mm/aa"))</f>
        <v>Paie 12/17</v>
      </c>
      <c r="J178" s="25" t="str">
        <f aca="true">IF(A178="","",IF(MOD(ROW(),2)=1,INDIRECT("Feuil1!D"&amp;SMALL(Feuil1!$A$1:$A$1000,A178),1),""))</f>
        <v/>
      </c>
      <c r="K178" s="25" t="str">
        <f aca="true">IF(A178="","",IF(MOD(ROW(),2)=1,"A",INDIRECT("Feuil1!B"&amp;SMALL(Feuil1!$A$1:$A$1000,A178),1)))</f>
        <v>G</v>
      </c>
      <c r="L178" s="25"/>
    </row>
    <row r="179" customFormat="false" ht="12.8" hidden="false" customHeight="false" outlineLevel="0" collapsed="false">
      <c r="A179" s="19" t="n">
        <f aca="true">IF(ROW()+1&gt;MAX(Feuil1!$A$1:$A$10000)*2,"",IF(MOD(ROW(),2)=1,INDIRECT("A"&amp;ROW()-1),(ROW()+2)/2))</f>
        <v>90</v>
      </c>
      <c r="B179" s="20" t="n">
        <f aca="true">IF(A179="","",INDIRECT("Feuil1!E"&amp;SMALL(Feuil1!$A$1:$A$1000,A179),1))</f>
        <v>43100</v>
      </c>
      <c r="C179" s="21" t="str">
        <f aca="true">IF(A179="","",INDIRECT("Feuil1!C"&amp;SMALL(Feuil1!$A$1:$A$1000,A179),1))</f>
        <v>PAI</v>
      </c>
      <c r="D179" s="22" t="str">
        <f aca="true">IF(A179="","",INDIRECT("Feuil1!F"&amp;SMALL(Feuil1!$A$1:$A$1000,A179),1))</f>
        <v>64510000</v>
      </c>
      <c r="E179" s="21" t="n">
        <f aca="true">IF(A179="","",INDIRECT("Feuil1!G"&amp;SMALL(Feuil1!$A$1:$A$1000,A179),1))</f>
        <v>0</v>
      </c>
      <c r="F179" s="23" t="str">
        <f aca="true">IF(A179="","",INDIRECT("Feuil1!I"&amp;SMALL(Feuil1!$A$1:$A$1000,A179),1))</f>
        <v>Paie  12/17 - Urssaf</v>
      </c>
      <c r="G179" s="21" t="n">
        <f aca="true">IF(A179="","",INDIRECT("Feuil1!J"&amp;SMALL(Feuil1!$A$1:$A$1000,A179),1))</f>
        <v>100</v>
      </c>
      <c r="H179" s="24" t="n">
        <f aca="true">IF(A179="","",INDIRECT("Feuil1!K"&amp;SMALL(Feuil1!$A$1:$A$1000,A179),1))</f>
        <v>0</v>
      </c>
      <c r="I179" s="25" t="str">
        <f aca="false">IF(A179="","","Paie "&amp;TEXT(B179,"mm/aa"))</f>
        <v>Paie 12/17</v>
      </c>
      <c r="J179" s="25" t="str">
        <f aca="true">IF(A179="","",IF(MOD(ROW(),2)=1,INDIRECT("Feuil1!D"&amp;SMALL(Feuil1!$A$1:$A$1000,A179),1),""))</f>
        <v>Roussillon</v>
      </c>
      <c r="K179" s="25" t="str">
        <f aca="true">IF(A179="","",IF(MOD(ROW(),2)=1,"A",INDIRECT("Feuil1!B"&amp;SMALL(Feuil1!$A$1:$A$1000,A179),1)))</f>
        <v>A</v>
      </c>
      <c r="L179" s="25"/>
    </row>
    <row r="180" customFormat="false" ht="12.8" hidden="false" customHeight="false" outlineLevel="0" collapsed="false">
      <c r="A180" s="19" t="n">
        <f aca="true">IF(ROW()+1&gt;MAX(Feuil1!$A$1:$A$10000)*2,"",IF(MOD(ROW(),2)=1,INDIRECT("A"&amp;ROW()-1),(ROW()+2)/2))</f>
        <v>91</v>
      </c>
      <c r="B180" s="20" t="n">
        <f aca="true">IF(A180="","",INDIRECT("Feuil1!E"&amp;SMALL(Feuil1!$A$1:$A$1000,A180),1))</f>
        <v>43100</v>
      </c>
      <c r="C180" s="21" t="str">
        <f aca="true">IF(A180="","",INDIRECT("Feuil1!C"&amp;SMALL(Feuil1!$A$1:$A$1000,A180),1))</f>
        <v>PAI</v>
      </c>
      <c r="D180" s="22" t="n">
        <f aca="true">IF(A180="","",INDIRECT("Feuil1!F"&amp;SMALL(Feuil1!$A$1:$A$1000,A180),1))</f>
        <v>64520000</v>
      </c>
      <c r="E180" s="21" t="n">
        <f aca="true">IF(A180="","",INDIRECT("Feuil1!G"&amp;SMALL(Feuil1!$A$1:$A$1000,A180),1))</f>
        <v>0</v>
      </c>
      <c r="F180" s="23" t="str">
        <f aca="true">IF(A180="","",INDIRECT("Feuil1!I"&amp;SMALL(Feuil1!$A$1:$A$1000,A180),1))</f>
        <v>Paie  12/17 - Mutuelle</v>
      </c>
      <c r="G180" s="21" t="n">
        <f aca="true">IF(A180="","",INDIRECT("Feuil1!J"&amp;SMALL(Feuil1!$A$1:$A$1000,A180),1))</f>
        <v>100</v>
      </c>
      <c r="H180" s="24" t="n">
        <f aca="true">IF(A180="","",INDIRECT("Feuil1!K"&amp;SMALL(Feuil1!$A$1:$A$1000,A180),1))</f>
        <v>0</v>
      </c>
      <c r="I180" s="25" t="str">
        <f aca="false">IF(A180="","","Paie "&amp;TEXT(B180,"mm/aa"))</f>
        <v>Paie 12/17</v>
      </c>
      <c r="J180" s="25" t="str">
        <f aca="true">IF(A180="","",IF(MOD(ROW(),2)=1,INDIRECT("Feuil1!D"&amp;SMALL(Feuil1!$A$1:$A$1000,A180),1),""))</f>
        <v/>
      </c>
      <c r="K180" s="25" t="str">
        <f aca="true">IF(A180="","",IF(MOD(ROW(),2)=1,"A",INDIRECT("Feuil1!B"&amp;SMALL(Feuil1!$A$1:$A$1000,A180),1)))</f>
        <v>G</v>
      </c>
      <c r="L180" s="25"/>
    </row>
    <row r="181" customFormat="false" ht="12.8" hidden="false" customHeight="false" outlineLevel="0" collapsed="false">
      <c r="A181" s="19" t="n">
        <f aca="true">IF(ROW()+1&gt;MAX(Feuil1!$A$1:$A$10000)*2,"",IF(MOD(ROW(),2)=1,INDIRECT("A"&amp;ROW()-1),(ROW()+2)/2))</f>
        <v>91</v>
      </c>
      <c r="B181" s="20" t="n">
        <f aca="true">IF(A181="","",INDIRECT("Feuil1!E"&amp;SMALL(Feuil1!$A$1:$A$1000,A181),1))</f>
        <v>43100</v>
      </c>
      <c r="C181" s="21" t="str">
        <f aca="true">IF(A181="","",INDIRECT("Feuil1!C"&amp;SMALL(Feuil1!$A$1:$A$1000,A181),1))</f>
        <v>PAI</v>
      </c>
      <c r="D181" s="22" t="n">
        <f aca="true">IF(A181="","",INDIRECT("Feuil1!F"&amp;SMALL(Feuil1!$A$1:$A$1000,A181),1))</f>
        <v>64520000</v>
      </c>
      <c r="E181" s="21" t="n">
        <f aca="true">IF(A181="","",INDIRECT("Feuil1!G"&amp;SMALL(Feuil1!$A$1:$A$1000,A181),1))</f>
        <v>0</v>
      </c>
      <c r="F181" s="23" t="str">
        <f aca="true">IF(A181="","",INDIRECT("Feuil1!I"&amp;SMALL(Feuil1!$A$1:$A$1000,A181),1))</f>
        <v>Paie  12/17 - Mutuelle</v>
      </c>
      <c r="G181" s="21" t="n">
        <f aca="true">IF(A181="","",INDIRECT("Feuil1!J"&amp;SMALL(Feuil1!$A$1:$A$1000,A181),1))</f>
        <v>100</v>
      </c>
      <c r="H181" s="24" t="n">
        <f aca="true">IF(A181="","",INDIRECT("Feuil1!K"&amp;SMALL(Feuil1!$A$1:$A$1000,A181),1))</f>
        <v>0</v>
      </c>
      <c r="I181" s="25" t="str">
        <f aca="false">IF(A181="","","Paie "&amp;TEXT(B181,"mm/aa"))</f>
        <v>Paie 12/17</v>
      </c>
      <c r="J181" s="25" t="str">
        <f aca="true">IF(A181="","",IF(MOD(ROW(),2)=1,INDIRECT("Feuil1!D"&amp;SMALL(Feuil1!$A$1:$A$1000,A181),1),""))</f>
        <v>Roussillon</v>
      </c>
      <c r="K181" s="25" t="str">
        <f aca="true">IF(A181="","",IF(MOD(ROW(),2)=1,"A",INDIRECT("Feuil1!B"&amp;SMALL(Feuil1!$A$1:$A$1000,A181),1)))</f>
        <v>A</v>
      </c>
      <c r="L181" s="25"/>
    </row>
    <row r="182" customFormat="false" ht="12.8" hidden="false" customHeight="false" outlineLevel="0" collapsed="false">
      <c r="A182" s="19" t="n">
        <f aca="true">IF(ROW()+1&gt;MAX(Feuil1!$A$1:$A$10000)*2,"",IF(MOD(ROW(),2)=1,INDIRECT("A"&amp;ROW()-1),(ROW()+2)/2))</f>
        <v>92</v>
      </c>
      <c r="B182" s="20" t="n">
        <f aca="true">IF(A182="","",INDIRECT("Feuil1!E"&amp;SMALL(Feuil1!$A$1:$A$1000,A182),1))</f>
        <v>43100</v>
      </c>
      <c r="C182" s="21" t="str">
        <f aca="true">IF(A182="","",INDIRECT("Feuil1!C"&amp;SMALL(Feuil1!$A$1:$A$1000,A182),1))</f>
        <v>PAI</v>
      </c>
      <c r="D182" s="22" t="n">
        <f aca="true">IF(A182="","",INDIRECT("Feuil1!F"&amp;SMALL(Feuil1!$A$1:$A$1000,A182),1))</f>
        <v>64530000</v>
      </c>
      <c r="E182" s="21" t="n">
        <f aca="true">IF(A182="","",INDIRECT("Feuil1!G"&amp;SMALL(Feuil1!$A$1:$A$1000,A182),1))</f>
        <v>0</v>
      </c>
      <c r="F182" s="23" t="str">
        <f aca="true">IF(A182="","",INDIRECT("Feuil1!I"&amp;SMALL(Feuil1!$A$1:$A$1000,A182),1))</f>
        <v>Paie  12/17 - Retraite</v>
      </c>
      <c r="G182" s="21" t="n">
        <f aca="true">IF(A182="","",INDIRECT("Feuil1!J"&amp;SMALL(Feuil1!$A$1:$A$1000,A182),1))</f>
        <v>100</v>
      </c>
      <c r="H182" s="24" t="n">
        <f aca="true">IF(A182="","",INDIRECT("Feuil1!K"&amp;SMALL(Feuil1!$A$1:$A$1000,A182),1))</f>
        <v>0</v>
      </c>
      <c r="I182" s="25" t="str">
        <f aca="false">IF(A182="","","Paie "&amp;TEXT(B182,"mm/aa"))</f>
        <v>Paie 12/17</v>
      </c>
      <c r="J182" s="25" t="str">
        <f aca="true">IF(A182="","",IF(MOD(ROW(),2)=1,INDIRECT("Feuil1!D"&amp;SMALL(Feuil1!$A$1:$A$1000,A182),1),""))</f>
        <v/>
      </c>
      <c r="K182" s="25" t="str">
        <f aca="true">IF(A182="","",IF(MOD(ROW(),2)=1,"A",INDIRECT("Feuil1!B"&amp;SMALL(Feuil1!$A$1:$A$1000,A182),1)))</f>
        <v>G</v>
      </c>
      <c r="L182" s="25"/>
    </row>
    <row r="183" customFormat="false" ht="12.8" hidden="false" customHeight="false" outlineLevel="0" collapsed="false">
      <c r="A183" s="19" t="n">
        <f aca="true">IF(ROW()+1&gt;MAX(Feuil1!$A$1:$A$10000)*2,"",IF(MOD(ROW(),2)=1,INDIRECT("A"&amp;ROW()-1),(ROW()+2)/2))</f>
        <v>92</v>
      </c>
      <c r="B183" s="20" t="n">
        <f aca="true">IF(A183="","",INDIRECT("Feuil1!E"&amp;SMALL(Feuil1!$A$1:$A$1000,A183),1))</f>
        <v>43100</v>
      </c>
      <c r="C183" s="21" t="str">
        <f aca="true">IF(A183="","",INDIRECT("Feuil1!C"&amp;SMALL(Feuil1!$A$1:$A$1000,A183),1))</f>
        <v>PAI</v>
      </c>
      <c r="D183" s="22" t="n">
        <f aca="true">IF(A183="","",INDIRECT("Feuil1!F"&amp;SMALL(Feuil1!$A$1:$A$1000,A183),1))</f>
        <v>64530000</v>
      </c>
      <c r="E183" s="21" t="n">
        <f aca="true">IF(A183="","",INDIRECT("Feuil1!G"&amp;SMALL(Feuil1!$A$1:$A$1000,A183),1))</f>
        <v>0</v>
      </c>
      <c r="F183" s="23" t="str">
        <f aca="true">IF(A183="","",INDIRECT("Feuil1!I"&amp;SMALL(Feuil1!$A$1:$A$1000,A183),1))</f>
        <v>Paie  12/17 - Retraite</v>
      </c>
      <c r="G183" s="21" t="n">
        <f aca="true">IF(A183="","",INDIRECT("Feuil1!J"&amp;SMALL(Feuil1!$A$1:$A$1000,A183),1))</f>
        <v>100</v>
      </c>
      <c r="H183" s="24" t="n">
        <f aca="true">IF(A183="","",INDIRECT("Feuil1!K"&amp;SMALL(Feuil1!$A$1:$A$1000,A183),1))</f>
        <v>0</v>
      </c>
      <c r="I183" s="25" t="str">
        <f aca="false">IF(A183="","","Paie "&amp;TEXT(B183,"mm/aa"))</f>
        <v>Paie 12/17</v>
      </c>
      <c r="J183" s="25" t="str">
        <f aca="true">IF(A183="","",IF(MOD(ROW(),2)=1,INDIRECT("Feuil1!D"&amp;SMALL(Feuil1!$A$1:$A$1000,A183),1),""))</f>
        <v>Roussillon</v>
      </c>
      <c r="K183" s="25" t="str">
        <f aca="true">IF(A183="","",IF(MOD(ROW(),2)=1,"A",INDIRECT("Feuil1!B"&amp;SMALL(Feuil1!$A$1:$A$1000,A183),1)))</f>
        <v>A</v>
      </c>
      <c r="L183" s="25"/>
    </row>
    <row r="184" customFormat="false" ht="12.8" hidden="false" customHeight="false" outlineLevel="0" collapsed="false">
      <c r="A184" s="19" t="n">
        <f aca="true">IF(ROW()+1&gt;MAX(Feuil1!$A$1:$A$10000)*2,"",IF(MOD(ROW(),2)=1,INDIRECT("A"&amp;ROW()-1),(ROW()+2)/2))</f>
        <v>93</v>
      </c>
      <c r="B184" s="20" t="n">
        <f aca="true">IF(A184="","",INDIRECT("Feuil1!E"&amp;SMALL(Feuil1!$A$1:$A$1000,A184),1))</f>
        <v>43100</v>
      </c>
      <c r="C184" s="21" t="str">
        <f aca="true">IF(A184="","",INDIRECT("Feuil1!C"&amp;SMALL(Feuil1!$A$1:$A$1000,A184),1))</f>
        <v>PAI</v>
      </c>
      <c r="D184" s="22" t="n">
        <f aca="true">IF(A184="","",INDIRECT("Feuil1!F"&amp;SMALL(Feuil1!$A$1:$A$1000,A184),1))</f>
        <v>64540000</v>
      </c>
      <c r="E184" s="21" t="n">
        <f aca="true">IF(A184="","",INDIRECT("Feuil1!G"&amp;SMALL(Feuil1!$A$1:$A$1000,A184),1))</f>
        <v>0</v>
      </c>
      <c r="F184" s="23" t="str">
        <f aca="true">IF(A184="","",INDIRECT("Feuil1!I"&amp;SMALL(Feuil1!$A$1:$A$1000,A184),1))</f>
        <v>Paie  12/17 - Prévoyance</v>
      </c>
      <c r="G184" s="21" t="n">
        <f aca="true">IF(A184="","",INDIRECT("Feuil1!J"&amp;SMALL(Feuil1!$A$1:$A$1000,A184),1))</f>
        <v>100</v>
      </c>
      <c r="H184" s="24" t="n">
        <f aca="true">IF(A184="","",INDIRECT("Feuil1!K"&amp;SMALL(Feuil1!$A$1:$A$1000,A184),1))</f>
        <v>0</v>
      </c>
      <c r="I184" s="25" t="str">
        <f aca="false">IF(A184="","","Paie "&amp;TEXT(B184,"mm/aa"))</f>
        <v>Paie 12/17</v>
      </c>
      <c r="J184" s="25" t="str">
        <f aca="true">IF(A184="","",IF(MOD(ROW(),2)=1,INDIRECT("Feuil1!D"&amp;SMALL(Feuil1!$A$1:$A$1000,A184),1),""))</f>
        <v/>
      </c>
      <c r="K184" s="25" t="str">
        <f aca="true">IF(A184="","",IF(MOD(ROW(),2)=1,"A",INDIRECT("Feuil1!B"&amp;SMALL(Feuil1!$A$1:$A$1000,A184),1)))</f>
        <v>G</v>
      </c>
      <c r="L184" s="25"/>
    </row>
    <row r="185" customFormat="false" ht="12.8" hidden="false" customHeight="false" outlineLevel="0" collapsed="false">
      <c r="A185" s="19" t="n">
        <f aca="true">IF(ROW()+1&gt;MAX(Feuil1!$A$1:$A$10000)*2,"",IF(MOD(ROW(),2)=1,INDIRECT("A"&amp;ROW()-1),(ROW()+2)/2))</f>
        <v>93</v>
      </c>
      <c r="B185" s="20" t="n">
        <f aca="true">IF(A185="","",INDIRECT("Feuil1!E"&amp;SMALL(Feuil1!$A$1:$A$1000,A185),1))</f>
        <v>43100</v>
      </c>
      <c r="C185" s="21" t="str">
        <f aca="true">IF(A185="","",INDIRECT("Feuil1!C"&amp;SMALL(Feuil1!$A$1:$A$1000,A185),1))</f>
        <v>PAI</v>
      </c>
      <c r="D185" s="22" t="n">
        <f aca="true">IF(A185="","",INDIRECT("Feuil1!F"&amp;SMALL(Feuil1!$A$1:$A$1000,A185),1))</f>
        <v>64540000</v>
      </c>
      <c r="E185" s="21" t="n">
        <f aca="true">IF(A185="","",INDIRECT("Feuil1!G"&amp;SMALL(Feuil1!$A$1:$A$1000,A185),1))</f>
        <v>0</v>
      </c>
      <c r="F185" s="23" t="str">
        <f aca="true">IF(A185="","",INDIRECT("Feuil1!I"&amp;SMALL(Feuil1!$A$1:$A$1000,A185),1))</f>
        <v>Paie  12/17 - Prévoyance</v>
      </c>
      <c r="G185" s="21" t="n">
        <f aca="true">IF(A185="","",INDIRECT("Feuil1!J"&amp;SMALL(Feuil1!$A$1:$A$1000,A185),1))</f>
        <v>100</v>
      </c>
      <c r="H185" s="24" t="n">
        <f aca="true">IF(A185="","",INDIRECT("Feuil1!K"&amp;SMALL(Feuil1!$A$1:$A$1000,A185),1))</f>
        <v>0</v>
      </c>
      <c r="I185" s="25" t="str">
        <f aca="false">IF(A185="","","Paie "&amp;TEXT(B185,"mm/aa"))</f>
        <v>Paie 12/17</v>
      </c>
      <c r="J185" s="25" t="str">
        <f aca="true">IF(A185="","",IF(MOD(ROW(),2)=1,INDIRECT("Feuil1!D"&amp;SMALL(Feuil1!$A$1:$A$1000,A185),1),""))</f>
        <v>Roussillon</v>
      </c>
      <c r="K185" s="25" t="str">
        <f aca="true">IF(A185="","",IF(MOD(ROW(),2)=1,"A",INDIRECT("Feuil1!B"&amp;SMALL(Feuil1!$A$1:$A$1000,A185),1)))</f>
        <v>A</v>
      </c>
      <c r="L185" s="25"/>
    </row>
    <row r="186" customFormat="false" ht="12.8" hidden="false" customHeight="false" outlineLevel="0" collapsed="false">
      <c r="A186" s="19" t="n">
        <f aca="true">IF(ROW()+1&gt;MAX(Feuil1!$A$1:$A$10000)*2,"",IF(MOD(ROW(),2)=1,INDIRECT("A"&amp;ROW()-1),(ROW()+2)/2))</f>
        <v>94</v>
      </c>
      <c r="B186" s="20" t="n">
        <f aca="true">IF(A186="","",INDIRECT("Feuil1!E"&amp;SMALL(Feuil1!$A$1:$A$1000,A186),1))</f>
        <v>43100</v>
      </c>
      <c r="C186" s="21" t="str">
        <f aca="true">IF(A186="","",INDIRECT("Feuil1!C"&amp;SMALL(Feuil1!$A$1:$A$1000,A186),1))</f>
        <v>PAI</v>
      </c>
      <c r="D186" s="22" t="str">
        <f aca="true">IF(A186="","",INDIRECT("Feuil1!F"&amp;SMALL(Feuil1!$A$1:$A$1000,A186),1))</f>
        <v>42100000</v>
      </c>
      <c r="E186" s="21" t="str">
        <f aca="true">IF(A186="","",INDIRECT("Feuil1!G"&amp;SMALL(Feuil1!$A$1:$A$1000,A186),1))</f>
        <v>S29</v>
      </c>
      <c r="F186" s="23" t="str">
        <f aca="true">IF(A186="","",INDIRECT("Feuil1!I"&amp;SMALL(Feuil1!$A$1:$A$1000,A186),1))</f>
        <v>Paie  12/17 - Employé 29</v>
      </c>
      <c r="G186" s="21" t="n">
        <f aca="true">IF(A186="","",INDIRECT("Feuil1!J"&amp;SMALL(Feuil1!$A$1:$A$1000,A186),1))</f>
        <v>0</v>
      </c>
      <c r="H186" s="24" t="n">
        <f aca="true">IF(A186="","",INDIRECT("Feuil1!K"&amp;SMALL(Feuil1!$A$1:$A$1000,A186),1))</f>
        <v>100</v>
      </c>
      <c r="I186" s="25" t="str">
        <f aca="false">IF(A186="","","Paie "&amp;TEXT(B186,"mm/aa"))</f>
        <v>Paie 12/17</v>
      </c>
      <c r="J186" s="25" t="str">
        <f aca="true">IF(A186="","",IF(MOD(ROW(),2)=1,INDIRECT("Feuil1!D"&amp;SMALL(Feuil1!$A$1:$A$1000,A186),1),""))</f>
        <v/>
      </c>
      <c r="K186" s="25" t="str">
        <f aca="true">IF(A186="","",IF(MOD(ROW(),2)=1,"A",INDIRECT("Feuil1!B"&amp;SMALL(Feuil1!$A$1:$A$1000,A186),1)))</f>
        <v>G</v>
      </c>
      <c r="L186" s="25"/>
    </row>
    <row r="187" customFormat="false" ht="12.8" hidden="false" customHeight="false" outlineLevel="0" collapsed="false">
      <c r="A187" s="19" t="n">
        <f aca="true">IF(ROW()+1&gt;MAX(Feuil1!$A$1:$A$10000)*2,"",IF(MOD(ROW(),2)=1,INDIRECT("A"&amp;ROW()-1),(ROW()+2)/2))</f>
        <v>94</v>
      </c>
      <c r="B187" s="20" t="n">
        <f aca="true">IF(A187="","",INDIRECT("Feuil1!E"&amp;SMALL(Feuil1!$A$1:$A$1000,A187),1))</f>
        <v>43100</v>
      </c>
      <c r="C187" s="21" t="str">
        <f aca="true">IF(A187="","",INDIRECT("Feuil1!C"&amp;SMALL(Feuil1!$A$1:$A$1000,A187),1))</f>
        <v>PAI</v>
      </c>
      <c r="D187" s="22" t="str">
        <f aca="true">IF(A187="","",INDIRECT("Feuil1!F"&amp;SMALL(Feuil1!$A$1:$A$1000,A187),1))</f>
        <v>42100000</v>
      </c>
      <c r="E187" s="21" t="str">
        <f aca="true">IF(A187="","",INDIRECT("Feuil1!G"&amp;SMALL(Feuil1!$A$1:$A$1000,A187),1))</f>
        <v>S29</v>
      </c>
      <c r="F187" s="23" t="str">
        <f aca="true">IF(A187="","",INDIRECT("Feuil1!I"&amp;SMALL(Feuil1!$A$1:$A$1000,A187),1))</f>
        <v>Paie  12/17 - Employé 29</v>
      </c>
      <c r="G187" s="21" t="n">
        <f aca="true">IF(A187="","",INDIRECT("Feuil1!J"&amp;SMALL(Feuil1!$A$1:$A$1000,A187),1))</f>
        <v>0</v>
      </c>
      <c r="H187" s="24" t="n">
        <f aca="true">IF(A187="","",INDIRECT("Feuil1!K"&amp;SMALL(Feuil1!$A$1:$A$1000,A187),1))</f>
        <v>100</v>
      </c>
      <c r="I187" s="25" t="str">
        <f aca="false">IF(A187="","","Paie "&amp;TEXT(B187,"mm/aa"))</f>
        <v>Paie 12/17</v>
      </c>
      <c r="J187" s="25" t="str">
        <f aca="true">IF(A187="","",IF(MOD(ROW(),2)=1,INDIRECT("Feuil1!D"&amp;SMALL(Feuil1!$A$1:$A$1000,A187),1),""))</f>
        <v>Landes</v>
      </c>
      <c r="K187" s="25" t="str">
        <f aca="true">IF(A187="","",IF(MOD(ROW(),2)=1,"A",INDIRECT("Feuil1!B"&amp;SMALL(Feuil1!$A$1:$A$1000,A187),1)))</f>
        <v>A</v>
      </c>
      <c r="L187" s="25"/>
    </row>
    <row r="188" customFormat="false" ht="12.8" hidden="false" customHeight="false" outlineLevel="0" collapsed="false">
      <c r="A188" s="19" t="n">
        <f aca="true">IF(ROW()+1&gt;MAX(Feuil1!$A$1:$A$10000)*2,"",IF(MOD(ROW(),2)=1,INDIRECT("A"&amp;ROW()-1),(ROW()+2)/2))</f>
        <v>95</v>
      </c>
      <c r="B188" s="20" t="n">
        <f aca="true">IF(A188="","",INDIRECT("Feuil1!E"&amp;SMALL(Feuil1!$A$1:$A$1000,A188),1))</f>
        <v>43100</v>
      </c>
      <c r="C188" s="21" t="str">
        <f aca="true">IF(A188="","",INDIRECT("Feuil1!C"&amp;SMALL(Feuil1!$A$1:$A$1000,A188),1))</f>
        <v>PAI</v>
      </c>
      <c r="D188" s="22" t="str">
        <f aca="true">IF(A188="","",INDIRECT("Feuil1!F"&amp;SMALL(Feuil1!$A$1:$A$1000,A188),1))</f>
        <v>42100000</v>
      </c>
      <c r="E188" s="21" t="str">
        <f aca="true">IF(A188="","",INDIRECT("Feuil1!G"&amp;SMALL(Feuil1!$A$1:$A$1000,A188),1))</f>
        <v>S30</v>
      </c>
      <c r="F188" s="23" t="str">
        <f aca="true">IF(A188="","",INDIRECT("Feuil1!I"&amp;SMALL(Feuil1!$A$1:$A$1000,A188),1))</f>
        <v>Paie  12/17 - Employé 30</v>
      </c>
      <c r="G188" s="21" t="n">
        <f aca="true">IF(A188="","",INDIRECT("Feuil1!J"&amp;SMALL(Feuil1!$A$1:$A$1000,A188),1))</f>
        <v>0</v>
      </c>
      <c r="H188" s="24" t="n">
        <f aca="true">IF(A188="","",INDIRECT("Feuil1!K"&amp;SMALL(Feuil1!$A$1:$A$1000,A188),1))</f>
        <v>100</v>
      </c>
      <c r="I188" s="25" t="str">
        <f aca="false">IF(A188="","","Paie "&amp;TEXT(B188,"mm/aa"))</f>
        <v>Paie 12/17</v>
      </c>
      <c r="J188" s="25" t="str">
        <f aca="true">IF(A188="","",IF(MOD(ROW(),2)=1,INDIRECT("Feuil1!D"&amp;SMALL(Feuil1!$A$1:$A$1000,A188),1),""))</f>
        <v/>
      </c>
      <c r="K188" s="25" t="str">
        <f aca="true">IF(A188="","",IF(MOD(ROW(),2)=1,"A",INDIRECT("Feuil1!B"&amp;SMALL(Feuil1!$A$1:$A$1000,A188),1)))</f>
        <v>G</v>
      </c>
      <c r="L188" s="25"/>
    </row>
    <row r="189" customFormat="false" ht="12.8" hidden="false" customHeight="false" outlineLevel="0" collapsed="false">
      <c r="A189" s="19" t="n">
        <f aca="true">IF(ROW()+1&gt;MAX(Feuil1!$A$1:$A$10000)*2,"",IF(MOD(ROW(),2)=1,INDIRECT("A"&amp;ROW()-1),(ROW()+2)/2))</f>
        <v>95</v>
      </c>
      <c r="B189" s="20" t="n">
        <f aca="true">IF(A189="","",INDIRECT("Feuil1!E"&amp;SMALL(Feuil1!$A$1:$A$1000,A189),1))</f>
        <v>43100</v>
      </c>
      <c r="C189" s="21" t="str">
        <f aca="true">IF(A189="","",INDIRECT("Feuil1!C"&amp;SMALL(Feuil1!$A$1:$A$1000,A189),1))</f>
        <v>PAI</v>
      </c>
      <c r="D189" s="22" t="str">
        <f aca="true">IF(A189="","",INDIRECT("Feuil1!F"&amp;SMALL(Feuil1!$A$1:$A$1000,A189),1))</f>
        <v>42100000</v>
      </c>
      <c r="E189" s="21" t="str">
        <f aca="true">IF(A189="","",INDIRECT("Feuil1!G"&amp;SMALL(Feuil1!$A$1:$A$1000,A189),1))</f>
        <v>S30</v>
      </c>
      <c r="F189" s="23" t="str">
        <f aca="true">IF(A189="","",INDIRECT("Feuil1!I"&amp;SMALL(Feuil1!$A$1:$A$1000,A189),1))</f>
        <v>Paie  12/17 - Employé 30</v>
      </c>
      <c r="G189" s="21" t="n">
        <f aca="true">IF(A189="","",INDIRECT("Feuil1!J"&amp;SMALL(Feuil1!$A$1:$A$1000,A189),1))</f>
        <v>0</v>
      </c>
      <c r="H189" s="24" t="n">
        <f aca="true">IF(A189="","",INDIRECT("Feuil1!K"&amp;SMALL(Feuil1!$A$1:$A$1000,A189),1))</f>
        <v>100</v>
      </c>
      <c r="I189" s="25" t="str">
        <f aca="false">IF(A189="","","Paie "&amp;TEXT(B189,"mm/aa"))</f>
        <v>Paie 12/17</v>
      </c>
      <c r="J189" s="25" t="str">
        <f aca="true">IF(A189="","",IF(MOD(ROW(),2)=1,INDIRECT("Feuil1!D"&amp;SMALL(Feuil1!$A$1:$A$1000,A189),1),""))</f>
        <v>Landes</v>
      </c>
      <c r="K189" s="25" t="str">
        <f aca="true">IF(A189="","",IF(MOD(ROW(),2)=1,"A",INDIRECT("Feuil1!B"&amp;SMALL(Feuil1!$A$1:$A$1000,A189),1)))</f>
        <v>A</v>
      </c>
      <c r="L189" s="25"/>
    </row>
    <row r="190" customFormat="false" ht="12.8" hidden="false" customHeight="false" outlineLevel="0" collapsed="false">
      <c r="A190" s="19" t="n">
        <f aca="true">IF(ROW()+1&gt;MAX(Feuil1!$A$1:$A$10000)*2,"",IF(MOD(ROW(),2)=1,INDIRECT("A"&amp;ROW()-1),(ROW()+2)/2))</f>
        <v>96</v>
      </c>
      <c r="B190" s="20" t="n">
        <f aca="true">IF(A190="","",INDIRECT("Feuil1!E"&amp;SMALL(Feuil1!$A$1:$A$1000,A190),1))</f>
        <v>43100</v>
      </c>
      <c r="C190" s="21" t="str">
        <f aca="true">IF(A190="","",INDIRECT("Feuil1!C"&amp;SMALL(Feuil1!$A$1:$A$1000,A190),1))</f>
        <v>PAI</v>
      </c>
      <c r="D190" s="22" t="str">
        <f aca="true">IF(A190="","",INDIRECT("Feuil1!F"&amp;SMALL(Feuil1!$A$1:$A$1000,A190),1))</f>
        <v>42100000</v>
      </c>
      <c r="E190" s="21" t="str">
        <f aca="true">IF(A190="","",INDIRECT("Feuil1!G"&amp;SMALL(Feuil1!$A$1:$A$1000,A190),1))</f>
        <v>S31</v>
      </c>
      <c r="F190" s="23" t="str">
        <f aca="true">IF(A190="","",INDIRECT("Feuil1!I"&amp;SMALL(Feuil1!$A$1:$A$1000,A190),1))</f>
        <v>Paie  12/17 - Employé 31</v>
      </c>
      <c r="G190" s="21" t="n">
        <f aca="true">IF(A190="","",INDIRECT("Feuil1!J"&amp;SMALL(Feuil1!$A$1:$A$1000,A190),1))</f>
        <v>0</v>
      </c>
      <c r="H190" s="24" t="n">
        <f aca="true">IF(A190="","",INDIRECT("Feuil1!K"&amp;SMALL(Feuil1!$A$1:$A$1000,A190),1))</f>
        <v>100</v>
      </c>
      <c r="I190" s="25" t="str">
        <f aca="false">IF(A190="","","Paie "&amp;TEXT(B190,"mm/aa"))</f>
        <v>Paie 12/17</v>
      </c>
      <c r="J190" s="25" t="str">
        <f aca="true">IF(A190="","",IF(MOD(ROW(),2)=1,INDIRECT("Feuil1!D"&amp;SMALL(Feuil1!$A$1:$A$1000,A190),1),""))</f>
        <v/>
      </c>
      <c r="K190" s="25" t="str">
        <f aca="true">IF(A190="","",IF(MOD(ROW(),2)=1,"A",INDIRECT("Feuil1!B"&amp;SMALL(Feuil1!$A$1:$A$1000,A190),1)))</f>
        <v>G</v>
      </c>
      <c r="L190" s="25"/>
    </row>
    <row r="191" customFormat="false" ht="12.8" hidden="false" customHeight="false" outlineLevel="0" collapsed="false">
      <c r="A191" s="19" t="n">
        <f aca="true">IF(ROW()+1&gt;MAX(Feuil1!$A$1:$A$10000)*2,"",IF(MOD(ROW(),2)=1,INDIRECT("A"&amp;ROW()-1),(ROW()+2)/2))</f>
        <v>96</v>
      </c>
      <c r="B191" s="20" t="n">
        <f aca="true">IF(A191="","",INDIRECT("Feuil1!E"&amp;SMALL(Feuil1!$A$1:$A$1000,A191),1))</f>
        <v>43100</v>
      </c>
      <c r="C191" s="21" t="str">
        <f aca="true">IF(A191="","",INDIRECT("Feuil1!C"&amp;SMALL(Feuil1!$A$1:$A$1000,A191),1))</f>
        <v>PAI</v>
      </c>
      <c r="D191" s="22" t="str">
        <f aca="true">IF(A191="","",INDIRECT("Feuil1!F"&amp;SMALL(Feuil1!$A$1:$A$1000,A191),1))</f>
        <v>42100000</v>
      </c>
      <c r="E191" s="21" t="str">
        <f aca="true">IF(A191="","",INDIRECT("Feuil1!G"&amp;SMALL(Feuil1!$A$1:$A$1000,A191),1))</f>
        <v>S31</v>
      </c>
      <c r="F191" s="23" t="str">
        <f aca="true">IF(A191="","",INDIRECT("Feuil1!I"&amp;SMALL(Feuil1!$A$1:$A$1000,A191),1))</f>
        <v>Paie  12/17 - Employé 31</v>
      </c>
      <c r="G191" s="21" t="n">
        <f aca="true">IF(A191="","",INDIRECT("Feuil1!J"&amp;SMALL(Feuil1!$A$1:$A$1000,A191),1))</f>
        <v>0</v>
      </c>
      <c r="H191" s="24" t="n">
        <f aca="true">IF(A191="","",INDIRECT("Feuil1!K"&amp;SMALL(Feuil1!$A$1:$A$1000,A191),1))</f>
        <v>100</v>
      </c>
      <c r="I191" s="25" t="str">
        <f aca="false">IF(A191="","","Paie "&amp;TEXT(B191,"mm/aa"))</f>
        <v>Paie 12/17</v>
      </c>
      <c r="J191" s="25" t="str">
        <f aca="true">IF(A191="","",IF(MOD(ROW(),2)=1,INDIRECT("Feuil1!D"&amp;SMALL(Feuil1!$A$1:$A$1000,A191),1),""))</f>
        <v>Landes</v>
      </c>
      <c r="K191" s="25" t="str">
        <f aca="true">IF(A191="","",IF(MOD(ROW(),2)=1,"A",INDIRECT("Feuil1!B"&amp;SMALL(Feuil1!$A$1:$A$1000,A191),1)))</f>
        <v>A</v>
      </c>
      <c r="L191" s="25"/>
    </row>
    <row r="192" customFormat="false" ht="12.8" hidden="false" customHeight="false" outlineLevel="0" collapsed="false">
      <c r="A192" s="19" t="n">
        <f aca="true">IF(ROW()+1&gt;MAX(Feuil1!$A$1:$A$10000)*2,"",IF(MOD(ROW(),2)=1,INDIRECT("A"&amp;ROW()-1),(ROW()+2)/2))</f>
        <v>97</v>
      </c>
      <c r="B192" s="20" t="n">
        <f aca="true">IF(A192="","",INDIRECT("Feuil1!E"&amp;SMALL(Feuil1!$A$1:$A$1000,A192),1))</f>
        <v>43100</v>
      </c>
      <c r="C192" s="21" t="str">
        <f aca="true">IF(A192="","",INDIRECT("Feuil1!C"&amp;SMALL(Feuil1!$A$1:$A$1000,A192),1))</f>
        <v>PAI</v>
      </c>
      <c r="D192" s="22" t="str">
        <f aca="true">IF(A192="","",INDIRECT("Feuil1!F"&amp;SMALL(Feuil1!$A$1:$A$1000,A192),1))</f>
        <v>43110000</v>
      </c>
      <c r="E192" s="21" t="n">
        <f aca="true">IF(A192="","",INDIRECT("Feuil1!G"&amp;SMALL(Feuil1!$A$1:$A$1000,A192),1))</f>
        <v>0</v>
      </c>
      <c r="F192" s="23" t="str">
        <f aca="true">IF(A192="","",INDIRECT("Feuil1!I"&amp;SMALL(Feuil1!$A$1:$A$1000,A192),1))</f>
        <v>Paie  12/17 - Urssaf</v>
      </c>
      <c r="G192" s="21" t="n">
        <f aca="true">IF(A192="","",INDIRECT("Feuil1!J"&amp;SMALL(Feuil1!$A$1:$A$1000,A192),1))</f>
        <v>0</v>
      </c>
      <c r="H192" s="24" t="n">
        <f aca="true">IF(A192="","",INDIRECT("Feuil1!K"&amp;SMALL(Feuil1!$A$1:$A$1000,A192),1))</f>
        <v>100</v>
      </c>
      <c r="I192" s="25" t="str">
        <f aca="false">IF(A192="","","Paie "&amp;TEXT(B192,"mm/aa"))</f>
        <v>Paie 12/17</v>
      </c>
      <c r="J192" s="25" t="str">
        <f aca="true">IF(A192="","",IF(MOD(ROW(),2)=1,INDIRECT("Feuil1!D"&amp;SMALL(Feuil1!$A$1:$A$1000,A192),1),""))</f>
        <v/>
      </c>
      <c r="K192" s="25" t="str">
        <f aca="true">IF(A192="","",IF(MOD(ROW(),2)=1,"A",INDIRECT("Feuil1!B"&amp;SMALL(Feuil1!$A$1:$A$1000,A192),1)))</f>
        <v>G</v>
      </c>
      <c r="L192" s="25"/>
    </row>
    <row r="193" customFormat="false" ht="12.8" hidden="false" customHeight="false" outlineLevel="0" collapsed="false">
      <c r="A193" s="19" t="n">
        <f aca="true">IF(ROW()+1&gt;MAX(Feuil1!$A$1:$A$10000)*2,"",IF(MOD(ROW(),2)=1,INDIRECT("A"&amp;ROW()-1),(ROW()+2)/2))</f>
        <v>97</v>
      </c>
      <c r="B193" s="20" t="n">
        <f aca="true">IF(A193="","",INDIRECT("Feuil1!E"&amp;SMALL(Feuil1!$A$1:$A$1000,A193),1))</f>
        <v>43100</v>
      </c>
      <c r="C193" s="21" t="str">
        <f aca="true">IF(A193="","",INDIRECT("Feuil1!C"&amp;SMALL(Feuil1!$A$1:$A$1000,A193),1))</f>
        <v>PAI</v>
      </c>
      <c r="D193" s="22" t="str">
        <f aca="true">IF(A193="","",INDIRECT("Feuil1!F"&amp;SMALL(Feuil1!$A$1:$A$1000,A193),1))</f>
        <v>43110000</v>
      </c>
      <c r="E193" s="21" t="n">
        <f aca="true">IF(A193="","",INDIRECT("Feuil1!G"&amp;SMALL(Feuil1!$A$1:$A$1000,A193),1))</f>
        <v>0</v>
      </c>
      <c r="F193" s="23" t="str">
        <f aca="true">IF(A193="","",INDIRECT("Feuil1!I"&amp;SMALL(Feuil1!$A$1:$A$1000,A193),1))</f>
        <v>Paie  12/17 - Urssaf</v>
      </c>
      <c r="G193" s="21" t="n">
        <f aca="true">IF(A193="","",INDIRECT("Feuil1!J"&amp;SMALL(Feuil1!$A$1:$A$1000,A193),1))</f>
        <v>0</v>
      </c>
      <c r="H193" s="24" t="n">
        <f aca="true">IF(A193="","",INDIRECT("Feuil1!K"&amp;SMALL(Feuil1!$A$1:$A$1000,A193),1))</f>
        <v>100</v>
      </c>
      <c r="I193" s="25" t="str">
        <f aca="false">IF(A193="","","Paie "&amp;TEXT(B193,"mm/aa"))</f>
        <v>Paie 12/17</v>
      </c>
      <c r="J193" s="25" t="str">
        <f aca="true">IF(A193="","",IF(MOD(ROW(),2)=1,INDIRECT("Feuil1!D"&amp;SMALL(Feuil1!$A$1:$A$1000,A193),1),""))</f>
        <v>Landes</v>
      </c>
      <c r="K193" s="25" t="str">
        <f aca="true">IF(A193="","",IF(MOD(ROW(),2)=1,"A",INDIRECT("Feuil1!B"&amp;SMALL(Feuil1!$A$1:$A$1000,A193),1)))</f>
        <v>A</v>
      </c>
      <c r="L193" s="25"/>
    </row>
    <row r="194" customFormat="false" ht="12.8" hidden="false" customHeight="false" outlineLevel="0" collapsed="false">
      <c r="A194" s="19" t="n">
        <f aca="true">IF(ROW()+1&gt;MAX(Feuil1!$A$1:$A$10000)*2,"",IF(MOD(ROW(),2)=1,INDIRECT("A"&amp;ROW()-1),(ROW()+2)/2))</f>
        <v>98</v>
      </c>
      <c r="B194" s="20" t="n">
        <f aca="true">IF(A194="","",INDIRECT("Feuil1!E"&amp;SMALL(Feuil1!$A$1:$A$1000,A194),1))</f>
        <v>43100</v>
      </c>
      <c r="C194" s="21" t="str">
        <f aca="true">IF(A194="","",INDIRECT("Feuil1!C"&amp;SMALL(Feuil1!$A$1:$A$1000,A194),1))</f>
        <v>PAI</v>
      </c>
      <c r="D194" s="22" t="str">
        <f aca="true">IF(A194="","",INDIRECT("Feuil1!F"&amp;SMALL(Feuil1!$A$1:$A$1000,A194),1))</f>
        <v>43730000</v>
      </c>
      <c r="E194" s="21" t="n">
        <f aca="true">IF(A194="","",INDIRECT("Feuil1!G"&amp;SMALL(Feuil1!$A$1:$A$1000,A194),1))</f>
        <v>0</v>
      </c>
      <c r="F194" s="23" t="str">
        <f aca="true">IF(A194="","",INDIRECT("Feuil1!I"&amp;SMALL(Feuil1!$A$1:$A$1000,A194),1))</f>
        <v>Paie  12/17 - Retraite</v>
      </c>
      <c r="G194" s="21" t="n">
        <f aca="true">IF(A194="","",INDIRECT("Feuil1!J"&amp;SMALL(Feuil1!$A$1:$A$1000,A194),1))</f>
        <v>0</v>
      </c>
      <c r="H194" s="24" t="n">
        <f aca="true">IF(A194="","",INDIRECT("Feuil1!K"&amp;SMALL(Feuil1!$A$1:$A$1000,A194),1))</f>
        <v>100</v>
      </c>
      <c r="I194" s="25" t="str">
        <f aca="false">IF(A194="","","Paie "&amp;TEXT(B194,"mm/aa"))</f>
        <v>Paie 12/17</v>
      </c>
      <c r="J194" s="25" t="str">
        <f aca="true">IF(A194="","",IF(MOD(ROW(),2)=1,INDIRECT("Feuil1!D"&amp;SMALL(Feuil1!$A$1:$A$1000,A194),1),""))</f>
        <v/>
      </c>
      <c r="K194" s="25" t="str">
        <f aca="true">IF(A194="","",IF(MOD(ROW(),2)=1,"A",INDIRECT("Feuil1!B"&amp;SMALL(Feuil1!$A$1:$A$1000,A194),1)))</f>
        <v>G</v>
      </c>
      <c r="L194" s="25"/>
    </row>
    <row r="195" customFormat="false" ht="12.8" hidden="false" customHeight="false" outlineLevel="0" collapsed="false">
      <c r="A195" s="19" t="n">
        <f aca="true">IF(ROW()+1&gt;MAX(Feuil1!$A$1:$A$10000)*2,"",IF(MOD(ROW(),2)=1,INDIRECT("A"&amp;ROW()-1),(ROW()+2)/2))</f>
        <v>98</v>
      </c>
      <c r="B195" s="20" t="n">
        <f aca="true">IF(A195="","",INDIRECT("Feuil1!E"&amp;SMALL(Feuil1!$A$1:$A$1000,A195),1))</f>
        <v>43100</v>
      </c>
      <c r="C195" s="21" t="str">
        <f aca="true">IF(A195="","",INDIRECT("Feuil1!C"&amp;SMALL(Feuil1!$A$1:$A$1000,A195),1))</f>
        <v>PAI</v>
      </c>
      <c r="D195" s="22" t="str">
        <f aca="true">IF(A195="","",INDIRECT("Feuil1!F"&amp;SMALL(Feuil1!$A$1:$A$1000,A195),1))</f>
        <v>43730000</v>
      </c>
      <c r="E195" s="21" t="n">
        <f aca="true">IF(A195="","",INDIRECT("Feuil1!G"&amp;SMALL(Feuil1!$A$1:$A$1000,A195),1))</f>
        <v>0</v>
      </c>
      <c r="F195" s="23" t="str">
        <f aca="true">IF(A195="","",INDIRECT("Feuil1!I"&amp;SMALL(Feuil1!$A$1:$A$1000,A195),1))</f>
        <v>Paie  12/17 - Retraite</v>
      </c>
      <c r="G195" s="21" t="n">
        <f aca="true">IF(A195="","",INDIRECT("Feuil1!J"&amp;SMALL(Feuil1!$A$1:$A$1000,A195),1))</f>
        <v>0</v>
      </c>
      <c r="H195" s="24" t="n">
        <f aca="true">IF(A195="","",INDIRECT("Feuil1!K"&amp;SMALL(Feuil1!$A$1:$A$1000,A195),1))</f>
        <v>100</v>
      </c>
      <c r="I195" s="25" t="str">
        <f aca="false">IF(A195="","","Paie "&amp;TEXT(B195,"mm/aa"))</f>
        <v>Paie 12/17</v>
      </c>
      <c r="J195" s="25" t="str">
        <f aca="true">IF(A195="","",IF(MOD(ROW(),2)=1,INDIRECT("Feuil1!D"&amp;SMALL(Feuil1!$A$1:$A$1000,A195),1),""))</f>
        <v>Landes</v>
      </c>
      <c r="K195" s="25" t="str">
        <f aca="true">IF(A195="","",IF(MOD(ROW(),2)=1,"A",INDIRECT("Feuil1!B"&amp;SMALL(Feuil1!$A$1:$A$1000,A195),1)))</f>
        <v>A</v>
      </c>
      <c r="L195" s="25"/>
    </row>
    <row r="196" customFormat="false" ht="12.8" hidden="false" customHeight="false" outlineLevel="0" collapsed="false">
      <c r="A196" s="19" t="n">
        <f aca="true">IF(ROW()+1&gt;MAX(Feuil1!$A$1:$A$10000)*2,"",IF(MOD(ROW(),2)=1,INDIRECT("A"&amp;ROW()-1),(ROW()+2)/2))</f>
        <v>99</v>
      </c>
      <c r="B196" s="20" t="n">
        <f aca="true">IF(A196="","",INDIRECT("Feuil1!E"&amp;SMALL(Feuil1!$A$1:$A$1000,A196),1))</f>
        <v>43100</v>
      </c>
      <c r="C196" s="21" t="str">
        <f aca="true">IF(A196="","",INDIRECT("Feuil1!C"&amp;SMALL(Feuil1!$A$1:$A$1000,A196),1))</f>
        <v>PAI</v>
      </c>
      <c r="D196" s="22" t="n">
        <f aca="true">IF(A196="","",INDIRECT("Feuil1!F"&amp;SMALL(Feuil1!$A$1:$A$1000,A196),1))</f>
        <v>43740000</v>
      </c>
      <c r="E196" s="21" t="n">
        <f aca="true">IF(A196="","",INDIRECT("Feuil1!G"&amp;SMALL(Feuil1!$A$1:$A$1000,A196),1))</f>
        <v>0</v>
      </c>
      <c r="F196" s="23" t="str">
        <f aca="true">IF(A196="","",INDIRECT("Feuil1!I"&amp;SMALL(Feuil1!$A$1:$A$1000,A196),1))</f>
        <v>Paie  12/17 - Mutuelle</v>
      </c>
      <c r="G196" s="21" t="n">
        <f aca="true">IF(A196="","",INDIRECT("Feuil1!J"&amp;SMALL(Feuil1!$A$1:$A$1000,A196),1))</f>
        <v>0</v>
      </c>
      <c r="H196" s="24" t="n">
        <f aca="true">IF(A196="","",INDIRECT("Feuil1!K"&amp;SMALL(Feuil1!$A$1:$A$1000,A196),1))</f>
        <v>100</v>
      </c>
      <c r="I196" s="25" t="str">
        <f aca="false">IF(A196="","","Paie "&amp;TEXT(B196,"mm/aa"))</f>
        <v>Paie 12/17</v>
      </c>
      <c r="J196" s="25" t="str">
        <f aca="true">IF(A196="","",IF(MOD(ROW(),2)=1,INDIRECT("Feuil1!D"&amp;SMALL(Feuil1!$A$1:$A$1000,A196),1),""))</f>
        <v/>
      </c>
      <c r="K196" s="25" t="str">
        <f aca="true">IF(A196="","",IF(MOD(ROW(),2)=1,"A",INDIRECT("Feuil1!B"&amp;SMALL(Feuil1!$A$1:$A$1000,A196),1)))</f>
        <v>G</v>
      </c>
      <c r="L196" s="25"/>
    </row>
    <row r="197" customFormat="false" ht="12.8" hidden="false" customHeight="false" outlineLevel="0" collapsed="false">
      <c r="A197" s="19" t="n">
        <f aca="true">IF(ROW()+1&gt;MAX(Feuil1!$A$1:$A$10000)*2,"",IF(MOD(ROW(),2)=1,INDIRECT("A"&amp;ROW()-1),(ROW()+2)/2))</f>
        <v>99</v>
      </c>
      <c r="B197" s="20" t="n">
        <f aca="true">IF(A197="","",INDIRECT("Feuil1!E"&amp;SMALL(Feuil1!$A$1:$A$1000,A197),1))</f>
        <v>43100</v>
      </c>
      <c r="C197" s="21" t="str">
        <f aca="true">IF(A197="","",INDIRECT("Feuil1!C"&amp;SMALL(Feuil1!$A$1:$A$1000,A197),1))</f>
        <v>PAI</v>
      </c>
      <c r="D197" s="22" t="n">
        <f aca="true">IF(A197="","",INDIRECT("Feuil1!F"&amp;SMALL(Feuil1!$A$1:$A$1000,A197),1))</f>
        <v>43740000</v>
      </c>
      <c r="E197" s="21" t="n">
        <f aca="true">IF(A197="","",INDIRECT("Feuil1!G"&amp;SMALL(Feuil1!$A$1:$A$1000,A197),1))</f>
        <v>0</v>
      </c>
      <c r="F197" s="23" t="str">
        <f aca="true">IF(A197="","",INDIRECT("Feuil1!I"&amp;SMALL(Feuil1!$A$1:$A$1000,A197),1))</f>
        <v>Paie  12/17 - Mutuelle</v>
      </c>
      <c r="G197" s="21" t="n">
        <f aca="true">IF(A197="","",INDIRECT("Feuil1!J"&amp;SMALL(Feuil1!$A$1:$A$1000,A197),1))</f>
        <v>0</v>
      </c>
      <c r="H197" s="24" t="n">
        <f aca="true">IF(A197="","",INDIRECT("Feuil1!K"&amp;SMALL(Feuil1!$A$1:$A$1000,A197),1))</f>
        <v>100</v>
      </c>
      <c r="I197" s="25" t="str">
        <f aca="false">IF(A197="","","Paie "&amp;TEXT(B197,"mm/aa"))</f>
        <v>Paie 12/17</v>
      </c>
      <c r="J197" s="25" t="str">
        <f aca="true">IF(A197="","",IF(MOD(ROW(),2)=1,INDIRECT("Feuil1!D"&amp;SMALL(Feuil1!$A$1:$A$1000,A197),1),""))</f>
        <v>Landes</v>
      </c>
      <c r="K197" s="25" t="str">
        <f aca="true">IF(A197="","",IF(MOD(ROW(),2)=1,"A",INDIRECT("Feuil1!B"&amp;SMALL(Feuil1!$A$1:$A$1000,A197),1)))</f>
        <v>A</v>
      </c>
      <c r="L197" s="25"/>
    </row>
    <row r="198" customFormat="false" ht="12.8" hidden="false" customHeight="false" outlineLevel="0" collapsed="false">
      <c r="A198" s="19" t="n">
        <f aca="true">IF(ROW()+1&gt;MAX(Feuil1!$A$1:$A$10000)*2,"",IF(MOD(ROW(),2)=1,INDIRECT("A"&amp;ROW()-1),(ROW()+2)/2))</f>
        <v>100</v>
      </c>
      <c r="B198" s="20" t="n">
        <f aca="true">IF(A198="","",INDIRECT("Feuil1!E"&amp;SMALL(Feuil1!$A$1:$A$1000,A198),1))</f>
        <v>43100</v>
      </c>
      <c r="C198" s="21" t="str">
        <f aca="true">IF(A198="","",INDIRECT("Feuil1!C"&amp;SMALL(Feuil1!$A$1:$A$1000,A198),1))</f>
        <v>PAI</v>
      </c>
      <c r="D198" s="22" t="str">
        <f aca="true">IF(A198="","",INDIRECT("Feuil1!F"&amp;SMALL(Feuil1!$A$1:$A$1000,A198),1))</f>
        <v>43750000</v>
      </c>
      <c r="E198" s="21" t="n">
        <f aca="true">IF(A198="","",INDIRECT("Feuil1!G"&amp;SMALL(Feuil1!$A$1:$A$1000,A198),1))</f>
        <v>0</v>
      </c>
      <c r="F198" s="23" t="str">
        <f aca="true">IF(A198="","",INDIRECT("Feuil1!I"&amp;SMALL(Feuil1!$A$1:$A$1000,A198),1))</f>
        <v>Paie  12/17 - Prévoyance</v>
      </c>
      <c r="G198" s="21" t="n">
        <f aca="true">IF(A198="","",INDIRECT("Feuil1!J"&amp;SMALL(Feuil1!$A$1:$A$1000,A198),1))</f>
        <v>0</v>
      </c>
      <c r="H198" s="24" t="n">
        <f aca="true">IF(A198="","",INDIRECT("Feuil1!K"&amp;SMALL(Feuil1!$A$1:$A$1000,A198),1))</f>
        <v>100</v>
      </c>
      <c r="I198" s="25" t="str">
        <f aca="false">IF(A198="","","Paie "&amp;TEXT(B198,"mm/aa"))</f>
        <v>Paie 12/17</v>
      </c>
      <c r="J198" s="25" t="str">
        <f aca="true">IF(A198="","",IF(MOD(ROW(),2)=1,INDIRECT("Feuil1!D"&amp;SMALL(Feuil1!$A$1:$A$1000,A198),1),""))</f>
        <v/>
      </c>
      <c r="K198" s="25" t="str">
        <f aca="true">IF(A198="","",IF(MOD(ROW(),2)=1,"A",INDIRECT("Feuil1!B"&amp;SMALL(Feuil1!$A$1:$A$1000,A198),1)))</f>
        <v>G</v>
      </c>
      <c r="L198" s="25"/>
    </row>
    <row r="199" customFormat="false" ht="12.8" hidden="false" customHeight="false" outlineLevel="0" collapsed="false">
      <c r="A199" s="19" t="n">
        <f aca="true">IF(ROW()+1&gt;MAX(Feuil1!$A$1:$A$10000)*2,"",IF(MOD(ROW(),2)=1,INDIRECT("A"&amp;ROW()-1),(ROW()+2)/2))</f>
        <v>100</v>
      </c>
      <c r="B199" s="20" t="n">
        <f aca="true">IF(A199="","",INDIRECT("Feuil1!E"&amp;SMALL(Feuil1!$A$1:$A$1000,A199),1))</f>
        <v>43100</v>
      </c>
      <c r="C199" s="21" t="str">
        <f aca="true">IF(A199="","",INDIRECT("Feuil1!C"&amp;SMALL(Feuil1!$A$1:$A$1000,A199),1))</f>
        <v>PAI</v>
      </c>
      <c r="D199" s="22" t="str">
        <f aca="true">IF(A199="","",INDIRECT("Feuil1!F"&amp;SMALL(Feuil1!$A$1:$A$1000,A199),1))</f>
        <v>43750000</v>
      </c>
      <c r="E199" s="21" t="n">
        <f aca="true">IF(A199="","",INDIRECT("Feuil1!G"&amp;SMALL(Feuil1!$A$1:$A$1000,A199),1))</f>
        <v>0</v>
      </c>
      <c r="F199" s="23" t="str">
        <f aca="true">IF(A199="","",INDIRECT("Feuil1!I"&amp;SMALL(Feuil1!$A$1:$A$1000,A199),1))</f>
        <v>Paie  12/17 - Prévoyance</v>
      </c>
      <c r="G199" s="21" t="n">
        <f aca="true">IF(A199="","",INDIRECT("Feuil1!J"&amp;SMALL(Feuil1!$A$1:$A$1000,A199),1))</f>
        <v>0</v>
      </c>
      <c r="H199" s="24" t="n">
        <f aca="true">IF(A199="","",INDIRECT("Feuil1!K"&amp;SMALL(Feuil1!$A$1:$A$1000,A199),1))</f>
        <v>100</v>
      </c>
      <c r="I199" s="25" t="str">
        <f aca="false">IF(A199="","","Paie "&amp;TEXT(B199,"mm/aa"))</f>
        <v>Paie 12/17</v>
      </c>
      <c r="J199" s="25" t="str">
        <f aca="true">IF(A199="","",IF(MOD(ROW(),2)=1,INDIRECT("Feuil1!D"&amp;SMALL(Feuil1!$A$1:$A$1000,A199),1),""))</f>
        <v>Landes</v>
      </c>
      <c r="K199" s="25" t="str">
        <f aca="true">IF(A199="","",IF(MOD(ROW(),2)=1,"A",INDIRECT("Feuil1!B"&amp;SMALL(Feuil1!$A$1:$A$1000,A199),1)))</f>
        <v>A</v>
      </c>
      <c r="L199" s="25"/>
    </row>
    <row r="200" customFormat="false" ht="12.8" hidden="false" customHeight="false" outlineLevel="0" collapsed="false">
      <c r="A200" s="19" t="n">
        <f aca="true">IF(ROW()+1&gt;MAX(Feuil1!$A$1:$A$10000)*2,"",IF(MOD(ROW(),2)=1,INDIRECT("A"&amp;ROW()-1),(ROW()+2)/2))</f>
        <v>101</v>
      </c>
      <c r="B200" s="20" t="n">
        <f aca="true">IF(A200="","",INDIRECT("Feuil1!E"&amp;SMALL(Feuil1!$A$1:$A$1000,A200),1))</f>
        <v>43100</v>
      </c>
      <c r="C200" s="21" t="str">
        <f aca="true">IF(A200="","",INDIRECT("Feuil1!C"&amp;SMALL(Feuil1!$A$1:$A$1000,A200),1))</f>
        <v>PAI</v>
      </c>
      <c r="D200" s="22" t="str">
        <f aca="true">IF(A200="","",INDIRECT("Feuil1!F"&amp;SMALL(Feuil1!$A$1:$A$1000,A200),1))</f>
        <v>44861000</v>
      </c>
      <c r="E200" s="21" t="n">
        <f aca="true">IF(A200="","",INDIRECT("Feuil1!G"&amp;SMALL(Feuil1!$A$1:$A$1000,A200),1))</f>
        <v>0</v>
      </c>
      <c r="F200" s="23" t="str">
        <f aca="true">IF(A200="","",INDIRECT("Feuil1!I"&amp;SMALL(Feuil1!$A$1:$A$1000,A200),1))</f>
        <v>Paie  12/17 - Taxes Apprentissage</v>
      </c>
      <c r="G200" s="21" t="n">
        <f aca="true">IF(A200="","",INDIRECT("Feuil1!J"&amp;SMALL(Feuil1!$A$1:$A$1000,A200),1))</f>
        <v>0</v>
      </c>
      <c r="H200" s="24" t="n">
        <f aca="true">IF(A200="","",INDIRECT("Feuil1!K"&amp;SMALL(Feuil1!$A$1:$A$1000,A200),1))</f>
        <v>100</v>
      </c>
      <c r="I200" s="25" t="str">
        <f aca="false">IF(A200="","","Paie "&amp;TEXT(B200,"mm/aa"))</f>
        <v>Paie 12/17</v>
      </c>
      <c r="J200" s="25" t="str">
        <f aca="true">IF(A200="","",IF(MOD(ROW(),2)=1,INDIRECT("Feuil1!D"&amp;SMALL(Feuil1!$A$1:$A$1000,A200),1),""))</f>
        <v/>
      </c>
      <c r="K200" s="25" t="str">
        <f aca="true">IF(A200="","",IF(MOD(ROW(),2)=1,"A",INDIRECT("Feuil1!B"&amp;SMALL(Feuil1!$A$1:$A$1000,A200),1)))</f>
        <v>G</v>
      </c>
      <c r="L200" s="25"/>
    </row>
    <row r="201" customFormat="false" ht="12.8" hidden="false" customHeight="false" outlineLevel="0" collapsed="false">
      <c r="A201" s="19" t="n">
        <f aca="true">IF(ROW()+1&gt;MAX(Feuil1!$A$1:$A$10000)*2,"",IF(MOD(ROW(),2)=1,INDIRECT("A"&amp;ROW()-1),(ROW()+2)/2))</f>
        <v>101</v>
      </c>
      <c r="B201" s="20" t="n">
        <f aca="true">IF(A201="","",INDIRECT("Feuil1!E"&amp;SMALL(Feuil1!$A$1:$A$1000,A201),1))</f>
        <v>43100</v>
      </c>
      <c r="C201" s="21" t="str">
        <f aca="true">IF(A201="","",INDIRECT("Feuil1!C"&amp;SMALL(Feuil1!$A$1:$A$1000,A201),1))</f>
        <v>PAI</v>
      </c>
      <c r="D201" s="22" t="str">
        <f aca="true">IF(A201="","",INDIRECT("Feuil1!F"&amp;SMALL(Feuil1!$A$1:$A$1000,A201),1))</f>
        <v>44861000</v>
      </c>
      <c r="E201" s="21" t="n">
        <f aca="true">IF(A201="","",INDIRECT("Feuil1!G"&amp;SMALL(Feuil1!$A$1:$A$1000,A201),1))</f>
        <v>0</v>
      </c>
      <c r="F201" s="23" t="str">
        <f aca="true">IF(A201="","",INDIRECT("Feuil1!I"&amp;SMALL(Feuil1!$A$1:$A$1000,A201),1))</f>
        <v>Paie  12/17 - Taxes Apprentissage</v>
      </c>
      <c r="G201" s="21" t="n">
        <f aca="true">IF(A201="","",INDIRECT("Feuil1!J"&amp;SMALL(Feuil1!$A$1:$A$1000,A201),1))</f>
        <v>0</v>
      </c>
      <c r="H201" s="24" t="n">
        <f aca="true">IF(A201="","",INDIRECT("Feuil1!K"&amp;SMALL(Feuil1!$A$1:$A$1000,A201),1))</f>
        <v>100</v>
      </c>
      <c r="I201" s="25" t="str">
        <f aca="false">IF(A201="","","Paie "&amp;TEXT(B201,"mm/aa"))</f>
        <v>Paie 12/17</v>
      </c>
      <c r="J201" s="25" t="str">
        <f aca="true">IF(A201="","",IF(MOD(ROW(),2)=1,INDIRECT("Feuil1!D"&amp;SMALL(Feuil1!$A$1:$A$1000,A201),1),""))</f>
        <v>Landes</v>
      </c>
      <c r="K201" s="25" t="str">
        <f aca="true">IF(A201="","",IF(MOD(ROW(),2)=1,"A",INDIRECT("Feuil1!B"&amp;SMALL(Feuil1!$A$1:$A$1000,A201),1)))</f>
        <v>A</v>
      </c>
      <c r="L201" s="25"/>
    </row>
    <row r="202" customFormat="false" ht="12.8" hidden="false" customHeight="false" outlineLevel="0" collapsed="false">
      <c r="A202" s="19" t="n">
        <f aca="true">IF(ROW()+1&gt;MAX(Feuil1!$A$1:$A$10000)*2,"",IF(MOD(ROW(),2)=1,INDIRECT("A"&amp;ROW()-1),(ROW()+2)/2))</f>
        <v>102</v>
      </c>
      <c r="B202" s="20" t="n">
        <f aca="true">IF(A202="","",INDIRECT("Feuil1!E"&amp;SMALL(Feuil1!$A$1:$A$1000,A202),1))</f>
        <v>43100</v>
      </c>
      <c r="C202" s="21" t="str">
        <f aca="true">IF(A202="","",INDIRECT("Feuil1!C"&amp;SMALL(Feuil1!$A$1:$A$1000,A202),1))</f>
        <v>PAI</v>
      </c>
      <c r="D202" s="22" t="str">
        <f aca="true">IF(A202="","",INDIRECT("Feuil1!F"&amp;SMALL(Feuil1!$A$1:$A$1000,A202),1))</f>
        <v>44862000</v>
      </c>
      <c r="E202" s="21" t="n">
        <f aca="true">IF(A202="","",INDIRECT("Feuil1!G"&amp;SMALL(Feuil1!$A$1:$A$1000,A202),1))</f>
        <v>0</v>
      </c>
      <c r="F202" s="23" t="str">
        <f aca="true">IF(A202="","",INDIRECT("Feuil1!I"&amp;SMALL(Feuil1!$A$1:$A$1000,A202),1))</f>
        <v>Paie  12/17 - Taxes Formation</v>
      </c>
      <c r="G202" s="21" t="n">
        <f aca="true">IF(A202="","",INDIRECT("Feuil1!J"&amp;SMALL(Feuil1!$A$1:$A$1000,A202),1))</f>
        <v>0</v>
      </c>
      <c r="H202" s="24" t="n">
        <f aca="true">IF(A202="","",INDIRECT("Feuil1!K"&amp;SMALL(Feuil1!$A$1:$A$1000,A202),1))</f>
        <v>100</v>
      </c>
      <c r="I202" s="25" t="str">
        <f aca="false">IF(A202="","","Paie "&amp;TEXT(B202,"mm/aa"))</f>
        <v>Paie 12/17</v>
      </c>
      <c r="J202" s="25" t="str">
        <f aca="true">IF(A202="","",IF(MOD(ROW(),2)=1,INDIRECT("Feuil1!D"&amp;SMALL(Feuil1!$A$1:$A$1000,A202),1),""))</f>
        <v/>
      </c>
      <c r="K202" s="25" t="str">
        <f aca="true">IF(A202="","",IF(MOD(ROW(),2)=1,"A",INDIRECT("Feuil1!B"&amp;SMALL(Feuil1!$A$1:$A$1000,A202),1)))</f>
        <v>G</v>
      </c>
      <c r="L202" s="25"/>
    </row>
    <row r="203" customFormat="false" ht="12.8" hidden="false" customHeight="false" outlineLevel="0" collapsed="false">
      <c r="A203" s="19" t="n">
        <f aca="true">IF(ROW()+1&gt;MAX(Feuil1!$A$1:$A$10000)*2,"",IF(MOD(ROW(),2)=1,INDIRECT("A"&amp;ROW()-1),(ROW()+2)/2))</f>
        <v>102</v>
      </c>
      <c r="B203" s="20" t="n">
        <f aca="true">IF(A203="","",INDIRECT("Feuil1!E"&amp;SMALL(Feuil1!$A$1:$A$1000,A203),1))</f>
        <v>43100</v>
      </c>
      <c r="C203" s="21" t="str">
        <f aca="true">IF(A203="","",INDIRECT("Feuil1!C"&amp;SMALL(Feuil1!$A$1:$A$1000,A203),1))</f>
        <v>PAI</v>
      </c>
      <c r="D203" s="22" t="str">
        <f aca="true">IF(A203="","",INDIRECT("Feuil1!F"&amp;SMALL(Feuil1!$A$1:$A$1000,A203),1))</f>
        <v>44862000</v>
      </c>
      <c r="E203" s="21" t="n">
        <f aca="true">IF(A203="","",INDIRECT("Feuil1!G"&amp;SMALL(Feuil1!$A$1:$A$1000,A203),1))</f>
        <v>0</v>
      </c>
      <c r="F203" s="23" t="str">
        <f aca="true">IF(A203="","",INDIRECT("Feuil1!I"&amp;SMALL(Feuil1!$A$1:$A$1000,A203),1))</f>
        <v>Paie  12/17 - Taxes Formation</v>
      </c>
      <c r="G203" s="21" t="n">
        <f aca="true">IF(A203="","",INDIRECT("Feuil1!J"&amp;SMALL(Feuil1!$A$1:$A$1000,A203),1))</f>
        <v>0</v>
      </c>
      <c r="H203" s="24" t="n">
        <f aca="true">IF(A203="","",INDIRECT("Feuil1!K"&amp;SMALL(Feuil1!$A$1:$A$1000,A203),1))</f>
        <v>100</v>
      </c>
      <c r="I203" s="25" t="str">
        <f aca="false">IF(A203="","","Paie "&amp;TEXT(B203,"mm/aa"))</f>
        <v>Paie 12/17</v>
      </c>
      <c r="J203" s="25" t="str">
        <f aca="true">IF(A203="","",IF(MOD(ROW(),2)=1,INDIRECT("Feuil1!D"&amp;SMALL(Feuil1!$A$1:$A$1000,A203),1),""))</f>
        <v>Landes</v>
      </c>
      <c r="K203" s="25" t="str">
        <f aca="true">IF(A203="","",IF(MOD(ROW(),2)=1,"A",INDIRECT("Feuil1!B"&amp;SMALL(Feuil1!$A$1:$A$1000,A203),1)))</f>
        <v>A</v>
      </c>
      <c r="L203" s="25"/>
    </row>
    <row r="204" customFormat="false" ht="12.8" hidden="false" customHeight="false" outlineLevel="0" collapsed="false">
      <c r="A204" s="19" t="n">
        <f aca="true">IF(ROW()+1&gt;MAX(Feuil1!$A$1:$A$10000)*2,"",IF(MOD(ROW(),2)=1,INDIRECT("A"&amp;ROW()-1),(ROW()+2)/2))</f>
        <v>103</v>
      </c>
      <c r="B204" s="20" t="n">
        <f aca="true">IF(A204="","",INDIRECT("Feuil1!E"&amp;SMALL(Feuil1!$A$1:$A$1000,A204),1))</f>
        <v>43100</v>
      </c>
      <c r="C204" s="21" t="str">
        <f aca="true">IF(A204="","",INDIRECT("Feuil1!C"&amp;SMALL(Feuil1!$A$1:$A$1000,A204),1))</f>
        <v>PAI</v>
      </c>
      <c r="D204" s="22" t="str">
        <f aca="true">IF(A204="","",INDIRECT("Feuil1!F"&amp;SMALL(Feuil1!$A$1:$A$1000,A204),1))</f>
        <v>44863000</v>
      </c>
      <c r="E204" s="21" t="n">
        <f aca="true">IF(A204="","",INDIRECT("Feuil1!G"&amp;SMALL(Feuil1!$A$1:$A$1000,A204),1))</f>
        <v>0</v>
      </c>
      <c r="F204" s="23" t="str">
        <f aca="true">IF(A204="","",INDIRECT("Feuil1!I"&amp;SMALL(Feuil1!$A$1:$A$1000,A204),1))</f>
        <v>Paie  12/17 - Taxes Effort Construction</v>
      </c>
      <c r="G204" s="21" t="n">
        <f aca="true">IF(A204="","",INDIRECT("Feuil1!J"&amp;SMALL(Feuil1!$A$1:$A$1000,A204),1))</f>
        <v>0</v>
      </c>
      <c r="H204" s="24" t="n">
        <f aca="true">IF(A204="","",INDIRECT("Feuil1!K"&amp;SMALL(Feuil1!$A$1:$A$1000,A204),1))</f>
        <v>100</v>
      </c>
      <c r="I204" s="25" t="str">
        <f aca="false">IF(A204="","","Paie "&amp;TEXT(B204,"mm/aa"))</f>
        <v>Paie 12/17</v>
      </c>
      <c r="J204" s="25" t="str">
        <f aca="true">IF(A204="","",IF(MOD(ROW(),2)=1,INDIRECT("Feuil1!D"&amp;SMALL(Feuil1!$A$1:$A$1000,A204),1),""))</f>
        <v/>
      </c>
      <c r="K204" s="25" t="str">
        <f aca="true">IF(A204="","",IF(MOD(ROW(),2)=1,"A",INDIRECT("Feuil1!B"&amp;SMALL(Feuil1!$A$1:$A$1000,A204),1)))</f>
        <v>G</v>
      </c>
      <c r="L204" s="25"/>
    </row>
    <row r="205" customFormat="false" ht="12.8" hidden="false" customHeight="false" outlineLevel="0" collapsed="false">
      <c r="A205" s="19" t="n">
        <f aca="true">IF(ROW()+1&gt;MAX(Feuil1!$A$1:$A$10000)*2,"",IF(MOD(ROW(),2)=1,INDIRECT("A"&amp;ROW()-1),(ROW()+2)/2))</f>
        <v>103</v>
      </c>
      <c r="B205" s="20" t="n">
        <f aca="true">IF(A205="","",INDIRECT("Feuil1!E"&amp;SMALL(Feuil1!$A$1:$A$1000,A205),1))</f>
        <v>43100</v>
      </c>
      <c r="C205" s="21" t="str">
        <f aca="true">IF(A205="","",INDIRECT("Feuil1!C"&amp;SMALL(Feuil1!$A$1:$A$1000,A205),1))</f>
        <v>PAI</v>
      </c>
      <c r="D205" s="22" t="str">
        <f aca="true">IF(A205="","",INDIRECT("Feuil1!F"&amp;SMALL(Feuil1!$A$1:$A$1000,A205),1))</f>
        <v>44863000</v>
      </c>
      <c r="E205" s="21" t="n">
        <f aca="true">IF(A205="","",INDIRECT("Feuil1!G"&amp;SMALL(Feuil1!$A$1:$A$1000,A205),1))</f>
        <v>0</v>
      </c>
      <c r="F205" s="23" t="str">
        <f aca="true">IF(A205="","",INDIRECT("Feuil1!I"&amp;SMALL(Feuil1!$A$1:$A$1000,A205),1))</f>
        <v>Paie  12/17 - Taxes Effort Construction</v>
      </c>
      <c r="G205" s="21" t="n">
        <f aca="true">IF(A205="","",INDIRECT("Feuil1!J"&amp;SMALL(Feuil1!$A$1:$A$1000,A205),1))</f>
        <v>0</v>
      </c>
      <c r="H205" s="24" t="n">
        <f aca="true">IF(A205="","",INDIRECT("Feuil1!K"&amp;SMALL(Feuil1!$A$1:$A$1000,A205),1))</f>
        <v>100</v>
      </c>
      <c r="I205" s="25" t="str">
        <f aca="false">IF(A205="","","Paie "&amp;TEXT(B205,"mm/aa"))</f>
        <v>Paie 12/17</v>
      </c>
      <c r="J205" s="25" t="str">
        <f aca="true">IF(A205="","",IF(MOD(ROW(),2)=1,INDIRECT("Feuil1!D"&amp;SMALL(Feuil1!$A$1:$A$1000,A205),1),""))</f>
        <v>Landes</v>
      </c>
      <c r="K205" s="25" t="str">
        <f aca="true">IF(A205="","",IF(MOD(ROW(),2)=1,"A",INDIRECT("Feuil1!B"&amp;SMALL(Feuil1!$A$1:$A$1000,A205),1)))</f>
        <v>A</v>
      </c>
      <c r="L205" s="25"/>
    </row>
    <row r="206" customFormat="false" ht="12.8" hidden="false" customHeight="false" outlineLevel="0" collapsed="false">
      <c r="A206" s="19" t="n">
        <f aca="true">IF(ROW()+1&gt;MAX(Feuil1!$A$1:$A$10000)*2,"",IF(MOD(ROW(),2)=1,INDIRECT("A"&amp;ROW()-1),(ROW()+2)/2))</f>
        <v>104</v>
      </c>
      <c r="B206" s="20" t="n">
        <f aca="true">IF(A206="","",INDIRECT("Feuil1!E"&amp;SMALL(Feuil1!$A$1:$A$1000,A206),1))</f>
        <v>43100</v>
      </c>
      <c r="C206" s="21" t="str">
        <f aca="true">IF(A206="","",INDIRECT("Feuil1!C"&amp;SMALL(Feuil1!$A$1:$A$1000,A206),1))</f>
        <v>PAI</v>
      </c>
      <c r="D206" s="22" t="str">
        <f aca="true">IF(A206="","",INDIRECT("Feuil1!F"&amp;SMALL(Feuil1!$A$1:$A$1000,A206),1))</f>
        <v>63120000</v>
      </c>
      <c r="E206" s="21" t="n">
        <f aca="true">IF(A206="","",INDIRECT("Feuil1!G"&amp;SMALL(Feuil1!$A$1:$A$1000,A206),1))</f>
        <v>0</v>
      </c>
      <c r="F206" s="23" t="str">
        <f aca="true">IF(A206="","",INDIRECT("Feuil1!I"&amp;SMALL(Feuil1!$A$1:$A$1000,A206),1))</f>
        <v>Paie  12/17 - Taxes Apprentissage</v>
      </c>
      <c r="G206" s="21" t="n">
        <f aca="true">IF(A206="","",INDIRECT("Feuil1!J"&amp;SMALL(Feuil1!$A$1:$A$1000,A206),1))</f>
        <v>100</v>
      </c>
      <c r="H206" s="24" t="n">
        <f aca="true">IF(A206="","",INDIRECT("Feuil1!K"&amp;SMALL(Feuil1!$A$1:$A$1000,A206),1))</f>
        <v>0</v>
      </c>
      <c r="I206" s="25" t="str">
        <f aca="false">IF(A206="","","Paie "&amp;TEXT(B206,"mm/aa"))</f>
        <v>Paie 12/17</v>
      </c>
      <c r="J206" s="25" t="str">
        <f aca="true">IF(A206="","",IF(MOD(ROW(),2)=1,INDIRECT("Feuil1!D"&amp;SMALL(Feuil1!$A$1:$A$1000,A206),1),""))</f>
        <v/>
      </c>
      <c r="K206" s="25" t="str">
        <f aca="true">IF(A206="","",IF(MOD(ROW(),2)=1,"A",INDIRECT("Feuil1!B"&amp;SMALL(Feuil1!$A$1:$A$1000,A206),1)))</f>
        <v>G</v>
      </c>
      <c r="L206" s="25"/>
    </row>
    <row r="207" customFormat="false" ht="12.8" hidden="false" customHeight="false" outlineLevel="0" collapsed="false">
      <c r="A207" s="19" t="n">
        <f aca="true">IF(ROW()+1&gt;MAX(Feuil1!$A$1:$A$10000)*2,"",IF(MOD(ROW(),2)=1,INDIRECT("A"&amp;ROW()-1),(ROW()+2)/2))</f>
        <v>104</v>
      </c>
      <c r="B207" s="20" t="n">
        <f aca="true">IF(A207="","",INDIRECT("Feuil1!E"&amp;SMALL(Feuil1!$A$1:$A$1000,A207),1))</f>
        <v>43100</v>
      </c>
      <c r="C207" s="21" t="str">
        <f aca="true">IF(A207="","",INDIRECT("Feuil1!C"&amp;SMALL(Feuil1!$A$1:$A$1000,A207),1))</f>
        <v>PAI</v>
      </c>
      <c r="D207" s="22" t="str">
        <f aca="true">IF(A207="","",INDIRECT("Feuil1!F"&amp;SMALL(Feuil1!$A$1:$A$1000,A207),1))</f>
        <v>63120000</v>
      </c>
      <c r="E207" s="21" t="n">
        <f aca="true">IF(A207="","",INDIRECT("Feuil1!G"&amp;SMALL(Feuil1!$A$1:$A$1000,A207),1))</f>
        <v>0</v>
      </c>
      <c r="F207" s="23" t="str">
        <f aca="true">IF(A207="","",INDIRECT("Feuil1!I"&amp;SMALL(Feuil1!$A$1:$A$1000,A207),1))</f>
        <v>Paie  12/17 - Taxes Apprentissage</v>
      </c>
      <c r="G207" s="21" t="n">
        <f aca="true">IF(A207="","",INDIRECT("Feuil1!J"&amp;SMALL(Feuil1!$A$1:$A$1000,A207),1))</f>
        <v>100</v>
      </c>
      <c r="H207" s="24" t="n">
        <f aca="true">IF(A207="","",INDIRECT("Feuil1!K"&amp;SMALL(Feuil1!$A$1:$A$1000,A207),1))</f>
        <v>0</v>
      </c>
      <c r="I207" s="25" t="str">
        <f aca="false">IF(A207="","","Paie "&amp;TEXT(B207,"mm/aa"))</f>
        <v>Paie 12/17</v>
      </c>
      <c r="J207" s="25" t="str">
        <f aca="true">IF(A207="","",IF(MOD(ROW(),2)=1,INDIRECT("Feuil1!D"&amp;SMALL(Feuil1!$A$1:$A$1000,A207),1),""))</f>
        <v>Landes</v>
      </c>
      <c r="K207" s="25" t="str">
        <f aca="true">IF(A207="","",IF(MOD(ROW(),2)=1,"A",INDIRECT("Feuil1!B"&amp;SMALL(Feuil1!$A$1:$A$1000,A207),1)))</f>
        <v>A</v>
      </c>
      <c r="L207" s="25"/>
    </row>
    <row r="208" customFormat="false" ht="12.8" hidden="false" customHeight="false" outlineLevel="0" collapsed="false">
      <c r="A208" s="19" t="n">
        <f aca="true">IF(ROW()+1&gt;MAX(Feuil1!$A$1:$A$10000)*2,"",IF(MOD(ROW(),2)=1,INDIRECT("A"&amp;ROW()-1),(ROW()+2)/2))</f>
        <v>105</v>
      </c>
      <c r="B208" s="20" t="n">
        <f aca="true">IF(A208="","",INDIRECT("Feuil1!E"&amp;SMALL(Feuil1!$A$1:$A$1000,A208),1))</f>
        <v>43100</v>
      </c>
      <c r="C208" s="21" t="str">
        <f aca="true">IF(A208="","",INDIRECT("Feuil1!C"&amp;SMALL(Feuil1!$A$1:$A$1000,A208),1))</f>
        <v>PAI</v>
      </c>
      <c r="D208" s="22" t="str">
        <f aca="true">IF(A208="","",INDIRECT("Feuil1!F"&amp;SMALL(Feuil1!$A$1:$A$1000,A208),1))</f>
        <v>63130000</v>
      </c>
      <c r="E208" s="21" t="n">
        <f aca="true">IF(A208="","",INDIRECT("Feuil1!G"&amp;SMALL(Feuil1!$A$1:$A$1000,A208),1))</f>
        <v>0</v>
      </c>
      <c r="F208" s="23" t="str">
        <f aca="true">IF(A208="","",INDIRECT("Feuil1!I"&amp;SMALL(Feuil1!$A$1:$A$1000,A208),1))</f>
        <v>Paie  12/17 - Taxes Formation</v>
      </c>
      <c r="G208" s="21" t="n">
        <f aca="true">IF(A208="","",INDIRECT("Feuil1!J"&amp;SMALL(Feuil1!$A$1:$A$1000,A208),1))</f>
        <v>100</v>
      </c>
      <c r="H208" s="24" t="n">
        <f aca="true">IF(A208="","",INDIRECT("Feuil1!K"&amp;SMALL(Feuil1!$A$1:$A$1000,A208),1))</f>
        <v>0</v>
      </c>
      <c r="I208" s="25" t="str">
        <f aca="false">IF(A208="","","Paie "&amp;TEXT(B208,"mm/aa"))</f>
        <v>Paie 12/17</v>
      </c>
      <c r="J208" s="25" t="str">
        <f aca="true">IF(A208="","",IF(MOD(ROW(),2)=1,INDIRECT("Feuil1!D"&amp;SMALL(Feuil1!$A$1:$A$1000,A208),1),""))</f>
        <v/>
      </c>
      <c r="K208" s="25" t="str">
        <f aca="true">IF(A208="","",IF(MOD(ROW(),2)=1,"A",INDIRECT("Feuil1!B"&amp;SMALL(Feuil1!$A$1:$A$1000,A208),1)))</f>
        <v>G</v>
      </c>
      <c r="L208" s="25"/>
    </row>
    <row r="209" customFormat="false" ht="12.8" hidden="false" customHeight="false" outlineLevel="0" collapsed="false">
      <c r="A209" s="19" t="n">
        <f aca="true">IF(ROW()+1&gt;MAX(Feuil1!$A$1:$A$10000)*2,"",IF(MOD(ROW(),2)=1,INDIRECT("A"&amp;ROW()-1),(ROW()+2)/2))</f>
        <v>105</v>
      </c>
      <c r="B209" s="20" t="n">
        <f aca="true">IF(A209="","",INDIRECT("Feuil1!E"&amp;SMALL(Feuil1!$A$1:$A$1000,A209),1))</f>
        <v>43100</v>
      </c>
      <c r="C209" s="21" t="str">
        <f aca="true">IF(A209="","",INDIRECT("Feuil1!C"&amp;SMALL(Feuil1!$A$1:$A$1000,A209),1))</f>
        <v>PAI</v>
      </c>
      <c r="D209" s="22" t="str">
        <f aca="true">IF(A209="","",INDIRECT("Feuil1!F"&amp;SMALL(Feuil1!$A$1:$A$1000,A209),1))</f>
        <v>63130000</v>
      </c>
      <c r="E209" s="21" t="n">
        <f aca="true">IF(A209="","",INDIRECT("Feuil1!G"&amp;SMALL(Feuil1!$A$1:$A$1000,A209),1))</f>
        <v>0</v>
      </c>
      <c r="F209" s="23" t="str">
        <f aca="true">IF(A209="","",INDIRECT("Feuil1!I"&amp;SMALL(Feuil1!$A$1:$A$1000,A209),1))</f>
        <v>Paie  12/17 - Taxes Formation</v>
      </c>
      <c r="G209" s="21" t="n">
        <f aca="true">IF(A209="","",INDIRECT("Feuil1!J"&amp;SMALL(Feuil1!$A$1:$A$1000,A209),1))</f>
        <v>100</v>
      </c>
      <c r="H209" s="24" t="n">
        <f aca="true">IF(A209="","",INDIRECT("Feuil1!K"&amp;SMALL(Feuil1!$A$1:$A$1000,A209),1))</f>
        <v>0</v>
      </c>
      <c r="I209" s="25" t="str">
        <f aca="false">IF(A209="","","Paie "&amp;TEXT(B209,"mm/aa"))</f>
        <v>Paie 12/17</v>
      </c>
      <c r="J209" s="25" t="str">
        <f aca="true">IF(A209="","",IF(MOD(ROW(),2)=1,INDIRECT("Feuil1!D"&amp;SMALL(Feuil1!$A$1:$A$1000,A209),1),""))</f>
        <v>Landes</v>
      </c>
      <c r="K209" s="25" t="str">
        <f aca="true">IF(A209="","",IF(MOD(ROW(),2)=1,"A",INDIRECT("Feuil1!B"&amp;SMALL(Feuil1!$A$1:$A$1000,A209),1)))</f>
        <v>A</v>
      </c>
      <c r="L209" s="25"/>
    </row>
    <row r="210" customFormat="false" ht="12.8" hidden="false" customHeight="false" outlineLevel="0" collapsed="false">
      <c r="A210" s="19" t="n">
        <f aca="true">IF(ROW()+1&gt;MAX(Feuil1!$A$1:$A$10000)*2,"",IF(MOD(ROW(),2)=1,INDIRECT("A"&amp;ROW()-1),(ROW()+2)/2))</f>
        <v>106</v>
      </c>
      <c r="B210" s="20" t="n">
        <f aca="true">IF(A210="","",INDIRECT("Feuil1!E"&amp;SMALL(Feuil1!$A$1:$A$1000,A210),1))</f>
        <v>43100</v>
      </c>
      <c r="C210" s="21" t="str">
        <f aca="true">IF(A210="","",INDIRECT("Feuil1!C"&amp;SMALL(Feuil1!$A$1:$A$1000,A210),1))</f>
        <v>PAI</v>
      </c>
      <c r="D210" s="22" t="str">
        <f aca="true">IF(A210="","",INDIRECT("Feuil1!F"&amp;SMALL(Feuil1!$A$1:$A$1000,A210),1))</f>
        <v>63140000</v>
      </c>
      <c r="E210" s="21" t="n">
        <f aca="true">IF(A210="","",INDIRECT("Feuil1!G"&amp;SMALL(Feuil1!$A$1:$A$1000,A210),1))</f>
        <v>0</v>
      </c>
      <c r="F210" s="23" t="str">
        <f aca="true">IF(A210="","",INDIRECT("Feuil1!I"&amp;SMALL(Feuil1!$A$1:$A$1000,A210),1))</f>
        <v>Paie  12/17 - Taxes Effort Construction</v>
      </c>
      <c r="G210" s="21" t="n">
        <f aca="true">IF(A210="","",INDIRECT("Feuil1!J"&amp;SMALL(Feuil1!$A$1:$A$1000,A210),1))</f>
        <v>100</v>
      </c>
      <c r="H210" s="24" t="n">
        <f aca="true">IF(A210="","",INDIRECT("Feuil1!K"&amp;SMALL(Feuil1!$A$1:$A$1000,A210),1))</f>
        <v>0</v>
      </c>
      <c r="I210" s="25" t="str">
        <f aca="false">IF(A210="","","Paie "&amp;TEXT(B210,"mm/aa"))</f>
        <v>Paie 12/17</v>
      </c>
      <c r="J210" s="25" t="str">
        <f aca="true">IF(A210="","",IF(MOD(ROW(),2)=1,INDIRECT("Feuil1!D"&amp;SMALL(Feuil1!$A$1:$A$1000,A210),1),""))</f>
        <v/>
      </c>
      <c r="K210" s="25" t="str">
        <f aca="true">IF(A210="","",IF(MOD(ROW(),2)=1,"A",INDIRECT("Feuil1!B"&amp;SMALL(Feuil1!$A$1:$A$1000,A210),1)))</f>
        <v>G</v>
      </c>
      <c r="L210" s="25"/>
    </row>
    <row r="211" customFormat="false" ht="12.8" hidden="false" customHeight="false" outlineLevel="0" collapsed="false">
      <c r="A211" s="19" t="n">
        <f aca="true">IF(ROW()+1&gt;MAX(Feuil1!$A$1:$A$10000)*2,"",IF(MOD(ROW(),2)=1,INDIRECT("A"&amp;ROW()-1),(ROW()+2)/2))</f>
        <v>106</v>
      </c>
      <c r="B211" s="20" t="n">
        <f aca="true">IF(A211="","",INDIRECT("Feuil1!E"&amp;SMALL(Feuil1!$A$1:$A$1000,A211),1))</f>
        <v>43100</v>
      </c>
      <c r="C211" s="21" t="str">
        <f aca="true">IF(A211="","",INDIRECT("Feuil1!C"&amp;SMALL(Feuil1!$A$1:$A$1000,A211),1))</f>
        <v>PAI</v>
      </c>
      <c r="D211" s="22" t="str">
        <f aca="true">IF(A211="","",INDIRECT("Feuil1!F"&amp;SMALL(Feuil1!$A$1:$A$1000,A211),1))</f>
        <v>63140000</v>
      </c>
      <c r="E211" s="21" t="n">
        <f aca="true">IF(A211="","",INDIRECT("Feuil1!G"&amp;SMALL(Feuil1!$A$1:$A$1000,A211),1))</f>
        <v>0</v>
      </c>
      <c r="F211" s="23" t="str">
        <f aca="true">IF(A211="","",INDIRECT("Feuil1!I"&amp;SMALL(Feuil1!$A$1:$A$1000,A211),1))</f>
        <v>Paie  12/17 - Taxes Effort Construction</v>
      </c>
      <c r="G211" s="21" t="n">
        <f aca="true">IF(A211="","",INDIRECT("Feuil1!J"&amp;SMALL(Feuil1!$A$1:$A$1000,A211),1))</f>
        <v>100</v>
      </c>
      <c r="H211" s="24" t="n">
        <f aca="true">IF(A211="","",INDIRECT("Feuil1!K"&amp;SMALL(Feuil1!$A$1:$A$1000,A211),1))</f>
        <v>0</v>
      </c>
      <c r="I211" s="25" t="str">
        <f aca="false">IF(A211="","","Paie "&amp;TEXT(B211,"mm/aa"))</f>
        <v>Paie 12/17</v>
      </c>
      <c r="J211" s="25" t="str">
        <f aca="true">IF(A211="","",IF(MOD(ROW(),2)=1,INDIRECT("Feuil1!D"&amp;SMALL(Feuil1!$A$1:$A$1000,A211),1),""))</f>
        <v>Landes</v>
      </c>
      <c r="K211" s="25" t="str">
        <f aca="true">IF(A211="","",IF(MOD(ROW(),2)=1,"A",INDIRECT("Feuil1!B"&amp;SMALL(Feuil1!$A$1:$A$1000,A211),1)))</f>
        <v>A</v>
      </c>
      <c r="L211" s="25"/>
    </row>
    <row r="212" customFormat="false" ht="12.8" hidden="false" customHeight="false" outlineLevel="0" collapsed="false">
      <c r="A212" s="19" t="n">
        <f aca="true">IF(ROW()+1&gt;MAX(Feuil1!$A$1:$A$10000)*2,"",IF(MOD(ROW(),2)=1,INDIRECT("A"&amp;ROW()-1),(ROW()+2)/2))</f>
        <v>107</v>
      </c>
      <c r="B212" s="20" t="n">
        <f aca="true">IF(A212="","",INDIRECT("Feuil1!E"&amp;SMALL(Feuil1!$A$1:$A$1000,A212),1))</f>
        <v>43100</v>
      </c>
      <c r="C212" s="21" t="str">
        <f aca="true">IF(A212="","",INDIRECT("Feuil1!C"&amp;SMALL(Feuil1!$A$1:$A$1000,A212),1))</f>
        <v>PAI</v>
      </c>
      <c r="D212" s="22" t="str">
        <f aca="true">IF(A212="","",INDIRECT("Feuil1!F"&amp;SMALL(Feuil1!$A$1:$A$1000,A212),1))</f>
        <v>64110000</v>
      </c>
      <c r="E212" s="21" t="n">
        <f aca="true">IF(A212="","",INDIRECT("Feuil1!G"&amp;SMALL(Feuil1!$A$1:$A$1000,A212),1))</f>
        <v>0</v>
      </c>
      <c r="F212" s="23" t="str">
        <f aca="true">IF(A212="","",INDIRECT("Feuil1!I"&amp;SMALL(Feuil1!$A$1:$A$1000,A212),1))</f>
        <v>Paie  12/17 - Salaires appointements</v>
      </c>
      <c r="G212" s="21" t="n">
        <f aca="true">IF(A212="","",INDIRECT("Feuil1!J"&amp;SMALL(Feuil1!$A$1:$A$1000,A212),1))</f>
        <v>100</v>
      </c>
      <c r="H212" s="24" t="n">
        <f aca="true">IF(A212="","",INDIRECT("Feuil1!K"&amp;SMALL(Feuil1!$A$1:$A$1000,A212),1))</f>
        <v>0</v>
      </c>
      <c r="I212" s="25" t="str">
        <f aca="false">IF(A212="","","Paie "&amp;TEXT(B212,"mm/aa"))</f>
        <v>Paie 12/17</v>
      </c>
      <c r="J212" s="25" t="str">
        <f aca="true">IF(A212="","",IF(MOD(ROW(),2)=1,INDIRECT("Feuil1!D"&amp;SMALL(Feuil1!$A$1:$A$1000,A212),1),""))</f>
        <v/>
      </c>
      <c r="K212" s="25" t="str">
        <f aca="true">IF(A212="","",IF(MOD(ROW(),2)=1,"A",INDIRECT("Feuil1!B"&amp;SMALL(Feuil1!$A$1:$A$1000,A212),1)))</f>
        <v>G</v>
      </c>
      <c r="L212" s="25"/>
    </row>
    <row r="213" customFormat="false" ht="12.8" hidden="false" customHeight="false" outlineLevel="0" collapsed="false">
      <c r="A213" s="19" t="n">
        <f aca="true">IF(ROW()+1&gt;MAX(Feuil1!$A$1:$A$10000)*2,"",IF(MOD(ROW(),2)=1,INDIRECT("A"&amp;ROW()-1),(ROW()+2)/2))</f>
        <v>107</v>
      </c>
      <c r="B213" s="20" t="n">
        <f aca="true">IF(A213="","",INDIRECT("Feuil1!E"&amp;SMALL(Feuil1!$A$1:$A$1000,A213),1))</f>
        <v>43100</v>
      </c>
      <c r="C213" s="21" t="str">
        <f aca="true">IF(A213="","",INDIRECT("Feuil1!C"&amp;SMALL(Feuil1!$A$1:$A$1000,A213),1))</f>
        <v>PAI</v>
      </c>
      <c r="D213" s="22" t="str">
        <f aca="true">IF(A213="","",INDIRECT("Feuil1!F"&amp;SMALL(Feuil1!$A$1:$A$1000,A213),1))</f>
        <v>64110000</v>
      </c>
      <c r="E213" s="21" t="n">
        <f aca="true">IF(A213="","",INDIRECT("Feuil1!G"&amp;SMALL(Feuil1!$A$1:$A$1000,A213),1))</f>
        <v>0</v>
      </c>
      <c r="F213" s="23" t="str">
        <f aca="true">IF(A213="","",INDIRECT("Feuil1!I"&amp;SMALL(Feuil1!$A$1:$A$1000,A213),1))</f>
        <v>Paie  12/17 - Salaires appointements</v>
      </c>
      <c r="G213" s="21" t="n">
        <f aca="true">IF(A213="","",INDIRECT("Feuil1!J"&amp;SMALL(Feuil1!$A$1:$A$1000,A213),1))</f>
        <v>100</v>
      </c>
      <c r="H213" s="24" t="n">
        <f aca="true">IF(A213="","",INDIRECT("Feuil1!K"&amp;SMALL(Feuil1!$A$1:$A$1000,A213),1))</f>
        <v>0</v>
      </c>
      <c r="I213" s="25" t="str">
        <f aca="false">IF(A213="","","Paie "&amp;TEXT(B213,"mm/aa"))</f>
        <v>Paie 12/17</v>
      </c>
      <c r="J213" s="25" t="str">
        <f aca="true">IF(A213="","",IF(MOD(ROW(),2)=1,INDIRECT("Feuil1!D"&amp;SMALL(Feuil1!$A$1:$A$1000,A213),1),""))</f>
        <v>Landes</v>
      </c>
      <c r="K213" s="25" t="str">
        <f aca="true">IF(A213="","",IF(MOD(ROW(),2)=1,"A",INDIRECT("Feuil1!B"&amp;SMALL(Feuil1!$A$1:$A$1000,A213),1)))</f>
        <v>A</v>
      </c>
      <c r="L213" s="25"/>
    </row>
    <row r="214" customFormat="false" ht="12.8" hidden="false" customHeight="false" outlineLevel="0" collapsed="false">
      <c r="A214" s="19" t="n">
        <f aca="true">IF(ROW()+1&gt;MAX(Feuil1!$A$1:$A$10000)*2,"",IF(MOD(ROW(),2)=1,INDIRECT("A"&amp;ROW()-1),(ROW()+2)/2))</f>
        <v>108</v>
      </c>
      <c r="B214" s="20" t="n">
        <f aca="true">IF(A214="","",INDIRECT("Feuil1!E"&amp;SMALL(Feuil1!$A$1:$A$1000,A214),1))</f>
        <v>43100</v>
      </c>
      <c r="C214" s="21" t="str">
        <f aca="true">IF(A214="","",INDIRECT("Feuil1!C"&amp;SMALL(Feuil1!$A$1:$A$1000,A214),1))</f>
        <v>PAI</v>
      </c>
      <c r="D214" s="22" t="str">
        <f aca="true">IF(A214="","",INDIRECT("Feuil1!F"&amp;SMALL(Feuil1!$A$1:$A$1000,A214),1))</f>
        <v>64130000</v>
      </c>
      <c r="E214" s="21" t="n">
        <f aca="true">IF(A214="","",INDIRECT("Feuil1!G"&amp;SMALL(Feuil1!$A$1:$A$1000,A214),1))</f>
        <v>0</v>
      </c>
      <c r="F214" s="23" t="str">
        <f aca="true">IF(A214="","",INDIRECT("Feuil1!I"&amp;SMALL(Feuil1!$A$1:$A$1000,A214),1))</f>
        <v>Paie  12/17 - Primes et gratifications</v>
      </c>
      <c r="G214" s="21" t="n">
        <f aca="true">IF(A214="","",INDIRECT("Feuil1!J"&amp;SMALL(Feuil1!$A$1:$A$1000,A214),1))</f>
        <v>100</v>
      </c>
      <c r="H214" s="24" t="n">
        <f aca="true">IF(A214="","",INDIRECT("Feuil1!K"&amp;SMALL(Feuil1!$A$1:$A$1000,A214),1))</f>
        <v>0</v>
      </c>
      <c r="I214" s="25" t="str">
        <f aca="false">IF(A214="","","Paie "&amp;TEXT(B214,"mm/aa"))</f>
        <v>Paie 12/17</v>
      </c>
      <c r="J214" s="25" t="str">
        <f aca="true">IF(A214="","",IF(MOD(ROW(),2)=1,INDIRECT("Feuil1!D"&amp;SMALL(Feuil1!$A$1:$A$1000,A214),1),""))</f>
        <v/>
      </c>
      <c r="K214" s="25" t="str">
        <f aca="true">IF(A214="","",IF(MOD(ROW(),2)=1,"A",INDIRECT("Feuil1!B"&amp;SMALL(Feuil1!$A$1:$A$1000,A214),1)))</f>
        <v>G</v>
      </c>
      <c r="L214" s="25"/>
    </row>
    <row r="215" customFormat="false" ht="12.8" hidden="false" customHeight="false" outlineLevel="0" collapsed="false">
      <c r="A215" s="19" t="n">
        <f aca="true">IF(ROW()+1&gt;MAX(Feuil1!$A$1:$A$10000)*2,"",IF(MOD(ROW(),2)=1,INDIRECT("A"&amp;ROW()-1),(ROW()+2)/2))</f>
        <v>108</v>
      </c>
      <c r="B215" s="20" t="n">
        <f aca="true">IF(A215="","",INDIRECT("Feuil1!E"&amp;SMALL(Feuil1!$A$1:$A$1000,A215),1))</f>
        <v>43100</v>
      </c>
      <c r="C215" s="21" t="str">
        <f aca="true">IF(A215="","",INDIRECT("Feuil1!C"&amp;SMALL(Feuil1!$A$1:$A$1000,A215),1))</f>
        <v>PAI</v>
      </c>
      <c r="D215" s="22" t="str">
        <f aca="true">IF(A215="","",INDIRECT("Feuil1!F"&amp;SMALL(Feuil1!$A$1:$A$1000,A215),1))</f>
        <v>64130000</v>
      </c>
      <c r="E215" s="21" t="n">
        <f aca="true">IF(A215="","",INDIRECT("Feuil1!G"&amp;SMALL(Feuil1!$A$1:$A$1000,A215),1))</f>
        <v>0</v>
      </c>
      <c r="F215" s="23" t="str">
        <f aca="true">IF(A215="","",INDIRECT("Feuil1!I"&amp;SMALL(Feuil1!$A$1:$A$1000,A215),1))</f>
        <v>Paie  12/17 - Primes et gratifications</v>
      </c>
      <c r="G215" s="21" t="n">
        <f aca="true">IF(A215="","",INDIRECT("Feuil1!J"&amp;SMALL(Feuil1!$A$1:$A$1000,A215),1))</f>
        <v>100</v>
      </c>
      <c r="H215" s="24" t="n">
        <f aca="true">IF(A215="","",INDIRECT("Feuil1!K"&amp;SMALL(Feuil1!$A$1:$A$1000,A215),1))</f>
        <v>0</v>
      </c>
      <c r="I215" s="25" t="str">
        <f aca="false">IF(A215="","","Paie "&amp;TEXT(B215,"mm/aa"))</f>
        <v>Paie 12/17</v>
      </c>
      <c r="J215" s="25" t="str">
        <f aca="true">IF(A215="","",IF(MOD(ROW(),2)=1,INDIRECT("Feuil1!D"&amp;SMALL(Feuil1!$A$1:$A$1000,A215),1),""))</f>
        <v>Landes</v>
      </c>
      <c r="K215" s="25" t="str">
        <f aca="true">IF(A215="","",IF(MOD(ROW(),2)=1,"A",INDIRECT("Feuil1!B"&amp;SMALL(Feuil1!$A$1:$A$1000,A215),1)))</f>
        <v>A</v>
      </c>
      <c r="L215" s="25"/>
    </row>
    <row r="216" customFormat="false" ht="12.8" hidden="false" customHeight="false" outlineLevel="0" collapsed="false">
      <c r="A216" s="19" t="n">
        <f aca="true">IF(ROW()+1&gt;MAX(Feuil1!$A$1:$A$10000)*2,"",IF(MOD(ROW(),2)=1,INDIRECT("A"&amp;ROW()-1),(ROW()+2)/2))</f>
        <v>109</v>
      </c>
      <c r="B216" s="20" t="n">
        <f aca="true">IF(A216="","",INDIRECT("Feuil1!E"&amp;SMALL(Feuil1!$A$1:$A$1000,A216),1))</f>
        <v>43100</v>
      </c>
      <c r="C216" s="21" t="str">
        <f aca="true">IF(A216="","",INDIRECT("Feuil1!C"&amp;SMALL(Feuil1!$A$1:$A$1000,A216),1))</f>
        <v>PAI</v>
      </c>
      <c r="D216" s="22" t="str">
        <f aca="true">IF(A216="","",INDIRECT("Feuil1!F"&amp;SMALL(Feuil1!$A$1:$A$1000,A216),1))</f>
        <v>64140000</v>
      </c>
      <c r="E216" s="21" t="n">
        <f aca="true">IF(A216="","",INDIRECT("Feuil1!G"&amp;SMALL(Feuil1!$A$1:$A$1000,A216),1))</f>
        <v>0</v>
      </c>
      <c r="F216" s="23" t="str">
        <f aca="true">IF(A216="","",INDIRECT("Feuil1!I"&amp;SMALL(Feuil1!$A$1:$A$1000,A216),1))</f>
        <v>Paie  12/17 - Indemnités avantages divers</v>
      </c>
      <c r="G216" s="21" t="n">
        <f aca="true">IF(A216="","",INDIRECT("Feuil1!J"&amp;SMALL(Feuil1!$A$1:$A$1000,A216),1))</f>
        <v>100</v>
      </c>
      <c r="H216" s="24" t="n">
        <f aca="true">IF(A216="","",INDIRECT("Feuil1!K"&amp;SMALL(Feuil1!$A$1:$A$1000,A216),1))</f>
        <v>0</v>
      </c>
      <c r="I216" s="25" t="str">
        <f aca="false">IF(A216="","","Paie "&amp;TEXT(B216,"mm/aa"))</f>
        <v>Paie 12/17</v>
      </c>
      <c r="J216" s="25" t="str">
        <f aca="true">IF(A216="","",IF(MOD(ROW(),2)=1,INDIRECT("Feuil1!D"&amp;SMALL(Feuil1!$A$1:$A$1000,A216),1),""))</f>
        <v/>
      </c>
      <c r="K216" s="25" t="str">
        <f aca="true">IF(A216="","",IF(MOD(ROW(),2)=1,"A",INDIRECT("Feuil1!B"&amp;SMALL(Feuil1!$A$1:$A$1000,A216),1)))</f>
        <v>G</v>
      </c>
      <c r="L216" s="25"/>
    </row>
    <row r="217" customFormat="false" ht="12.8" hidden="false" customHeight="false" outlineLevel="0" collapsed="false">
      <c r="A217" s="19" t="n">
        <f aca="true">IF(ROW()+1&gt;MAX(Feuil1!$A$1:$A$10000)*2,"",IF(MOD(ROW(),2)=1,INDIRECT("A"&amp;ROW()-1),(ROW()+2)/2))</f>
        <v>109</v>
      </c>
      <c r="B217" s="20" t="n">
        <f aca="true">IF(A217="","",INDIRECT("Feuil1!E"&amp;SMALL(Feuil1!$A$1:$A$1000,A217),1))</f>
        <v>43100</v>
      </c>
      <c r="C217" s="21" t="str">
        <f aca="true">IF(A217="","",INDIRECT("Feuil1!C"&amp;SMALL(Feuil1!$A$1:$A$1000,A217),1))</f>
        <v>PAI</v>
      </c>
      <c r="D217" s="22" t="str">
        <f aca="true">IF(A217="","",INDIRECT("Feuil1!F"&amp;SMALL(Feuil1!$A$1:$A$1000,A217),1))</f>
        <v>64140000</v>
      </c>
      <c r="E217" s="21" t="n">
        <f aca="true">IF(A217="","",INDIRECT("Feuil1!G"&amp;SMALL(Feuil1!$A$1:$A$1000,A217),1))</f>
        <v>0</v>
      </c>
      <c r="F217" s="23" t="str">
        <f aca="true">IF(A217="","",INDIRECT("Feuil1!I"&amp;SMALL(Feuil1!$A$1:$A$1000,A217),1))</f>
        <v>Paie  12/17 - Indemnités avantages divers</v>
      </c>
      <c r="G217" s="21" t="n">
        <f aca="true">IF(A217="","",INDIRECT("Feuil1!J"&amp;SMALL(Feuil1!$A$1:$A$1000,A217),1))</f>
        <v>100</v>
      </c>
      <c r="H217" s="24" t="n">
        <f aca="true">IF(A217="","",INDIRECT("Feuil1!K"&amp;SMALL(Feuil1!$A$1:$A$1000,A217),1))</f>
        <v>0</v>
      </c>
      <c r="I217" s="25" t="str">
        <f aca="false">IF(A217="","","Paie "&amp;TEXT(B217,"mm/aa"))</f>
        <v>Paie 12/17</v>
      </c>
      <c r="J217" s="25" t="str">
        <f aca="true">IF(A217="","",IF(MOD(ROW(),2)=1,INDIRECT("Feuil1!D"&amp;SMALL(Feuil1!$A$1:$A$1000,A217),1),""))</f>
        <v>Landes</v>
      </c>
      <c r="K217" s="25" t="str">
        <f aca="true">IF(A217="","",IF(MOD(ROW(),2)=1,"A",INDIRECT("Feuil1!B"&amp;SMALL(Feuil1!$A$1:$A$1000,A217),1)))</f>
        <v>A</v>
      </c>
      <c r="L217" s="25"/>
    </row>
    <row r="218" customFormat="false" ht="12.8" hidden="false" customHeight="false" outlineLevel="0" collapsed="false">
      <c r="A218" s="19" t="n">
        <f aca="true">IF(ROW()+1&gt;MAX(Feuil1!$A$1:$A$10000)*2,"",IF(MOD(ROW(),2)=1,INDIRECT("A"&amp;ROW()-1),(ROW()+2)/2))</f>
        <v>110</v>
      </c>
      <c r="B218" s="20" t="n">
        <f aca="true">IF(A218="","",INDIRECT("Feuil1!E"&amp;SMALL(Feuil1!$A$1:$A$1000,A218),1))</f>
        <v>43100</v>
      </c>
      <c r="C218" s="21" t="str">
        <f aca="true">IF(A218="","",INDIRECT("Feuil1!C"&amp;SMALL(Feuil1!$A$1:$A$1000,A218),1))</f>
        <v>PAI</v>
      </c>
      <c r="D218" s="22" t="str">
        <f aca="true">IF(A218="","",INDIRECT("Feuil1!F"&amp;SMALL(Feuil1!$A$1:$A$1000,A218),1))</f>
        <v>64510000</v>
      </c>
      <c r="E218" s="21" t="n">
        <f aca="true">IF(A218="","",INDIRECT("Feuil1!G"&amp;SMALL(Feuil1!$A$1:$A$1000,A218),1))</f>
        <v>0</v>
      </c>
      <c r="F218" s="23" t="str">
        <f aca="true">IF(A218="","",INDIRECT("Feuil1!I"&amp;SMALL(Feuil1!$A$1:$A$1000,A218),1))</f>
        <v>Paie  12/17 - Urssaf</v>
      </c>
      <c r="G218" s="21" t="n">
        <f aca="true">IF(A218="","",INDIRECT("Feuil1!J"&amp;SMALL(Feuil1!$A$1:$A$1000,A218),1))</f>
        <v>100</v>
      </c>
      <c r="H218" s="24" t="n">
        <f aca="true">IF(A218="","",INDIRECT("Feuil1!K"&amp;SMALL(Feuil1!$A$1:$A$1000,A218),1))</f>
        <v>0</v>
      </c>
      <c r="I218" s="25" t="str">
        <f aca="false">IF(A218="","","Paie "&amp;TEXT(B218,"mm/aa"))</f>
        <v>Paie 12/17</v>
      </c>
      <c r="J218" s="25" t="str">
        <f aca="true">IF(A218="","",IF(MOD(ROW(),2)=1,INDIRECT("Feuil1!D"&amp;SMALL(Feuil1!$A$1:$A$1000,A218),1),""))</f>
        <v/>
      </c>
      <c r="K218" s="25" t="str">
        <f aca="true">IF(A218="","",IF(MOD(ROW(),2)=1,"A",INDIRECT("Feuil1!B"&amp;SMALL(Feuil1!$A$1:$A$1000,A218),1)))</f>
        <v>G</v>
      </c>
      <c r="L218" s="25"/>
    </row>
    <row r="219" customFormat="false" ht="12.8" hidden="false" customHeight="false" outlineLevel="0" collapsed="false">
      <c r="A219" s="19" t="n">
        <f aca="true">IF(ROW()+1&gt;MAX(Feuil1!$A$1:$A$10000)*2,"",IF(MOD(ROW(),2)=1,INDIRECT("A"&amp;ROW()-1),(ROW()+2)/2))</f>
        <v>110</v>
      </c>
      <c r="B219" s="20" t="n">
        <f aca="true">IF(A219="","",INDIRECT("Feuil1!E"&amp;SMALL(Feuil1!$A$1:$A$1000,A219),1))</f>
        <v>43100</v>
      </c>
      <c r="C219" s="21" t="str">
        <f aca="true">IF(A219="","",INDIRECT("Feuil1!C"&amp;SMALL(Feuil1!$A$1:$A$1000,A219),1))</f>
        <v>PAI</v>
      </c>
      <c r="D219" s="22" t="str">
        <f aca="true">IF(A219="","",INDIRECT("Feuil1!F"&amp;SMALL(Feuil1!$A$1:$A$1000,A219),1))</f>
        <v>64510000</v>
      </c>
      <c r="E219" s="21" t="n">
        <f aca="true">IF(A219="","",INDIRECT("Feuil1!G"&amp;SMALL(Feuil1!$A$1:$A$1000,A219),1))</f>
        <v>0</v>
      </c>
      <c r="F219" s="23" t="str">
        <f aca="true">IF(A219="","",INDIRECT("Feuil1!I"&amp;SMALL(Feuil1!$A$1:$A$1000,A219),1))</f>
        <v>Paie  12/17 - Urssaf</v>
      </c>
      <c r="G219" s="21" t="n">
        <f aca="true">IF(A219="","",INDIRECT("Feuil1!J"&amp;SMALL(Feuil1!$A$1:$A$1000,A219),1))</f>
        <v>100</v>
      </c>
      <c r="H219" s="24" t="n">
        <f aca="true">IF(A219="","",INDIRECT("Feuil1!K"&amp;SMALL(Feuil1!$A$1:$A$1000,A219),1))</f>
        <v>0</v>
      </c>
      <c r="I219" s="25" t="str">
        <f aca="false">IF(A219="","","Paie "&amp;TEXT(B219,"mm/aa"))</f>
        <v>Paie 12/17</v>
      </c>
      <c r="J219" s="25" t="str">
        <f aca="true">IF(A219="","",IF(MOD(ROW(),2)=1,INDIRECT("Feuil1!D"&amp;SMALL(Feuil1!$A$1:$A$1000,A219),1),""))</f>
        <v>Landes</v>
      </c>
      <c r="K219" s="25" t="str">
        <f aca="true">IF(A219="","",IF(MOD(ROW(),2)=1,"A",INDIRECT("Feuil1!B"&amp;SMALL(Feuil1!$A$1:$A$1000,A219),1)))</f>
        <v>A</v>
      </c>
      <c r="L219" s="25"/>
    </row>
    <row r="220" customFormat="false" ht="12.8" hidden="false" customHeight="false" outlineLevel="0" collapsed="false">
      <c r="A220" s="19" t="n">
        <f aca="true">IF(ROW()+1&gt;MAX(Feuil1!$A$1:$A$10000)*2,"",IF(MOD(ROW(),2)=1,INDIRECT("A"&amp;ROW()-1),(ROW()+2)/2))</f>
        <v>111</v>
      </c>
      <c r="B220" s="20" t="n">
        <f aca="true">IF(A220="","",INDIRECT("Feuil1!E"&amp;SMALL(Feuil1!$A$1:$A$1000,A220),1))</f>
        <v>43100</v>
      </c>
      <c r="C220" s="21" t="str">
        <f aca="true">IF(A220="","",INDIRECT("Feuil1!C"&amp;SMALL(Feuil1!$A$1:$A$1000,A220),1))</f>
        <v>PAI</v>
      </c>
      <c r="D220" s="22" t="n">
        <f aca="true">IF(A220="","",INDIRECT("Feuil1!F"&amp;SMALL(Feuil1!$A$1:$A$1000,A220),1))</f>
        <v>64520000</v>
      </c>
      <c r="E220" s="21" t="n">
        <f aca="true">IF(A220="","",INDIRECT("Feuil1!G"&amp;SMALL(Feuil1!$A$1:$A$1000,A220),1))</f>
        <v>0</v>
      </c>
      <c r="F220" s="23" t="str">
        <f aca="true">IF(A220="","",INDIRECT("Feuil1!I"&amp;SMALL(Feuil1!$A$1:$A$1000,A220),1))</f>
        <v>Paie  12/17 - Mutuelle</v>
      </c>
      <c r="G220" s="21" t="n">
        <f aca="true">IF(A220="","",INDIRECT("Feuil1!J"&amp;SMALL(Feuil1!$A$1:$A$1000,A220),1))</f>
        <v>100</v>
      </c>
      <c r="H220" s="24" t="n">
        <f aca="true">IF(A220="","",INDIRECT("Feuil1!K"&amp;SMALL(Feuil1!$A$1:$A$1000,A220),1))</f>
        <v>0</v>
      </c>
      <c r="I220" s="25" t="str">
        <f aca="false">IF(A220="","","Paie "&amp;TEXT(B220,"mm/aa"))</f>
        <v>Paie 12/17</v>
      </c>
      <c r="J220" s="25" t="str">
        <f aca="true">IF(A220="","",IF(MOD(ROW(),2)=1,INDIRECT("Feuil1!D"&amp;SMALL(Feuil1!$A$1:$A$1000,A220),1),""))</f>
        <v/>
      </c>
      <c r="K220" s="25" t="str">
        <f aca="true">IF(A220="","",IF(MOD(ROW(),2)=1,"A",INDIRECT("Feuil1!B"&amp;SMALL(Feuil1!$A$1:$A$1000,A220),1)))</f>
        <v>G</v>
      </c>
      <c r="L220" s="25"/>
    </row>
    <row r="221" customFormat="false" ht="12.8" hidden="false" customHeight="false" outlineLevel="0" collapsed="false">
      <c r="A221" s="19" t="n">
        <f aca="true">IF(ROW()+1&gt;MAX(Feuil1!$A$1:$A$10000)*2,"",IF(MOD(ROW(),2)=1,INDIRECT("A"&amp;ROW()-1),(ROW()+2)/2))</f>
        <v>111</v>
      </c>
      <c r="B221" s="20" t="n">
        <f aca="true">IF(A221="","",INDIRECT("Feuil1!E"&amp;SMALL(Feuil1!$A$1:$A$1000,A221),1))</f>
        <v>43100</v>
      </c>
      <c r="C221" s="21" t="str">
        <f aca="true">IF(A221="","",INDIRECT("Feuil1!C"&amp;SMALL(Feuil1!$A$1:$A$1000,A221),1))</f>
        <v>PAI</v>
      </c>
      <c r="D221" s="22" t="n">
        <f aca="true">IF(A221="","",INDIRECT("Feuil1!F"&amp;SMALL(Feuil1!$A$1:$A$1000,A221),1))</f>
        <v>64520000</v>
      </c>
      <c r="E221" s="21" t="n">
        <f aca="true">IF(A221="","",INDIRECT("Feuil1!G"&amp;SMALL(Feuil1!$A$1:$A$1000,A221),1))</f>
        <v>0</v>
      </c>
      <c r="F221" s="23" t="str">
        <f aca="true">IF(A221="","",INDIRECT("Feuil1!I"&amp;SMALL(Feuil1!$A$1:$A$1000,A221),1))</f>
        <v>Paie  12/17 - Mutuelle</v>
      </c>
      <c r="G221" s="21" t="n">
        <f aca="true">IF(A221="","",INDIRECT("Feuil1!J"&amp;SMALL(Feuil1!$A$1:$A$1000,A221),1))</f>
        <v>100</v>
      </c>
      <c r="H221" s="24" t="n">
        <f aca="true">IF(A221="","",INDIRECT("Feuil1!K"&amp;SMALL(Feuil1!$A$1:$A$1000,A221),1))</f>
        <v>0</v>
      </c>
      <c r="I221" s="25" t="str">
        <f aca="false">IF(A221="","","Paie "&amp;TEXT(B221,"mm/aa"))</f>
        <v>Paie 12/17</v>
      </c>
      <c r="J221" s="25" t="str">
        <f aca="true">IF(A221="","",IF(MOD(ROW(),2)=1,INDIRECT("Feuil1!D"&amp;SMALL(Feuil1!$A$1:$A$1000,A221),1),""))</f>
        <v>Landes</v>
      </c>
      <c r="K221" s="25" t="str">
        <f aca="true">IF(A221="","",IF(MOD(ROW(),2)=1,"A",INDIRECT("Feuil1!B"&amp;SMALL(Feuil1!$A$1:$A$1000,A221),1)))</f>
        <v>A</v>
      </c>
      <c r="L221" s="25"/>
    </row>
    <row r="222" customFormat="false" ht="12.8" hidden="false" customHeight="false" outlineLevel="0" collapsed="false">
      <c r="A222" s="19" t="n">
        <f aca="true">IF(ROW()+1&gt;MAX(Feuil1!$A$1:$A$10000)*2,"",IF(MOD(ROW(),2)=1,INDIRECT("A"&amp;ROW()-1),(ROW()+2)/2))</f>
        <v>112</v>
      </c>
      <c r="B222" s="20" t="n">
        <f aca="true">IF(A222="","",INDIRECT("Feuil1!E"&amp;SMALL(Feuil1!$A$1:$A$1000,A222),1))</f>
        <v>43100</v>
      </c>
      <c r="C222" s="21" t="str">
        <f aca="true">IF(A222="","",INDIRECT("Feuil1!C"&amp;SMALL(Feuil1!$A$1:$A$1000,A222),1))</f>
        <v>PAI</v>
      </c>
      <c r="D222" s="22" t="n">
        <f aca="true">IF(A222="","",INDIRECT("Feuil1!F"&amp;SMALL(Feuil1!$A$1:$A$1000,A222),1))</f>
        <v>64530000</v>
      </c>
      <c r="E222" s="21" t="n">
        <f aca="true">IF(A222="","",INDIRECT("Feuil1!G"&amp;SMALL(Feuil1!$A$1:$A$1000,A222),1))</f>
        <v>0</v>
      </c>
      <c r="F222" s="23" t="str">
        <f aca="true">IF(A222="","",INDIRECT("Feuil1!I"&amp;SMALL(Feuil1!$A$1:$A$1000,A222),1))</f>
        <v>Paie  12/17 - Retraite</v>
      </c>
      <c r="G222" s="21" t="n">
        <f aca="true">IF(A222="","",INDIRECT("Feuil1!J"&amp;SMALL(Feuil1!$A$1:$A$1000,A222),1))</f>
        <v>100</v>
      </c>
      <c r="H222" s="24" t="n">
        <f aca="true">IF(A222="","",INDIRECT("Feuil1!K"&amp;SMALL(Feuil1!$A$1:$A$1000,A222),1))</f>
        <v>0</v>
      </c>
      <c r="I222" s="25" t="str">
        <f aca="false">IF(A222="","","Paie "&amp;TEXT(B222,"mm/aa"))</f>
        <v>Paie 12/17</v>
      </c>
      <c r="J222" s="25" t="str">
        <f aca="true">IF(A222="","",IF(MOD(ROW(),2)=1,INDIRECT("Feuil1!D"&amp;SMALL(Feuil1!$A$1:$A$1000,A222),1),""))</f>
        <v/>
      </c>
      <c r="K222" s="25" t="str">
        <f aca="true">IF(A222="","",IF(MOD(ROW(),2)=1,"A",INDIRECT("Feuil1!B"&amp;SMALL(Feuil1!$A$1:$A$1000,A222),1)))</f>
        <v>G</v>
      </c>
      <c r="L222" s="25"/>
    </row>
    <row r="223" customFormat="false" ht="12.8" hidden="false" customHeight="false" outlineLevel="0" collapsed="false">
      <c r="A223" s="19" t="n">
        <f aca="true">IF(ROW()+1&gt;MAX(Feuil1!$A$1:$A$10000)*2,"",IF(MOD(ROW(),2)=1,INDIRECT("A"&amp;ROW()-1),(ROW()+2)/2))</f>
        <v>112</v>
      </c>
      <c r="B223" s="20" t="n">
        <f aca="true">IF(A223="","",INDIRECT("Feuil1!E"&amp;SMALL(Feuil1!$A$1:$A$1000,A223),1))</f>
        <v>43100</v>
      </c>
      <c r="C223" s="21" t="str">
        <f aca="true">IF(A223="","",INDIRECT("Feuil1!C"&amp;SMALL(Feuil1!$A$1:$A$1000,A223),1))</f>
        <v>PAI</v>
      </c>
      <c r="D223" s="22" t="n">
        <f aca="true">IF(A223="","",INDIRECT("Feuil1!F"&amp;SMALL(Feuil1!$A$1:$A$1000,A223),1))</f>
        <v>64530000</v>
      </c>
      <c r="E223" s="21" t="n">
        <f aca="true">IF(A223="","",INDIRECT("Feuil1!G"&amp;SMALL(Feuil1!$A$1:$A$1000,A223),1))</f>
        <v>0</v>
      </c>
      <c r="F223" s="23" t="str">
        <f aca="true">IF(A223="","",INDIRECT("Feuil1!I"&amp;SMALL(Feuil1!$A$1:$A$1000,A223),1))</f>
        <v>Paie  12/17 - Retraite</v>
      </c>
      <c r="G223" s="21" t="n">
        <f aca="true">IF(A223="","",INDIRECT("Feuil1!J"&amp;SMALL(Feuil1!$A$1:$A$1000,A223),1))</f>
        <v>100</v>
      </c>
      <c r="H223" s="24" t="n">
        <f aca="true">IF(A223="","",INDIRECT("Feuil1!K"&amp;SMALL(Feuil1!$A$1:$A$1000,A223),1))</f>
        <v>0</v>
      </c>
      <c r="I223" s="25" t="str">
        <f aca="false">IF(A223="","","Paie "&amp;TEXT(B223,"mm/aa"))</f>
        <v>Paie 12/17</v>
      </c>
      <c r="J223" s="25" t="str">
        <f aca="true">IF(A223="","",IF(MOD(ROW(),2)=1,INDIRECT("Feuil1!D"&amp;SMALL(Feuil1!$A$1:$A$1000,A223),1),""))</f>
        <v>Landes</v>
      </c>
      <c r="K223" s="25" t="str">
        <f aca="true">IF(A223="","",IF(MOD(ROW(),2)=1,"A",INDIRECT("Feuil1!B"&amp;SMALL(Feuil1!$A$1:$A$1000,A223),1)))</f>
        <v>A</v>
      </c>
      <c r="L223" s="25"/>
    </row>
    <row r="224" customFormat="false" ht="12.8" hidden="false" customHeight="false" outlineLevel="0" collapsed="false">
      <c r="A224" s="19" t="n">
        <f aca="true">IF(ROW()+1&gt;MAX(Feuil1!$A$1:$A$10000)*2,"",IF(MOD(ROW(),2)=1,INDIRECT("A"&amp;ROW()-1),(ROW()+2)/2))</f>
        <v>113</v>
      </c>
      <c r="B224" s="20" t="n">
        <f aca="true">IF(A224="","",INDIRECT("Feuil1!E"&amp;SMALL(Feuil1!$A$1:$A$1000,A224),1))</f>
        <v>43100</v>
      </c>
      <c r="C224" s="21" t="str">
        <f aca="true">IF(A224="","",INDIRECT("Feuil1!C"&amp;SMALL(Feuil1!$A$1:$A$1000,A224),1))</f>
        <v>PAI</v>
      </c>
      <c r="D224" s="22" t="n">
        <f aca="true">IF(A224="","",INDIRECT("Feuil1!F"&amp;SMALL(Feuil1!$A$1:$A$1000,A224),1))</f>
        <v>64540000</v>
      </c>
      <c r="E224" s="21" t="n">
        <f aca="true">IF(A224="","",INDIRECT("Feuil1!G"&amp;SMALL(Feuil1!$A$1:$A$1000,A224),1))</f>
        <v>0</v>
      </c>
      <c r="F224" s="23" t="str">
        <f aca="true">IF(A224="","",INDIRECT("Feuil1!I"&amp;SMALL(Feuil1!$A$1:$A$1000,A224),1))</f>
        <v>Paie  12/17 - Prévoyance</v>
      </c>
      <c r="G224" s="21" t="n">
        <f aca="true">IF(A224="","",INDIRECT("Feuil1!J"&amp;SMALL(Feuil1!$A$1:$A$1000,A224),1))</f>
        <v>100</v>
      </c>
      <c r="H224" s="24" t="n">
        <f aca="true">IF(A224="","",INDIRECT("Feuil1!K"&amp;SMALL(Feuil1!$A$1:$A$1000,A224),1))</f>
        <v>0</v>
      </c>
      <c r="I224" s="25" t="str">
        <f aca="false">IF(A224="","","Paie "&amp;TEXT(B224,"mm/aa"))</f>
        <v>Paie 12/17</v>
      </c>
      <c r="J224" s="25" t="str">
        <f aca="true">IF(A224="","",IF(MOD(ROW(),2)=1,INDIRECT("Feuil1!D"&amp;SMALL(Feuil1!$A$1:$A$1000,A224),1),""))</f>
        <v/>
      </c>
      <c r="K224" s="25" t="str">
        <f aca="true">IF(A224="","",IF(MOD(ROW(),2)=1,"A",INDIRECT("Feuil1!B"&amp;SMALL(Feuil1!$A$1:$A$1000,A224),1)))</f>
        <v>G</v>
      </c>
      <c r="L224" s="25"/>
    </row>
    <row r="225" customFormat="false" ht="12.8" hidden="false" customHeight="false" outlineLevel="0" collapsed="false">
      <c r="A225" s="19" t="n">
        <f aca="true">IF(ROW()+1&gt;MAX(Feuil1!$A$1:$A$10000)*2,"",IF(MOD(ROW(),2)=1,INDIRECT("A"&amp;ROW()-1),(ROW()+2)/2))</f>
        <v>113</v>
      </c>
      <c r="B225" s="20" t="n">
        <f aca="true">IF(A225="","",INDIRECT("Feuil1!E"&amp;SMALL(Feuil1!$A$1:$A$1000,A225),1))</f>
        <v>43100</v>
      </c>
      <c r="C225" s="21" t="str">
        <f aca="true">IF(A225="","",INDIRECT("Feuil1!C"&amp;SMALL(Feuil1!$A$1:$A$1000,A225),1))</f>
        <v>PAI</v>
      </c>
      <c r="D225" s="22" t="n">
        <f aca="true">IF(A225="","",INDIRECT("Feuil1!F"&amp;SMALL(Feuil1!$A$1:$A$1000,A225),1))</f>
        <v>64540000</v>
      </c>
      <c r="E225" s="21" t="n">
        <f aca="true">IF(A225="","",INDIRECT("Feuil1!G"&amp;SMALL(Feuil1!$A$1:$A$1000,A225),1))</f>
        <v>0</v>
      </c>
      <c r="F225" s="23" t="str">
        <f aca="true">IF(A225="","",INDIRECT("Feuil1!I"&amp;SMALL(Feuil1!$A$1:$A$1000,A225),1))</f>
        <v>Paie  12/17 - Prévoyance</v>
      </c>
      <c r="G225" s="21" t="n">
        <f aca="true">IF(A225="","",INDIRECT("Feuil1!J"&amp;SMALL(Feuil1!$A$1:$A$1000,A225),1))</f>
        <v>100</v>
      </c>
      <c r="H225" s="24" t="n">
        <f aca="true">IF(A225="","",INDIRECT("Feuil1!K"&amp;SMALL(Feuil1!$A$1:$A$1000,A225),1))</f>
        <v>0</v>
      </c>
      <c r="I225" s="25" t="str">
        <f aca="false">IF(A225="","","Paie "&amp;TEXT(B225,"mm/aa"))</f>
        <v>Paie 12/17</v>
      </c>
      <c r="J225" s="25" t="str">
        <f aca="true">IF(A225="","",IF(MOD(ROW(),2)=1,INDIRECT("Feuil1!D"&amp;SMALL(Feuil1!$A$1:$A$1000,A225),1),""))</f>
        <v>Landes</v>
      </c>
      <c r="K225" s="25" t="str">
        <f aca="true">IF(A225="","",IF(MOD(ROW(),2)=1,"A",INDIRECT("Feuil1!B"&amp;SMALL(Feuil1!$A$1:$A$1000,A225),1)))</f>
        <v>A</v>
      </c>
      <c r="L225" s="25"/>
    </row>
    <row r="226" customFormat="false" ht="12.8" hidden="false" customHeight="false" outlineLevel="0" collapsed="false">
      <c r="A226" s="19" t="n">
        <f aca="true">IF(ROW()+1&gt;MAX(Feuil1!$A$1:$A$10000)*2,"",IF(MOD(ROW(),2)=1,INDIRECT("A"&amp;ROW()-1),(ROW()+2)/2))</f>
        <v>114</v>
      </c>
      <c r="B226" s="20" t="n">
        <f aca="true">IF(A226="","",INDIRECT("Feuil1!E"&amp;SMALL(Feuil1!$A$1:$A$1000,A226),1))</f>
        <v>43100</v>
      </c>
      <c r="C226" s="21" t="str">
        <f aca="true">IF(A226="","",INDIRECT("Feuil1!C"&amp;SMALL(Feuil1!$A$1:$A$1000,A226),1))</f>
        <v>PAI</v>
      </c>
      <c r="D226" s="22" t="str">
        <f aca="true">IF(A226="","",INDIRECT("Feuil1!F"&amp;SMALL(Feuil1!$A$1:$A$1000,A226),1))</f>
        <v>42100000</v>
      </c>
      <c r="E226" s="21" t="str">
        <f aca="true">IF(A226="","",INDIRECT("Feuil1!G"&amp;SMALL(Feuil1!$A$1:$A$1000,A226),1))</f>
        <v>S32</v>
      </c>
      <c r="F226" s="23" t="str">
        <f aca="true">IF(A226="","",INDIRECT("Feuil1!I"&amp;SMALL(Feuil1!$A$1:$A$1000,A226),1))</f>
        <v>Paie  12/17 - Employé 32</v>
      </c>
      <c r="G226" s="21" t="n">
        <f aca="true">IF(A226="","",INDIRECT("Feuil1!J"&amp;SMALL(Feuil1!$A$1:$A$1000,A226),1))</f>
        <v>0</v>
      </c>
      <c r="H226" s="24" t="n">
        <f aca="true">IF(A226="","",INDIRECT("Feuil1!K"&amp;SMALL(Feuil1!$A$1:$A$1000,A226),1))</f>
        <v>100</v>
      </c>
      <c r="I226" s="25" t="str">
        <f aca="false">IF(A226="","","Paie "&amp;TEXT(B226,"mm/aa"))</f>
        <v>Paie 12/17</v>
      </c>
      <c r="J226" s="25" t="str">
        <f aca="true">IF(A226="","",IF(MOD(ROW(),2)=1,INDIRECT("Feuil1!D"&amp;SMALL(Feuil1!$A$1:$A$1000,A226),1),""))</f>
        <v/>
      </c>
      <c r="K226" s="25" t="str">
        <f aca="true">IF(A226="","",IF(MOD(ROW(),2)=1,"A",INDIRECT("Feuil1!B"&amp;SMALL(Feuil1!$A$1:$A$1000,A226),1)))</f>
        <v>G</v>
      </c>
      <c r="L226" s="25"/>
    </row>
    <row r="227" customFormat="false" ht="12.8" hidden="false" customHeight="false" outlineLevel="0" collapsed="false">
      <c r="A227" s="19" t="n">
        <f aca="true">IF(ROW()+1&gt;MAX(Feuil1!$A$1:$A$10000)*2,"",IF(MOD(ROW(),2)=1,INDIRECT("A"&amp;ROW()-1),(ROW()+2)/2))</f>
        <v>114</v>
      </c>
      <c r="B227" s="20" t="n">
        <f aca="true">IF(A227="","",INDIRECT("Feuil1!E"&amp;SMALL(Feuil1!$A$1:$A$1000,A227),1))</f>
        <v>43100</v>
      </c>
      <c r="C227" s="21" t="str">
        <f aca="true">IF(A227="","",INDIRECT("Feuil1!C"&amp;SMALL(Feuil1!$A$1:$A$1000,A227),1))</f>
        <v>PAI</v>
      </c>
      <c r="D227" s="22" t="str">
        <f aca="true">IF(A227="","",INDIRECT("Feuil1!F"&amp;SMALL(Feuil1!$A$1:$A$1000,A227),1))</f>
        <v>42100000</v>
      </c>
      <c r="E227" s="21" t="str">
        <f aca="true">IF(A227="","",INDIRECT("Feuil1!G"&amp;SMALL(Feuil1!$A$1:$A$1000,A227),1))</f>
        <v>S32</v>
      </c>
      <c r="F227" s="23" t="str">
        <f aca="true">IF(A227="","",INDIRECT("Feuil1!I"&amp;SMALL(Feuil1!$A$1:$A$1000,A227),1))</f>
        <v>Paie  12/17 - Employé 32</v>
      </c>
      <c r="G227" s="21" t="n">
        <f aca="true">IF(A227="","",INDIRECT("Feuil1!J"&amp;SMALL(Feuil1!$A$1:$A$1000,A227),1))</f>
        <v>0</v>
      </c>
      <c r="H227" s="24" t="n">
        <f aca="true">IF(A227="","",INDIRECT("Feuil1!K"&amp;SMALL(Feuil1!$A$1:$A$1000,A227),1))</f>
        <v>100</v>
      </c>
      <c r="I227" s="25" t="str">
        <f aca="false">IF(A227="","","Paie "&amp;TEXT(B227,"mm/aa"))</f>
        <v>Paie 12/17</v>
      </c>
      <c r="J227" s="25" t="str">
        <f aca="true">IF(A227="","",IF(MOD(ROW(),2)=1,INDIRECT("Feuil1!D"&amp;SMALL(Feuil1!$A$1:$A$1000,A227),1),""))</f>
        <v>Normandie</v>
      </c>
      <c r="K227" s="25" t="str">
        <f aca="true">IF(A227="","",IF(MOD(ROW(),2)=1,"A",INDIRECT("Feuil1!B"&amp;SMALL(Feuil1!$A$1:$A$1000,A227),1)))</f>
        <v>A</v>
      </c>
      <c r="L227" s="25"/>
    </row>
    <row r="228" customFormat="false" ht="12.8" hidden="false" customHeight="false" outlineLevel="0" collapsed="false">
      <c r="A228" s="19" t="n">
        <f aca="true">IF(ROW()+1&gt;MAX(Feuil1!$A$1:$A$10000)*2,"",IF(MOD(ROW(),2)=1,INDIRECT("A"&amp;ROW()-1),(ROW()+2)/2))</f>
        <v>115</v>
      </c>
      <c r="B228" s="20" t="n">
        <f aca="true">IF(A228="","",INDIRECT("Feuil1!E"&amp;SMALL(Feuil1!$A$1:$A$1000,A228),1))</f>
        <v>43100</v>
      </c>
      <c r="C228" s="21" t="str">
        <f aca="true">IF(A228="","",INDIRECT("Feuil1!C"&amp;SMALL(Feuil1!$A$1:$A$1000,A228),1))</f>
        <v>PAI</v>
      </c>
      <c r="D228" s="22" t="str">
        <f aca="true">IF(A228="","",INDIRECT("Feuil1!F"&amp;SMALL(Feuil1!$A$1:$A$1000,A228),1))</f>
        <v>42100000</v>
      </c>
      <c r="E228" s="21" t="str">
        <f aca="true">IF(A228="","",INDIRECT("Feuil1!G"&amp;SMALL(Feuil1!$A$1:$A$1000,A228),1))</f>
        <v>S33</v>
      </c>
      <c r="F228" s="23" t="str">
        <f aca="true">IF(A228="","",INDIRECT("Feuil1!I"&amp;SMALL(Feuil1!$A$1:$A$1000,A228),1))</f>
        <v>Paie  12/17 - Employé 33</v>
      </c>
      <c r="G228" s="21" t="n">
        <f aca="true">IF(A228="","",INDIRECT("Feuil1!J"&amp;SMALL(Feuil1!$A$1:$A$1000,A228),1))</f>
        <v>0</v>
      </c>
      <c r="H228" s="24" t="n">
        <f aca="true">IF(A228="","",INDIRECT("Feuil1!K"&amp;SMALL(Feuil1!$A$1:$A$1000,A228),1))</f>
        <v>100</v>
      </c>
      <c r="I228" s="25" t="str">
        <f aca="false">IF(A228="","","Paie "&amp;TEXT(B228,"mm/aa"))</f>
        <v>Paie 12/17</v>
      </c>
      <c r="J228" s="25" t="str">
        <f aca="true">IF(A228="","",IF(MOD(ROW(),2)=1,INDIRECT("Feuil1!D"&amp;SMALL(Feuil1!$A$1:$A$1000,A228),1),""))</f>
        <v/>
      </c>
      <c r="K228" s="25" t="str">
        <f aca="true">IF(A228="","",IF(MOD(ROW(),2)=1,"A",INDIRECT("Feuil1!B"&amp;SMALL(Feuil1!$A$1:$A$1000,A228),1)))</f>
        <v>G</v>
      </c>
      <c r="L228" s="25"/>
    </row>
    <row r="229" customFormat="false" ht="12.8" hidden="false" customHeight="false" outlineLevel="0" collapsed="false">
      <c r="A229" s="19" t="n">
        <f aca="true">IF(ROW()+1&gt;MAX(Feuil1!$A$1:$A$10000)*2,"",IF(MOD(ROW(),2)=1,INDIRECT("A"&amp;ROW()-1),(ROW()+2)/2))</f>
        <v>115</v>
      </c>
      <c r="B229" s="20" t="n">
        <f aca="true">IF(A229="","",INDIRECT("Feuil1!E"&amp;SMALL(Feuil1!$A$1:$A$1000,A229),1))</f>
        <v>43100</v>
      </c>
      <c r="C229" s="21" t="str">
        <f aca="true">IF(A229="","",INDIRECT("Feuil1!C"&amp;SMALL(Feuil1!$A$1:$A$1000,A229),1))</f>
        <v>PAI</v>
      </c>
      <c r="D229" s="22" t="str">
        <f aca="true">IF(A229="","",INDIRECT("Feuil1!F"&amp;SMALL(Feuil1!$A$1:$A$1000,A229),1))</f>
        <v>42100000</v>
      </c>
      <c r="E229" s="21" t="str">
        <f aca="true">IF(A229="","",INDIRECT("Feuil1!G"&amp;SMALL(Feuil1!$A$1:$A$1000,A229),1))</f>
        <v>S33</v>
      </c>
      <c r="F229" s="23" t="str">
        <f aca="true">IF(A229="","",INDIRECT("Feuil1!I"&amp;SMALL(Feuil1!$A$1:$A$1000,A229),1))</f>
        <v>Paie  12/17 - Employé 33</v>
      </c>
      <c r="G229" s="21" t="n">
        <f aca="true">IF(A229="","",INDIRECT("Feuil1!J"&amp;SMALL(Feuil1!$A$1:$A$1000,A229),1))</f>
        <v>0</v>
      </c>
      <c r="H229" s="24" t="n">
        <f aca="true">IF(A229="","",INDIRECT("Feuil1!K"&amp;SMALL(Feuil1!$A$1:$A$1000,A229),1))</f>
        <v>100</v>
      </c>
      <c r="I229" s="25" t="str">
        <f aca="false">IF(A229="","","Paie "&amp;TEXT(B229,"mm/aa"))</f>
        <v>Paie 12/17</v>
      </c>
      <c r="J229" s="25" t="str">
        <f aca="true">IF(A229="","",IF(MOD(ROW(),2)=1,INDIRECT("Feuil1!D"&amp;SMALL(Feuil1!$A$1:$A$1000,A229),1),""))</f>
        <v>Normandie</v>
      </c>
      <c r="K229" s="25" t="str">
        <f aca="true">IF(A229="","",IF(MOD(ROW(),2)=1,"A",INDIRECT("Feuil1!B"&amp;SMALL(Feuil1!$A$1:$A$1000,A229),1)))</f>
        <v>A</v>
      </c>
      <c r="L229" s="25"/>
    </row>
    <row r="230" customFormat="false" ht="12.8" hidden="false" customHeight="false" outlineLevel="0" collapsed="false">
      <c r="A230" s="19" t="n">
        <f aca="true">IF(ROW()+1&gt;MAX(Feuil1!$A$1:$A$10000)*2,"",IF(MOD(ROW(),2)=1,INDIRECT("A"&amp;ROW()-1),(ROW()+2)/2))</f>
        <v>116</v>
      </c>
      <c r="B230" s="20" t="n">
        <f aca="true">IF(A230="","",INDIRECT("Feuil1!E"&amp;SMALL(Feuil1!$A$1:$A$1000,A230),1))</f>
        <v>43100</v>
      </c>
      <c r="C230" s="21" t="str">
        <f aca="true">IF(A230="","",INDIRECT("Feuil1!C"&amp;SMALL(Feuil1!$A$1:$A$1000,A230),1))</f>
        <v>PAI</v>
      </c>
      <c r="D230" s="22" t="str">
        <f aca="true">IF(A230="","",INDIRECT("Feuil1!F"&amp;SMALL(Feuil1!$A$1:$A$1000,A230),1))</f>
        <v>42100000</v>
      </c>
      <c r="E230" s="21" t="str">
        <f aca="true">IF(A230="","",INDIRECT("Feuil1!G"&amp;SMALL(Feuil1!$A$1:$A$1000,A230),1))</f>
        <v>S34</v>
      </c>
      <c r="F230" s="23" t="str">
        <f aca="true">IF(A230="","",INDIRECT("Feuil1!I"&amp;SMALL(Feuil1!$A$1:$A$1000,A230),1))</f>
        <v>Paie  12/17 - Employé 34</v>
      </c>
      <c r="G230" s="21" t="n">
        <f aca="true">IF(A230="","",INDIRECT("Feuil1!J"&amp;SMALL(Feuil1!$A$1:$A$1000,A230),1))</f>
        <v>0</v>
      </c>
      <c r="H230" s="24" t="n">
        <f aca="true">IF(A230="","",INDIRECT("Feuil1!K"&amp;SMALL(Feuil1!$A$1:$A$1000,A230),1))</f>
        <v>100</v>
      </c>
      <c r="I230" s="25" t="str">
        <f aca="false">IF(A230="","","Paie "&amp;TEXT(B230,"mm/aa"))</f>
        <v>Paie 12/17</v>
      </c>
      <c r="J230" s="25" t="str">
        <f aca="true">IF(A230="","",IF(MOD(ROW(),2)=1,INDIRECT("Feuil1!D"&amp;SMALL(Feuil1!$A$1:$A$1000,A230),1),""))</f>
        <v/>
      </c>
      <c r="K230" s="25" t="str">
        <f aca="true">IF(A230="","",IF(MOD(ROW(),2)=1,"A",INDIRECT("Feuil1!B"&amp;SMALL(Feuil1!$A$1:$A$1000,A230),1)))</f>
        <v>G</v>
      </c>
      <c r="L230" s="25"/>
    </row>
    <row r="231" customFormat="false" ht="12.8" hidden="false" customHeight="false" outlineLevel="0" collapsed="false">
      <c r="A231" s="19" t="n">
        <f aca="true">IF(ROW()+1&gt;MAX(Feuil1!$A$1:$A$10000)*2,"",IF(MOD(ROW(),2)=1,INDIRECT("A"&amp;ROW()-1),(ROW()+2)/2))</f>
        <v>116</v>
      </c>
      <c r="B231" s="20" t="n">
        <f aca="true">IF(A231="","",INDIRECT("Feuil1!E"&amp;SMALL(Feuil1!$A$1:$A$1000,A231),1))</f>
        <v>43100</v>
      </c>
      <c r="C231" s="21" t="str">
        <f aca="true">IF(A231="","",INDIRECT("Feuil1!C"&amp;SMALL(Feuil1!$A$1:$A$1000,A231),1))</f>
        <v>PAI</v>
      </c>
      <c r="D231" s="22" t="str">
        <f aca="true">IF(A231="","",INDIRECT("Feuil1!F"&amp;SMALL(Feuil1!$A$1:$A$1000,A231),1))</f>
        <v>42100000</v>
      </c>
      <c r="E231" s="21" t="str">
        <f aca="true">IF(A231="","",INDIRECT("Feuil1!G"&amp;SMALL(Feuil1!$A$1:$A$1000,A231),1))</f>
        <v>S34</v>
      </c>
      <c r="F231" s="23" t="str">
        <f aca="true">IF(A231="","",INDIRECT("Feuil1!I"&amp;SMALL(Feuil1!$A$1:$A$1000,A231),1))</f>
        <v>Paie  12/17 - Employé 34</v>
      </c>
      <c r="G231" s="21" t="n">
        <f aca="true">IF(A231="","",INDIRECT("Feuil1!J"&amp;SMALL(Feuil1!$A$1:$A$1000,A231),1))</f>
        <v>0</v>
      </c>
      <c r="H231" s="24" t="n">
        <f aca="true">IF(A231="","",INDIRECT("Feuil1!K"&amp;SMALL(Feuil1!$A$1:$A$1000,A231),1))</f>
        <v>100</v>
      </c>
      <c r="I231" s="25" t="str">
        <f aca="false">IF(A231="","","Paie "&amp;TEXT(B231,"mm/aa"))</f>
        <v>Paie 12/17</v>
      </c>
      <c r="J231" s="25" t="str">
        <f aca="true">IF(A231="","",IF(MOD(ROW(),2)=1,INDIRECT("Feuil1!D"&amp;SMALL(Feuil1!$A$1:$A$1000,A231),1),""))</f>
        <v>Normandie</v>
      </c>
      <c r="K231" s="25" t="str">
        <f aca="true">IF(A231="","",IF(MOD(ROW(),2)=1,"A",INDIRECT("Feuil1!B"&amp;SMALL(Feuil1!$A$1:$A$1000,A231),1)))</f>
        <v>A</v>
      </c>
      <c r="L231" s="25"/>
    </row>
    <row r="232" customFormat="false" ht="12.8" hidden="false" customHeight="false" outlineLevel="0" collapsed="false">
      <c r="A232" s="19" t="n">
        <f aca="true">IF(ROW()+1&gt;MAX(Feuil1!$A$1:$A$10000)*2,"",IF(MOD(ROW(),2)=1,INDIRECT("A"&amp;ROW()-1),(ROW()+2)/2))</f>
        <v>117</v>
      </c>
      <c r="B232" s="20" t="n">
        <f aca="true">IF(A232="","",INDIRECT("Feuil1!E"&amp;SMALL(Feuil1!$A$1:$A$1000,A232),1))</f>
        <v>43100</v>
      </c>
      <c r="C232" s="21" t="str">
        <f aca="true">IF(A232="","",INDIRECT("Feuil1!C"&amp;SMALL(Feuil1!$A$1:$A$1000,A232),1))</f>
        <v>PAI</v>
      </c>
      <c r="D232" s="22" t="str">
        <f aca="true">IF(A232="","",INDIRECT("Feuil1!F"&amp;SMALL(Feuil1!$A$1:$A$1000,A232),1))</f>
        <v>42100000</v>
      </c>
      <c r="E232" s="21" t="str">
        <f aca="true">IF(A232="","",INDIRECT("Feuil1!G"&amp;SMALL(Feuil1!$A$1:$A$1000,A232),1))</f>
        <v>S35</v>
      </c>
      <c r="F232" s="23" t="str">
        <f aca="true">IF(A232="","",INDIRECT("Feuil1!I"&amp;SMALL(Feuil1!$A$1:$A$1000,A232),1))</f>
        <v>Paie  12/17 - Employé 35</v>
      </c>
      <c r="G232" s="21" t="n">
        <f aca="true">IF(A232="","",INDIRECT("Feuil1!J"&amp;SMALL(Feuil1!$A$1:$A$1000,A232),1))</f>
        <v>0</v>
      </c>
      <c r="H232" s="24" t="n">
        <f aca="true">IF(A232="","",INDIRECT("Feuil1!K"&amp;SMALL(Feuil1!$A$1:$A$1000,A232),1))</f>
        <v>100</v>
      </c>
      <c r="I232" s="25" t="str">
        <f aca="false">IF(A232="","","Paie "&amp;TEXT(B232,"mm/aa"))</f>
        <v>Paie 12/17</v>
      </c>
      <c r="J232" s="25" t="str">
        <f aca="true">IF(A232="","",IF(MOD(ROW(),2)=1,INDIRECT("Feuil1!D"&amp;SMALL(Feuil1!$A$1:$A$1000,A232),1),""))</f>
        <v/>
      </c>
      <c r="K232" s="25" t="str">
        <f aca="true">IF(A232="","",IF(MOD(ROW(),2)=1,"A",INDIRECT("Feuil1!B"&amp;SMALL(Feuil1!$A$1:$A$1000,A232),1)))</f>
        <v>G</v>
      </c>
      <c r="L232" s="25"/>
    </row>
    <row r="233" customFormat="false" ht="12.8" hidden="false" customHeight="false" outlineLevel="0" collapsed="false">
      <c r="A233" s="19" t="n">
        <f aca="true">IF(ROW()+1&gt;MAX(Feuil1!$A$1:$A$10000)*2,"",IF(MOD(ROW(),2)=1,INDIRECT("A"&amp;ROW()-1),(ROW()+2)/2))</f>
        <v>117</v>
      </c>
      <c r="B233" s="20" t="n">
        <f aca="true">IF(A233="","",INDIRECT("Feuil1!E"&amp;SMALL(Feuil1!$A$1:$A$1000,A233),1))</f>
        <v>43100</v>
      </c>
      <c r="C233" s="21" t="str">
        <f aca="true">IF(A233="","",INDIRECT("Feuil1!C"&amp;SMALL(Feuil1!$A$1:$A$1000,A233),1))</f>
        <v>PAI</v>
      </c>
      <c r="D233" s="22" t="str">
        <f aca="true">IF(A233="","",INDIRECT("Feuil1!F"&amp;SMALL(Feuil1!$A$1:$A$1000,A233),1))</f>
        <v>42100000</v>
      </c>
      <c r="E233" s="21" t="str">
        <f aca="true">IF(A233="","",INDIRECT("Feuil1!G"&amp;SMALL(Feuil1!$A$1:$A$1000,A233),1))</f>
        <v>S35</v>
      </c>
      <c r="F233" s="23" t="str">
        <f aca="true">IF(A233="","",INDIRECT("Feuil1!I"&amp;SMALL(Feuil1!$A$1:$A$1000,A233),1))</f>
        <v>Paie  12/17 - Employé 35</v>
      </c>
      <c r="G233" s="21" t="n">
        <f aca="true">IF(A233="","",INDIRECT("Feuil1!J"&amp;SMALL(Feuil1!$A$1:$A$1000,A233),1))</f>
        <v>0</v>
      </c>
      <c r="H233" s="24" t="n">
        <f aca="true">IF(A233="","",INDIRECT("Feuil1!K"&amp;SMALL(Feuil1!$A$1:$A$1000,A233),1))</f>
        <v>100</v>
      </c>
      <c r="I233" s="25" t="str">
        <f aca="false">IF(A233="","","Paie "&amp;TEXT(B233,"mm/aa"))</f>
        <v>Paie 12/17</v>
      </c>
      <c r="J233" s="25" t="str">
        <f aca="true">IF(A233="","",IF(MOD(ROW(),2)=1,INDIRECT("Feuil1!D"&amp;SMALL(Feuil1!$A$1:$A$1000,A233),1),""))</f>
        <v>Normandie</v>
      </c>
      <c r="K233" s="25" t="str">
        <f aca="true">IF(A233="","",IF(MOD(ROW(),2)=1,"A",INDIRECT("Feuil1!B"&amp;SMALL(Feuil1!$A$1:$A$1000,A233),1)))</f>
        <v>A</v>
      </c>
      <c r="L233" s="25"/>
    </row>
    <row r="234" customFormat="false" ht="12.8" hidden="false" customHeight="false" outlineLevel="0" collapsed="false">
      <c r="A234" s="19" t="n">
        <f aca="true">IF(ROW()+1&gt;MAX(Feuil1!$A$1:$A$10000)*2,"",IF(MOD(ROW(),2)=1,INDIRECT("A"&amp;ROW()-1),(ROW()+2)/2))</f>
        <v>118</v>
      </c>
      <c r="B234" s="20" t="n">
        <f aca="true">IF(A234="","",INDIRECT("Feuil1!E"&amp;SMALL(Feuil1!$A$1:$A$1000,A234),1))</f>
        <v>43100</v>
      </c>
      <c r="C234" s="21" t="str">
        <f aca="true">IF(A234="","",INDIRECT("Feuil1!C"&amp;SMALL(Feuil1!$A$1:$A$1000,A234),1))</f>
        <v>PAI</v>
      </c>
      <c r="D234" s="22" t="str">
        <f aca="true">IF(A234="","",INDIRECT("Feuil1!F"&amp;SMALL(Feuil1!$A$1:$A$1000,A234),1))</f>
        <v>42100000</v>
      </c>
      <c r="E234" s="21" t="str">
        <f aca="true">IF(A234="","",INDIRECT("Feuil1!G"&amp;SMALL(Feuil1!$A$1:$A$1000,A234),1))</f>
        <v>S36</v>
      </c>
      <c r="F234" s="23" t="str">
        <f aca="true">IF(A234="","",INDIRECT("Feuil1!I"&amp;SMALL(Feuil1!$A$1:$A$1000,A234),1))</f>
        <v>Paie  12/17 - Employé 36</v>
      </c>
      <c r="G234" s="21" t="n">
        <f aca="true">IF(A234="","",INDIRECT("Feuil1!J"&amp;SMALL(Feuil1!$A$1:$A$1000,A234),1))</f>
        <v>0</v>
      </c>
      <c r="H234" s="24" t="n">
        <f aca="true">IF(A234="","",INDIRECT("Feuil1!K"&amp;SMALL(Feuil1!$A$1:$A$1000,A234),1))</f>
        <v>100</v>
      </c>
      <c r="I234" s="25" t="str">
        <f aca="false">IF(A234="","","Paie "&amp;TEXT(B234,"mm/aa"))</f>
        <v>Paie 12/17</v>
      </c>
      <c r="J234" s="25" t="str">
        <f aca="true">IF(A234="","",IF(MOD(ROW(),2)=1,INDIRECT("Feuil1!D"&amp;SMALL(Feuil1!$A$1:$A$1000,A234),1),""))</f>
        <v/>
      </c>
      <c r="K234" s="25" t="str">
        <f aca="true">IF(A234="","",IF(MOD(ROW(),2)=1,"A",INDIRECT("Feuil1!B"&amp;SMALL(Feuil1!$A$1:$A$1000,A234),1)))</f>
        <v>G</v>
      </c>
      <c r="L234" s="25"/>
    </row>
    <row r="235" customFormat="false" ht="12.8" hidden="false" customHeight="false" outlineLevel="0" collapsed="false">
      <c r="A235" s="19" t="n">
        <f aca="true">IF(ROW()+1&gt;MAX(Feuil1!$A$1:$A$10000)*2,"",IF(MOD(ROW(),2)=1,INDIRECT("A"&amp;ROW()-1),(ROW()+2)/2))</f>
        <v>118</v>
      </c>
      <c r="B235" s="20" t="n">
        <f aca="true">IF(A235="","",INDIRECT("Feuil1!E"&amp;SMALL(Feuil1!$A$1:$A$1000,A235),1))</f>
        <v>43100</v>
      </c>
      <c r="C235" s="21" t="str">
        <f aca="true">IF(A235="","",INDIRECT("Feuil1!C"&amp;SMALL(Feuil1!$A$1:$A$1000,A235),1))</f>
        <v>PAI</v>
      </c>
      <c r="D235" s="22" t="str">
        <f aca="true">IF(A235="","",INDIRECT("Feuil1!F"&amp;SMALL(Feuil1!$A$1:$A$1000,A235),1))</f>
        <v>42100000</v>
      </c>
      <c r="E235" s="21" t="str">
        <f aca="true">IF(A235="","",INDIRECT("Feuil1!G"&amp;SMALL(Feuil1!$A$1:$A$1000,A235),1))</f>
        <v>S36</v>
      </c>
      <c r="F235" s="23" t="str">
        <f aca="true">IF(A235="","",INDIRECT("Feuil1!I"&amp;SMALL(Feuil1!$A$1:$A$1000,A235),1))</f>
        <v>Paie  12/17 - Employé 36</v>
      </c>
      <c r="G235" s="21" t="n">
        <f aca="true">IF(A235="","",INDIRECT("Feuil1!J"&amp;SMALL(Feuil1!$A$1:$A$1000,A235),1))</f>
        <v>0</v>
      </c>
      <c r="H235" s="24" t="n">
        <f aca="true">IF(A235="","",INDIRECT("Feuil1!K"&amp;SMALL(Feuil1!$A$1:$A$1000,A235),1))</f>
        <v>100</v>
      </c>
      <c r="I235" s="25" t="str">
        <f aca="false">IF(A235="","","Paie "&amp;TEXT(B235,"mm/aa"))</f>
        <v>Paie 12/17</v>
      </c>
      <c r="J235" s="25" t="str">
        <f aca="true">IF(A235="","",IF(MOD(ROW(),2)=1,INDIRECT("Feuil1!D"&amp;SMALL(Feuil1!$A$1:$A$1000,A235),1),""))</f>
        <v>Normandie</v>
      </c>
      <c r="K235" s="25" t="str">
        <f aca="true">IF(A235="","",IF(MOD(ROW(),2)=1,"A",INDIRECT("Feuil1!B"&amp;SMALL(Feuil1!$A$1:$A$1000,A235),1)))</f>
        <v>A</v>
      </c>
      <c r="L235" s="25"/>
    </row>
    <row r="236" customFormat="false" ht="12.8" hidden="false" customHeight="false" outlineLevel="0" collapsed="false">
      <c r="A236" s="19" t="n">
        <f aca="true">IF(ROW()+1&gt;MAX(Feuil1!$A$1:$A$10000)*2,"",IF(MOD(ROW(),2)=1,INDIRECT("A"&amp;ROW()-1),(ROW()+2)/2))</f>
        <v>119</v>
      </c>
      <c r="B236" s="20" t="n">
        <f aca="true">IF(A236="","",INDIRECT("Feuil1!E"&amp;SMALL(Feuil1!$A$1:$A$1000,A236),1))</f>
        <v>43100</v>
      </c>
      <c r="C236" s="21" t="str">
        <f aca="true">IF(A236="","",INDIRECT("Feuil1!C"&amp;SMALL(Feuil1!$A$1:$A$1000,A236),1))</f>
        <v>PAI</v>
      </c>
      <c r="D236" s="22" t="str">
        <f aca="true">IF(A236="","",INDIRECT("Feuil1!F"&amp;SMALL(Feuil1!$A$1:$A$1000,A236),1))</f>
        <v>42100000</v>
      </c>
      <c r="E236" s="21" t="str">
        <f aca="true">IF(A236="","",INDIRECT("Feuil1!G"&amp;SMALL(Feuil1!$A$1:$A$1000,A236),1))</f>
        <v>S37</v>
      </c>
      <c r="F236" s="23" t="str">
        <f aca="true">IF(A236="","",INDIRECT("Feuil1!I"&amp;SMALL(Feuil1!$A$1:$A$1000,A236),1))</f>
        <v>Paie  12/17 - Employé 37</v>
      </c>
      <c r="G236" s="21" t="n">
        <f aca="true">IF(A236="","",INDIRECT("Feuil1!J"&amp;SMALL(Feuil1!$A$1:$A$1000,A236),1))</f>
        <v>0</v>
      </c>
      <c r="H236" s="24" t="n">
        <f aca="true">IF(A236="","",INDIRECT("Feuil1!K"&amp;SMALL(Feuil1!$A$1:$A$1000,A236),1))</f>
        <v>100</v>
      </c>
      <c r="I236" s="25" t="str">
        <f aca="false">IF(A236="","","Paie "&amp;TEXT(B236,"mm/aa"))</f>
        <v>Paie 12/17</v>
      </c>
      <c r="J236" s="25" t="str">
        <f aca="true">IF(A236="","",IF(MOD(ROW(),2)=1,INDIRECT("Feuil1!D"&amp;SMALL(Feuil1!$A$1:$A$1000,A236),1),""))</f>
        <v/>
      </c>
      <c r="K236" s="25" t="str">
        <f aca="true">IF(A236="","",IF(MOD(ROW(),2)=1,"A",INDIRECT("Feuil1!B"&amp;SMALL(Feuil1!$A$1:$A$1000,A236),1)))</f>
        <v>G</v>
      </c>
      <c r="L236" s="25"/>
    </row>
    <row r="237" customFormat="false" ht="12.8" hidden="false" customHeight="false" outlineLevel="0" collapsed="false">
      <c r="A237" s="19" t="n">
        <f aca="true">IF(ROW()+1&gt;MAX(Feuil1!$A$1:$A$10000)*2,"",IF(MOD(ROW(),2)=1,INDIRECT("A"&amp;ROW()-1),(ROW()+2)/2))</f>
        <v>119</v>
      </c>
      <c r="B237" s="20" t="n">
        <f aca="true">IF(A237="","",INDIRECT("Feuil1!E"&amp;SMALL(Feuil1!$A$1:$A$1000,A237),1))</f>
        <v>43100</v>
      </c>
      <c r="C237" s="21" t="str">
        <f aca="true">IF(A237="","",INDIRECT("Feuil1!C"&amp;SMALL(Feuil1!$A$1:$A$1000,A237),1))</f>
        <v>PAI</v>
      </c>
      <c r="D237" s="22" t="str">
        <f aca="true">IF(A237="","",INDIRECT("Feuil1!F"&amp;SMALL(Feuil1!$A$1:$A$1000,A237),1))</f>
        <v>42100000</v>
      </c>
      <c r="E237" s="21" t="str">
        <f aca="true">IF(A237="","",INDIRECT("Feuil1!G"&amp;SMALL(Feuil1!$A$1:$A$1000,A237),1))</f>
        <v>S37</v>
      </c>
      <c r="F237" s="23" t="str">
        <f aca="true">IF(A237="","",INDIRECT("Feuil1!I"&amp;SMALL(Feuil1!$A$1:$A$1000,A237),1))</f>
        <v>Paie  12/17 - Employé 37</v>
      </c>
      <c r="G237" s="21" t="n">
        <f aca="true">IF(A237="","",INDIRECT("Feuil1!J"&amp;SMALL(Feuil1!$A$1:$A$1000,A237),1))</f>
        <v>0</v>
      </c>
      <c r="H237" s="24" t="n">
        <f aca="true">IF(A237="","",INDIRECT("Feuil1!K"&amp;SMALL(Feuil1!$A$1:$A$1000,A237),1))</f>
        <v>100</v>
      </c>
      <c r="I237" s="25" t="str">
        <f aca="false">IF(A237="","","Paie "&amp;TEXT(B237,"mm/aa"))</f>
        <v>Paie 12/17</v>
      </c>
      <c r="J237" s="25" t="str">
        <f aca="true">IF(A237="","",IF(MOD(ROW(),2)=1,INDIRECT("Feuil1!D"&amp;SMALL(Feuil1!$A$1:$A$1000,A237),1),""))</f>
        <v>Normandie</v>
      </c>
      <c r="K237" s="25" t="str">
        <f aca="true">IF(A237="","",IF(MOD(ROW(),2)=1,"A",INDIRECT("Feuil1!B"&amp;SMALL(Feuil1!$A$1:$A$1000,A237),1)))</f>
        <v>A</v>
      </c>
      <c r="L237" s="25"/>
    </row>
    <row r="238" customFormat="false" ht="12.8" hidden="false" customHeight="false" outlineLevel="0" collapsed="false">
      <c r="A238" s="19" t="n">
        <f aca="true">IF(ROW()+1&gt;MAX(Feuil1!$A$1:$A$10000)*2,"",IF(MOD(ROW(),2)=1,INDIRECT("A"&amp;ROW()-1),(ROW()+2)/2))</f>
        <v>120</v>
      </c>
      <c r="B238" s="20" t="n">
        <f aca="true">IF(A238="","",INDIRECT("Feuil1!E"&amp;SMALL(Feuil1!$A$1:$A$1000,A238),1))</f>
        <v>43100</v>
      </c>
      <c r="C238" s="21" t="str">
        <f aca="true">IF(A238="","",INDIRECT("Feuil1!C"&amp;SMALL(Feuil1!$A$1:$A$1000,A238),1))</f>
        <v>PAI</v>
      </c>
      <c r="D238" s="22" t="str">
        <f aca="true">IF(A238="","",INDIRECT("Feuil1!F"&amp;SMALL(Feuil1!$A$1:$A$1000,A238),1))</f>
        <v>42100000</v>
      </c>
      <c r="E238" s="21" t="str">
        <f aca="true">IF(A238="","",INDIRECT("Feuil1!G"&amp;SMALL(Feuil1!$A$1:$A$1000,A238),1))</f>
        <v>S38</v>
      </c>
      <c r="F238" s="23" t="str">
        <f aca="true">IF(A238="","",INDIRECT("Feuil1!I"&amp;SMALL(Feuil1!$A$1:$A$1000,A238),1))</f>
        <v>Paie  12/17 - Employé 38</v>
      </c>
      <c r="G238" s="21" t="n">
        <f aca="true">IF(A238="","",INDIRECT("Feuil1!J"&amp;SMALL(Feuil1!$A$1:$A$1000,A238),1))</f>
        <v>0</v>
      </c>
      <c r="H238" s="24" t="n">
        <f aca="true">IF(A238="","",INDIRECT("Feuil1!K"&amp;SMALL(Feuil1!$A$1:$A$1000,A238),1))</f>
        <v>100</v>
      </c>
      <c r="I238" s="25" t="str">
        <f aca="false">IF(A238="","","Paie "&amp;TEXT(B238,"mm/aa"))</f>
        <v>Paie 12/17</v>
      </c>
      <c r="J238" s="25" t="str">
        <f aca="true">IF(A238="","",IF(MOD(ROW(),2)=1,INDIRECT("Feuil1!D"&amp;SMALL(Feuil1!$A$1:$A$1000,A238),1),""))</f>
        <v/>
      </c>
      <c r="K238" s="25" t="str">
        <f aca="true">IF(A238="","",IF(MOD(ROW(),2)=1,"A",INDIRECT("Feuil1!B"&amp;SMALL(Feuil1!$A$1:$A$1000,A238),1)))</f>
        <v>G</v>
      </c>
      <c r="L238" s="25"/>
    </row>
    <row r="239" customFormat="false" ht="12.8" hidden="false" customHeight="false" outlineLevel="0" collapsed="false">
      <c r="A239" s="19" t="n">
        <f aca="true">IF(ROW()+1&gt;MAX(Feuil1!$A$1:$A$10000)*2,"",IF(MOD(ROW(),2)=1,INDIRECT("A"&amp;ROW()-1),(ROW()+2)/2))</f>
        <v>120</v>
      </c>
      <c r="B239" s="20" t="n">
        <f aca="true">IF(A239="","",INDIRECT("Feuil1!E"&amp;SMALL(Feuil1!$A$1:$A$1000,A239),1))</f>
        <v>43100</v>
      </c>
      <c r="C239" s="21" t="str">
        <f aca="true">IF(A239="","",INDIRECT("Feuil1!C"&amp;SMALL(Feuil1!$A$1:$A$1000,A239),1))</f>
        <v>PAI</v>
      </c>
      <c r="D239" s="22" t="str">
        <f aca="true">IF(A239="","",INDIRECT("Feuil1!F"&amp;SMALL(Feuil1!$A$1:$A$1000,A239),1))</f>
        <v>42100000</v>
      </c>
      <c r="E239" s="21" t="str">
        <f aca="true">IF(A239="","",INDIRECT("Feuil1!G"&amp;SMALL(Feuil1!$A$1:$A$1000,A239),1))</f>
        <v>S38</v>
      </c>
      <c r="F239" s="23" t="str">
        <f aca="true">IF(A239="","",INDIRECT("Feuil1!I"&amp;SMALL(Feuil1!$A$1:$A$1000,A239),1))</f>
        <v>Paie  12/17 - Employé 38</v>
      </c>
      <c r="G239" s="21" t="n">
        <f aca="true">IF(A239="","",INDIRECT("Feuil1!J"&amp;SMALL(Feuil1!$A$1:$A$1000,A239),1))</f>
        <v>0</v>
      </c>
      <c r="H239" s="24" t="n">
        <f aca="true">IF(A239="","",INDIRECT("Feuil1!K"&amp;SMALL(Feuil1!$A$1:$A$1000,A239),1))</f>
        <v>100</v>
      </c>
      <c r="I239" s="25" t="str">
        <f aca="false">IF(A239="","","Paie "&amp;TEXT(B239,"mm/aa"))</f>
        <v>Paie 12/17</v>
      </c>
      <c r="J239" s="25" t="str">
        <f aca="true">IF(A239="","",IF(MOD(ROW(),2)=1,INDIRECT("Feuil1!D"&amp;SMALL(Feuil1!$A$1:$A$1000,A239),1),""))</f>
        <v>Normandie</v>
      </c>
      <c r="K239" s="25" t="str">
        <f aca="true">IF(A239="","",IF(MOD(ROW(),2)=1,"A",INDIRECT("Feuil1!B"&amp;SMALL(Feuil1!$A$1:$A$1000,A239),1)))</f>
        <v>A</v>
      </c>
      <c r="L239" s="25"/>
    </row>
    <row r="240" customFormat="false" ht="12.8" hidden="false" customHeight="false" outlineLevel="0" collapsed="false">
      <c r="A240" s="19" t="n">
        <f aca="true">IF(ROW()+1&gt;MAX(Feuil1!$A$1:$A$10000)*2,"",IF(MOD(ROW(),2)=1,INDIRECT("A"&amp;ROW()-1),(ROW()+2)/2))</f>
        <v>121</v>
      </c>
      <c r="B240" s="20" t="n">
        <f aca="true">IF(A240="","",INDIRECT("Feuil1!E"&amp;SMALL(Feuil1!$A$1:$A$1000,A240),1))</f>
        <v>43100</v>
      </c>
      <c r="C240" s="21" t="str">
        <f aca="true">IF(A240="","",INDIRECT("Feuil1!C"&amp;SMALL(Feuil1!$A$1:$A$1000,A240),1))</f>
        <v>PAI</v>
      </c>
      <c r="D240" s="22" t="str">
        <f aca="true">IF(A240="","",INDIRECT("Feuil1!F"&amp;SMALL(Feuil1!$A$1:$A$1000,A240),1))</f>
        <v>43110000</v>
      </c>
      <c r="E240" s="21" t="n">
        <f aca="true">IF(A240="","",INDIRECT("Feuil1!G"&amp;SMALL(Feuil1!$A$1:$A$1000,A240),1))</f>
        <v>0</v>
      </c>
      <c r="F240" s="23" t="str">
        <f aca="true">IF(A240="","",INDIRECT("Feuil1!I"&amp;SMALL(Feuil1!$A$1:$A$1000,A240),1))</f>
        <v>Paie  12/17 - Urssaf</v>
      </c>
      <c r="G240" s="21" t="n">
        <f aca="true">IF(A240="","",INDIRECT("Feuil1!J"&amp;SMALL(Feuil1!$A$1:$A$1000,A240),1))</f>
        <v>0</v>
      </c>
      <c r="H240" s="24" t="n">
        <f aca="true">IF(A240="","",INDIRECT("Feuil1!K"&amp;SMALL(Feuil1!$A$1:$A$1000,A240),1))</f>
        <v>100</v>
      </c>
      <c r="I240" s="25" t="str">
        <f aca="false">IF(A240="","","Paie "&amp;TEXT(B240,"mm/aa"))</f>
        <v>Paie 12/17</v>
      </c>
      <c r="J240" s="25" t="str">
        <f aca="true">IF(A240="","",IF(MOD(ROW(),2)=1,INDIRECT("Feuil1!D"&amp;SMALL(Feuil1!$A$1:$A$1000,A240),1),""))</f>
        <v/>
      </c>
      <c r="K240" s="25" t="str">
        <f aca="true">IF(A240="","",IF(MOD(ROW(),2)=1,"A",INDIRECT("Feuil1!B"&amp;SMALL(Feuil1!$A$1:$A$1000,A240),1)))</f>
        <v>G</v>
      </c>
      <c r="L240" s="25"/>
    </row>
    <row r="241" customFormat="false" ht="12.8" hidden="false" customHeight="false" outlineLevel="0" collapsed="false">
      <c r="A241" s="19" t="n">
        <f aca="true">IF(ROW()+1&gt;MAX(Feuil1!$A$1:$A$10000)*2,"",IF(MOD(ROW(),2)=1,INDIRECT("A"&amp;ROW()-1),(ROW()+2)/2))</f>
        <v>121</v>
      </c>
      <c r="B241" s="20" t="n">
        <f aca="true">IF(A241="","",INDIRECT("Feuil1!E"&amp;SMALL(Feuil1!$A$1:$A$1000,A241),1))</f>
        <v>43100</v>
      </c>
      <c r="C241" s="21" t="str">
        <f aca="true">IF(A241="","",INDIRECT("Feuil1!C"&amp;SMALL(Feuil1!$A$1:$A$1000,A241),1))</f>
        <v>PAI</v>
      </c>
      <c r="D241" s="22" t="str">
        <f aca="true">IF(A241="","",INDIRECT("Feuil1!F"&amp;SMALL(Feuil1!$A$1:$A$1000,A241),1))</f>
        <v>43110000</v>
      </c>
      <c r="E241" s="21" t="n">
        <f aca="true">IF(A241="","",INDIRECT("Feuil1!G"&amp;SMALL(Feuil1!$A$1:$A$1000,A241),1))</f>
        <v>0</v>
      </c>
      <c r="F241" s="23" t="str">
        <f aca="true">IF(A241="","",INDIRECT("Feuil1!I"&amp;SMALL(Feuil1!$A$1:$A$1000,A241),1))</f>
        <v>Paie  12/17 - Urssaf</v>
      </c>
      <c r="G241" s="21" t="n">
        <f aca="true">IF(A241="","",INDIRECT("Feuil1!J"&amp;SMALL(Feuil1!$A$1:$A$1000,A241),1))</f>
        <v>0</v>
      </c>
      <c r="H241" s="24" t="n">
        <f aca="true">IF(A241="","",INDIRECT("Feuil1!K"&amp;SMALL(Feuil1!$A$1:$A$1000,A241),1))</f>
        <v>100</v>
      </c>
      <c r="I241" s="25" t="str">
        <f aca="false">IF(A241="","","Paie "&amp;TEXT(B241,"mm/aa"))</f>
        <v>Paie 12/17</v>
      </c>
      <c r="J241" s="25" t="str">
        <f aca="true">IF(A241="","",IF(MOD(ROW(),2)=1,INDIRECT("Feuil1!D"&amp;SMALL(Feuil1!$A$1:$A$1000,A241),1),""))</f>
        <v>Normandie</v>
      </c>
      <c r="K241" s="25" t="str">
        <f aca="true">IF(A241="","",IF(MOD(ROW(),2)=1,"A",INDIRECT("Feuil1!B"&amp;SMALL(Feuil1!$A$1:$A$1000,A241),1)))</f>
        <v>A</v>
      </c>
      <c r="L241" s="25"/>
    </row>
    <row r="242" customFormat="false" ht="12.8" hidden="false" customHeight="false" outlineLevel="0" collapsed="false">
      <c r="A242" s="19" t="n">
        <f aca="true">IF(ROW()+1&gt;MAX(Feuil1!$A$1:$A$10000)*2,"",IF(MOD(ROW(),2)=1,INDIRECT("A"&amp;ROW()-1),(ROW()+2)/2))</f>
        <v>122</v>
      </c>
      <c r="B242" s="20" t="n">
        <f aca="true">IF(A242="","",INDIRECT("Feuil1!E"&amp;SMALL(Feuil1!$A$1:$A$1000,A242),1))</f>
        <v>43100</v>
      </c>
      <c r="C242" s="21" t="str">
        <f aca="true">IF(A242="","",INDIRECT("Feuil1!C"&amp;SMALL(Feuil1!$A$1:$A$1000,A242),1))</f>
        <v>PAI</v>
      </c>
      <c r="D242" s="22" t="str">
        <f aca="true">IF(A242="","",INDIRECT("Feuil1!F"&amp;SMALL(Feuil1!$A$1:$A$1000,A242),1))</f>
        <v>43730000</v>
      </c>
      <c r="E242" s="21" t="n">
        <f aca="true">IF(A242="","",INDIRECT("Feuil1!G"&amp;SMALL(Feuil1!$A$1:$A$1000,A242),1))</f>
        <v>0</v>
      </c>
      <c r="F242" s="23" t="str">
        <f aca="true">IF(A242="","",INDIRECT("Feuil1!I"&amp;SMALL(Feuil1!$A$1:$A$1000,A242),1))</f>
        <v>Paie  12/17 - Retraite</v>
      </c>
      <c r="G242" s="21" t="n">
        <f aca="true">IF(A242="","",INDIRECT("Feuil1!J"&amp;SMALL(Feuil1!$A$1:$A$1000,A242),1))</f>
        <v>0</v>
      </c>
      <c r="H242" s="24" t="n">
        <f aca="true">IF(A242="","",INDIRECT("Feuil1!K"&amp;SMALL(Feuil1!$A$1:$A$1000,A242),1))</f>
        <v>100</v>
      </c>
      <c r="I242" s="25" t="str">
        <f aca="false">IF(A242="","","Paie "&amp;TEXT(B242,"mm/aa"))</f>
        <v>Paie 12/17</v>
      </c>
      <c r="J242" s="25" t="str">
        <f aca="true">IF(A242="","",IF(MOD(ROW(),2)=1,INDIRECT("Feuil1!D"&amp;SMALL(Feuil1!$A$1:$A$1000,A242),1),""))</f>
        <v/>
      </c>
      <c r="K242" s="25" t="str">
        <f aca="true">IF(A242="","",IF(MOD(ROW(),2)=1,"A",INDIRECT("Feuil1!B"&amp;SMALL(Feuil1!$A$1:$A$1000,A242),1)))</f>
        <v>G</v>
      </c>
      <c r="L242" s="25"/>
    </row>
    <row r="243" customFormat="false" ht="12.8" hidden="false" customHeight="false" outlineLevel="0" collapsed="false">
      <c r="A243" s="19" t="n">
        <f aca="true">IF(ROW()+1&gt;MAX(Feuil1!$A$1:$A$10000)*2,"",IF(MOD(ROW(),2)=1,INDIRECT("A"&amp;ROW()-1),(ROW()+2)/2))</f>
        <v>122</v>
      </c>
      <c r="B243" s="20" t="n">
        <f aca="true">IF(A243="","",INDIRECT("Feuil1!E"&amp;SMALL(Feuil1!$A$1:$A$1000,A243),1))</f>
        <v>43100</v>
      </c>
      <c r="C243" s="21" t="str">
        <f aca="true">IF(A243="","",INDIRECT("Feuil1!C"&amp;SMALL(Feuil1!$A$1:$A$1000,A243),1))</f>
        <v>PAI</v>
      </c>
      <c r="D243" s="22" t="str">
        <f aca="true">IF(A243="","",INDIRECT("Feuil1!F"&amp;SMALL(Feuil1!$A$1:$A$1000,A243),1))</f>
        <v>43730000</v>
      </c>
      <c r="E243" s="21" t="n">
        <f aca="true">IF(A243="","",INDIRECT("Feuil1!G"&amp;SMALL(Feuil1!$A$1:$A$1000,A243),1))</f>
        <v>0</v>
      </c>
      <c r="F243" s="23" t="str">
        <f aca="true">IF(A243="","",INDIRECT("Feuil1!I"&amp;SMALL(Feuil1!$A$1:$A$1000,A243),1))</f>
        <v>Paie  12/17 - Retraite</v>
      </c>
      <c r="G243" s="21" t="n">
        <f aca="true">IF(A243="","",INDIRECT("Feuil1!J"&amp;SMALL(Feuil1!$A$1:$A$1000,A243),1))</f>
        <v>0</v>
      </c>
      <c r="H243" s="24" t="n">
        <f aca="true">IF(A243="","",INDIRECT("Feuil1!K"&amp;SMALL(Feuil1!$A$1:$A$1000,A243),1))</f>
        <v>100</v>
      </c>
      <c r="I243" s="25" t="str">
        <f aca="false">IF(A243="","","Paie "&amp;TEXT(B243,"mm/aa"))</f>
        <v>Paie 12/17</v>
      </c>
      <c r="J243" s="25" t="str">
        <f aca="true">IF(A243="","",IF(MOD(ROW(),2)=1,INDIRECT("Feuil1!D"&amp;SMALL(Feuil1!$A$1:$A$1000,A243),1),""))</f>
        <v>Normandie</v>
      </c>
      <c r="K243" s="25" t="str">
        <f aca="true">IF(A243="","",IF(MOD(ROW(),2)=1,"A",INDIRECT("Feuil1!B"&amp;SMALL(Feuil1!$A$1:$A$1000,A243),1)))</f>
        <v>A</v>
      </c>
      <c r="L243" s="25"/>
    </row>
    <row r="244" customFormat="false" ht="12.8" hidden="false" customHeight="false" outlineLevel="0" collapsed="false">
      <c r="A244" s="19" t="n">
        <f aca="true">IF(ROW()+1&gt;MAX(Feuil1!$A$1:$A$10000)*2,"",IF(MOD(ROW(),2)=1,INDIRECT("A"&amp;ROW()-1),(ROW()+2)/2))</f>
        <v>123</v>
      </c>
      <c r="B244" s="20" t="n">
        <f aca="true">IF(A244="","",INDIRECT("Feuil1!E"&amp;SMALL(Feuil1!$A$1:$A$1000,A244),1))</f>
        <v>43100</v>
      </c>
      <c r="C244" s="21" t="str">
        <f aca="true">IF(A244="","",INDIRECT("Feuil1!C"&amp;SMALL(Feuil1!$A$1:$A$1000,A244),1))</f>
        <v>PAI</v>
      </c>
      <c r="D244" s="22" t="n">
        <f aca="true">IF(A244="","",INDIRECT("Feuil1!F"&amp;SMALL(Feuil1!$A$1:$A$1000,A244),1))</f>
        <v>43740000</v>
      </c>
      <c r="E244" s="21" t="n">
        <f aca="true">IF(A244="","",INDIRECT("Feuil1!G"&amp;SMALL(Feuil1!$A$1:$A$1000,A244),1))</f>
        <v>0</v>
      </c>
      <c r="F244" s="23" t="str">
        <f aca="true">IF(A244="","",INDIRECT("Feuil1!I"&amp;SMALL(Feuil1!$A$1:$A$1000,A244),1))</f>
        <v>Paie  12/17 - Mutuelle</v>
      </c>
      <c r="G244" s="21" t="n">
        <f aca="true">IF(A244="","",INDIRECT("Feuil1!J"&amp;SMALL(Feuil1!$A$1:$A$1000,A244),1))</f>
        <v>0</v>
      </c>
      <c r="H244" s="24" t="n">
        <f aca="true">IF(A244="","",INDIRECT("Feuil1!K"&amp;SMALL(Feuil1!$A$1:$A$1000,A244),1))</f>
        <v>100</v>
      </c>
      <c r="I244" s="25" t="str">
        <f aca="false">IF(A244="","","Paie "&amp;TEXT(B244,"mm/aa"))</f>
        <v>Paie 12/17</v>
      </c>
      <c r="J244" s="25" t="str">
        <f aca="true">IF(A244="","",IF(MOD(ROW(),2)=1,INDIRECT("Feuil1!D"&amp;SMALL(Feuil1!$A$1:$A$1000,A244),1),""))</f>
        <v/>
      </c>
      <c r="K244" s="25" t="str">
        <f aca="true">IF(A244="","",IF(MOD(ROW(),2)=1,"A",INDIRECT("Feuil1!B"&amp;SMALL(Feuil1!$A$1:$A$1000,A244),1)))</f>
        <v>G</v>
      </c>
      <c r="L244" s="25"/>
    </row>
    <row r="245" customFormat="false" ht="12.8" hidden="false" customHeight="false" outlineLevel="0" collapsed="false">
      <c r="A245" s="19" t="n">
        <f aca="true">IF(ROW()+1&gt;MAX(Feuil1!$A$1:$A$10000)*2,"",IF(MOD(ROW(),2)=1,INDIRECT("A"&amp;ROW()-1),(ROW()+2)/2))</f>
        <v>123</v>
      </c>
      <c r="B245" s="20" t="n">
        <f aca="true">IF(A245="","",INDIRECT("Feuil1!E"&amp;SMALL(Feuil1!$A$1:$A$1000,A245),1))</f>
        <v>43100</v>
      </c>
      <c r="C245" s="21" t="str">
        <f aca="true">IF(A245="","",INDIRECT("Feuil1!C"&amp;SMALL(Feuil1!$A$1:$A$1000,A245),1))</f>
        <v>PAI</v>
      </c>
      <c r="D245" s="22" t="n">
        <f aca="true">IF(A245="","",INDIRECT("Feuil1!F"&amp;SMALL(Feuil1!$A$1:$A$1000,A245),1))</f>
        <v>43740000</v>
      </c>
      <c r="E245" s="21" t="n">
        <f aca="true">IF(A245="","",INDIRECT("Feuil1!G"&amp;SMALL(Feuil1!$A$1:$A$1000,A245),1))</f>
        <v>0</v>
      </c>
      <c r="F245" s="23" t="str">
        <f aca="true">IF(A245="","",INDIRECT("Feuil1!I"&amp;SMALL(Feuil1!$A$1:$A$1000,A245),1))</f>
        <v>Paie  12/17 - Mutuelle</v>
      </c>
      <c r="G245" s="21" t="n">
        <f aca="true">IF(A245="","",INDIRECT("Feuil1!J"&amp;SMALL(Feuil1!$A$1:$A$1000,A245),1))</f>
        <v>0</v>
      </c>
      <c r="H245" s="24" t="n">
        <f aca="true">IF(A245="","",INDIRECT("Feuil1!K"&amp;SMALL(Feuil1!$A$1:$A$1000,A245),1))</f>
        <v>100</v>
      </c>
      <c r="I245" s="25" t="str">
        <f aca="false">IF(A245="","","Paie "&amp;TEXT(B245,"mm/aa"))</f>
        <v>Paie 12/17</v>
      </c>
      <c r="J245" s="25" t="str">
        <f aca="true">IF(A245="","",IF(MOD(ROW(),2)=1,INDIRECT("Feuil1!D"&amp;SMALL(Feuil1!$A$1:$A$1000,A245),1),""))</f>
        <v>Normandie</v>
      </c>
      <c r="K245" s="25" t="str">
        <f aca="true">IF(A245="","",IF(MOD(ROW(),2)=1,"A",INDIRECT("Feuil1!B"&amp;SMALL(Feuil1!$A$1:$A$1000,A245),1)))</f>
        <v>A</v>
      </c>
      <c r="L245" s="25"/>
    </row>
    <row r="246" customFormat="false" ht="12.8" hidden="false" customHeight="false" outlineLevel="0" collapsed="false">
      <c r="A246" s="19" t="n">
        <f aca="true">IF(ROW()+1&gt;MAX(Feuil1!$A$1:$A$10000)*2,"",IF(MOD(ROW(),2)=1,INDIRECT("A"&amp;ROW()-1),(ROW()+2)/2))</f>
        <v>124</v>
      </c>
      <c r="B246" s="20" t="n">
        <f aca="true">IF(A246="","",INDIRECT("Feuil1!E"&amp;SMALL(Feuil1!$A$1:$A$1000,A246),1))</f>
        <v>43100</v>
      </c>
      <c r="C246" s="21" t="str">
        <f aca="true">IF(A246="","",INDIRECT("Feuil1!C"&amp;SMALL(Feuil1!$A$1:$A$1000,A246),1))</f>
        <v>PAI</v>
      </c>
      <c r="D246" s="22" t="str">
        <f aca="true">IF(A246="","",INDIRECT("Feuil1!F"&amp;SMALL(Feuil1!$A$1:$A$1000,A246),1))</f>
        <v>43750000</v>
      </c>
      <c r="E246" s="21" t="n">
        <f aca="true">IF(A246="","",INDIRECT("Feuil1!G"&amp;SMALL(Feuil1!$A$1:$A$1000,A246),1))</f>
        <v>0</v>
      </c>
      <c r="F246" s="23" t="str">
        <f aca="true">IF(A246="","",INDIRECT("Feuil1!I"&amp;SMALL(Feuil1!$A$1:$A$1000,A246),1))</f>
        <v>Paie  12/17 - Prévoyance</v>
      </c>
      <c r="G246" s="21" t="n">
        <f aca="true">IF(A246="","",INDIRECT("Feuil1!J"&amp;SMALL(Feuil1!$A$1:$A$1000,A246),1))</f>
        <v>0</v>
      </c>
      <c r="H246" s="24" t="n">
        <f aca="true">IF(A246="","",INDIRECT("Feuil1!K"&amp;SMALL(Feuil1!$A$1:$A$1000,A246),1))</f>
        <v>100</v>
      </c>
      <c r="I246" s="25" t="str">
        <f aca="false">IF(A246="","","Paie "&amp;TEXT(B246,"mm/aa"))</f>
        <v>Paie 12/17</v>
      </c>
      <c r="J246" s="25" t="str">
        <f aca="true">IF(A246="","",IF(MOD(ROW(),2)=1,INDIRECT("Feuil1!D"&amp;SMALL(Feuil1!$A$1:$A$1000,A246),1),""))</f>
        <v/>
      </c>
      <c r="K246" s="25" t="str">
        <f aca="true">IF(A246="","",IF(MOD(ROW(),2)=1,"A",INDIRECT("Feuil1!B"&amp;SMALL(Feuil1!$A$1:$A$1000,A246),1)))</f>
        <v>G</v>
      </c>
      <c r="L246" s="25"/>
    </row>
    <row r="247" customFormat="false" ht="12.8" hidden="false" customHeight="false" outlineLevel="0" collapsed="false">
      <c r="A247" s="19" t="n">
        <f aca="true">IF(ROW()+1&gt;MAX(Feuil1!$A$1:$A$10000)*2,"",IF(MOD(ROW(),2)=1,INDIRECT("A"&amp;ROW()-1),(ROW()+2)/2))</f>
        <v>124</v>
      </c>
      <c r="B247" s="20" t="n">
        <f aca="true">IF(A247="","",INDIRECT("Feuil1!E"&amp;SMALL(Feuil1!$A$1:$A$1000,A247),1))</f>
        <v>43100</v>
      </c>
      <c r="C247" s="21" t="str">
        <f aca="true">IF(A247="","",INDIRECT("Feuil1!C"&amp;SMALL(Feuil1!$A$1:$A$1000,A247),1))</f>
        <v>PAI</v>
      </c>
      <c r="D247" s="22" t="str">
        <f aca="true">IF(A247="","",INDIRECT("Feuil1!F"&amp;SMALL(Feuil1!$A$1:$A$1000,A247),1))</f>
        <v>43750000</v>
      </c>
      <c r="E247" s="21" t="n">
        <f aca="true">IF(A247="","",INDIRECT("Feuil1!G"&amp;SMALL(Feuil1!$A$1:$A$1000,A247),1))</f>
        <v>0</v>
      </c>
      <c r="F247" s="23" t="str">
        <f aca="true">IF(A247="","",INDIRECT("Feuil1!I"&amp;SMALL(Feuil1!$A$1:$A$1000,A247),1))</f>
        <v>Paie  12/17 - Prévoyance</v>
      </c>
      <c r="G247" s="21" t="n">
        <f aca="true">IF(A247="","",INDIRECT("Feuil1!J"&amp;SMALL(Feuil1!$A$1:$A$1000,A247),1))</f>
        <v>0</v>
      </c>
      <c r="H247" s="24" t="n">
        <f aca="true">IF(A247="","",INDIRECT("Feuil1!K"&amp;SMALL(Feuil1!$A$1:$A$1000,A247),1))</f>
        <v>100</v>
      </c>
      <c r="I247" s="25" t="str">
        <f aca="false">IF(A247="","","Paie "&amp;TEXT(B247,"mm/aa"))</f>
        <v>Paie 12/17</v>
      </c>
      <c r="J247" s="25" t="str">
        <f aca="true">IF(A247="","",IF(MOD(ROW(),2)=1,INDIRECT("Feuil1!D"&amp;SMALL(Feuil1!$A$1:$A$1000,A247),1),""))</f>
        <v>Normandie</v>
      </c>
      <c r="K247" s="25" t="str">
        <f aca="true">IF(A247="","",IF(MOD(ROW(),2)=1,"A",INDIRECT("Feuil1!B"&amp;SMALL(Feuil1!$A$1:$A$1000,A247),1)))</f>
        <v>A</v>
      </c>
      <c r="L247" s="25"/>
    </row>
    <row r="248" customFormat="false" ht="12.8" hidden="false" customHeight="false" outlineLevel="0" collapsed="false">
      <c r="A248" s="19" t="n">
        <f aca="true">IF(ROW()+1&gt;MAX(Feuil1!$A$1:$A$10000)*2,"",IF(MOD(ROW(),2)=1,INDIRECT("A"&amp;ROW()-1),(ROW()+2)/2))</f>
        <v>125</v>
      </c>
      <c r="B248" s="20" t="n">
        <f aca="true">IF(A248="","",INDIRECT("Feuil1!E"&amp;SMALL(Feuil1!$A$1:$A$1000,A248),1))</f>
        <v>43100</v>
      </c>
      <c r="C248" s="21" t="str">
        <f aca="true">IF(A248="","",INDIRECT("Feuil1!C"&amp;SMALL(Feuil1!$A$1:$A$1000,A248),1))</f>
        <v>PAI</v>
      </c>
      <c r="D248" s="22" t="str">
        <f aca="true">IF(A248="","",INDIRECT("Feuil1!F"&amp;SMALL(Feuil1!$A$1:$A$1000,A248),1))</f>
        <v>44861000</v>
      </c>
      <c r="E248" s="21" t="n">
        <f aca="true">IF(A248="","",INDIRECT("Feuil1!G"&amp;SMALL(Feuil1!$A$1:$A$1000,A248),1))</f>
        <v>0</v>
      </c>
      <c r="F248" s="23" t="str">
        <f aca="true">IF(A248="","",INDIRECT("Feuil1!I"&amp;SMALL(Feuil1!$A$1:$A$1000,A248),1))</f>
        <v>Paie  12/17 - Taxes Apprentissage</v>
      </c>
      <c r="G248" s="21" t="n">
        <f aca="true">IF(A248="","",INDIRECT("Feuil1!J"&amp;SMALL(Feuil1!$A$1:$A$1000,A248),1))</f>
        <v>0</v>
      </c>
      <c r="H248" s="24" t="n">
        <f aca="true">IF(A248="","",INDIRECT("Feuil1!K"&amp;SMALL(Feuil1!$A$1:$A$1000,A248),1))</f>
        <v>100</v>
      </c>
      <c r="I248" s="25" t="str">
        <f aca="false">IF(A248="","","Paie "&amp;TEXT(B248,"mm/aa"))</f>
        <v>Paie 12/17</v>
      </c>
      <c r="J248" s="25" t="str">
        <f aca="true">IF(A248="","",IF(MOD(ROW(),2)=1,INDIRECT("Feuil1!D"&amp;SMALL(Feuil1!$A$1:$A$1000,A248),1),""))</f>
        <v/>
      </c>
      <c r="K248" s="25" t="str">
        <f aca="true">IF(A248="","",IF(MOD(ROW(),2)=1,"A",INDIRECT("Feuil1!B"&amp;SMALL(Feuil1!$A$1:$A$1000,A248),1)))</f>
        <v>G</v>
      </c>
      <c r="L248" s="25"/>
    </row>
    <row r="249" customFormat="false" ht="12.8" hidden="false" customHeight="false" outlineLevel="0" collapsed="false">
      <c r="A249" s="19" t="n">
        <f aca="true">IF(ROW()+1&gt;MAX(Feuil1!$A$1:$A$10000)*2,"",IF(MOD(ROW(),2)=1,INDIRECT("A"&amp;ROW()-1),(ROW()+2)/2))</f>
        <v>125</v>
      </c>
      <c r="B249" s="20" t="n">
        <f aca="true">IF(A249="","",INDIRECT("Feuil1!E"&amp;SMALL(Feuil1!$A$1:$A$1000,A249),1))</f>
        <v>43100</v>
      </c>
      <c r="C249" s="21" t="str">
        <f aca="true">IF(A249="","",INDIRECT("Feuil1!C"&amp;SMALL(Feuil1!$A$1:$A$1000,A249),1))</f>
        <v>PAI</v>
      </c>
      <c r="D249" s="22" t="str">
        <f aca="true">IF(A249="","",INDIRECT("Feuil1!F"&amp;SMALL(Feuil1!$A$1:$A$1000,A249),1))</f>
        <v>44861000</v>
      </c>
      <c r="E249" s="21" t="n">
        <f aca="true">IF(A249="","",INDIRECT("Feuil1!G"&amp;SMALL(Feuil1!$A$1:$A$1000,A249),1))</f>
        <v>0</v>
      </c>
      <c r="F249" s="23" t="str">
        <f aca="true">IF(A249="","",INDIRECT("Feuil1!I"&amp;SMALL(Feuil1!$A$1:$A$1000,A249),1))</f>
        <v>Paie  12/17 - Taxes Apprentissage</v>
      </c>
      <c r="G249" s="21" t="n">
        <f aca="true">IF(A249="","",INDIRECT("Feuil1!J"&amp;SMALL(Feuil1!$A$1:$A$1000,A249),1))</f>
        <v>0</v>
      </c>
      <c r="H249" s="24" t="n">
        <f aca="true">IF(A249="","",INDIRECT("Feuil1!K"&amp;SMALL(Feuil1!$A$1:$A$1000,A249),1))</f>
        <v>100</v>
      </c>
      <c r="I249" s="25" t="str">
        <f aca="false">IF(A249="","","Paie "&amp;TEXT(B249,"mm/aa"))</f>
        <v>Paie 12/17</v>
      </c>
      <c r="J249" s="25" t="str">
        <f aca="true">IF(A249="","",IF(MOD(ROW(),2)=1,INDIRECT("Feuil1!D"&amp;SMALL(Feuil1!$A$1:$A$1000,A249),1),""))</f>
        <v>Normandie</v>
      </c>
      <c r="K249" s="25" t="str">
        <f aca="true">IF(A249="","",IF(MOD(ROW(),2)=1,"A",INDIRECT("Feuil1!B"&amp;SMALL(Feuil1!$A$1:$A$1000,A249),1)))</f>
        <v>A</v>
      </c>
      <c r="L249" s="25"/>
    </row>
    <row r="250" customFormat="false" ht="12.8" hidden="false" customHeight="false" outlineLevel="0" collapsed="false">
      <c r="A250" s="19" t="n">
        <f aca="true">IF(ROW()+1&gt;MAX(Feuil1!$A$1:$A$10000)*2,"",IF(MOD(ROW(),2)=1,INDIRECT("A"&amp;ROW()-1),(ROW()+2)/2))</f>
        <v>126</v>
      </c>
      <c r="B250" s="20" t="n">
        <f aca="true">IF(A250="","",INDIRECT("Feuil1!E"&amp;SMALL(Feuil1!$A$1:$A$1000,A250),1))</f>
        <v>43100</v>
      </c>
      <c r="C250" s="21" t="str">
        <f aca="true">IF(A250="","",INDIRECT("Feuil1!C"&amp;SMALL(Feuil1!$A$1:$A$1000,A250),1))</f>
        <v>PAI</v>
      </c>
      <c r="D250" s="22" t="str">
        <f aca="true">IF(A250="","",INDIRECT("Feuil1!F"&amp;SMALL(Feuil1!$A$1:$A$1000,A250),1))</f>
        <v>44862000</v>
      </c>
      <c r="E250" s="21" t="n">
        <f aca="true">IF(A250="","",INDIRECT("Feuil1!G"&amp;SMALL(Feuil1!$A$1:$A$1000,A250),1))</f>
        <v>0</v>
      </c>
      <c r="F250" s="23" t="str">
        <f aca="true">IF(A250="","",INDIRECT("Feuil1!I"&amp;SMALL(Feuil1!$A$1:$A$1000,A250),1))</f>
        <v>Paie  12/17 - Taxes Formation</v>
      </c>
      <c r="G250" s="21" t="n">
        <f aca="true">IF(A250="","",INDIRECT("Feuil1!J"&amp;SMALL(Feuil1!$A$1:$A$1000,A250),1))</f>
        <v>0</v>
      </c>
      <c r="H250" s="24" t="n">
        <f aca="true">IF(A250="","",INDIRECT("Feuil1!K"&amp;SMALL(Feuil1!$A$1:$A$1000,A250),1))</f>
        <v>100</v>
      </c>
      <c r="I250" s="25" t="str">
        <f aca="false">IF(A250="","","Paie "&amp;TEXT(B250,"mm/aa"))</f>
        <v>Paie 12/17</v>
      </c>
      <c r="J250" s="25" t="str">
        <f aca="true">IF(A250="","",IF(MOD(ROW(),2)=1,INDIRECT("Feuil1!D"&amp;SMALL(Feuil1!$A$1:$A$1000,A250),1),""))</f>
        <v/>
      </c>
      <c r="K250" s="25" t="str">
        <f aca="true">IF(A250="","",IF(MOD(ROW(),2)=1,"A",INDIRECT("Feuil1!B"&amp;SMALL(Feuil1!$A$1:$A$1000,A250),1)))</f>
        <v>G</v>
      </c>
      <c r="L250" s="25"/>
    </row>
    <row r="251" customFormat="false" ht="12.8" hidden="false" customHeight="false" outlineLevel="0" collapsed="false">
      <c r="A251" s="19" t="n">
        <f aca="true">IF(ROW()+1&gt;MAX(Feuil1!$A$1:$A$10000)*2,"",IF(MOD(ROW(),2)=1,INDIRECT("A"&amp;ROW()-1),(ROW()+2)/2))</f>
        <v>126</v>
      </c>
      <c r="B251" s="20" t="n">
        <f aca="true">IF(A251="","",INDIRECT("Feuil1!E"&amp;SMALL(Feuil1!$A$1:$A$1000,A251),1))</f>
        <v>43100</v>
      </c>
      <c r="C251" s="21" t="str">
        <f aca="true">IF(A251="","",INDIRECT("Feuil1!C"&amp;SMALL(Feuil1!$A$1:$A$1000,A251),1))</f>
        <v>PAI</v>
      </c>
      <c r="D251" s="22" t="str">
        <f aca="true">IF(A251="","",INDIRECT("Feuil1!F"&amp;SMALL(Feuil1!$A$1:$A$1000,A251),1))</f>
        <v>44862000</v>
      </c>
      <c r="E251" s="21" t="n">
        <f aca="true">IF(A251="","",INDIRECT("Feuil1!G"&amp;SMALL(Feuil1!$A$1:$A$1000,A251),1))</f>
        <v>0</v>
      </c>
      <c r="F251" s="23" t="str">
        <f aca="true">IF(A251="","",INDIRECT("Feuil1!I"&amp;SMALL(Feuil1!$A$1:$A$1000,A251),1))</f>
        <v>Paie  12/17 - Taxes Formation</v>
      </c>
      <c r="G251" s="21" t="n">
        <f aca="true">IF(A251="","",INDIRECT("Feuil1!J"&amp;SMALL(Feuil1!$A$1:$A$1000,A251),1))</f>
        <v>0</v>
      </c>
      <c r="H251" s="24" t="n">
        <f aca="true">IF(A251="","",INDIRECT("Feuil1!K"&amp;SMALL(Feuil1!$A$1:$A$1000,A251),1))</f>
        <v>100</v>
      </c>
      <c r="I251" s="25" t="str">
        <f aca="false">IF(A251="","","Paie "&amp;TEXT(B251,"mm/aa"))</f>
        <v>Paie 12/17</v>
      </c>
      <c r="J251" s="25" t="str">
        <f aca="true">IF(A251="","",IF(MOD(ROW(),2)=1,INDIRECT("Feuil1!D"&amp;SMALL(Feuil1!$A$1:$A$1000,A251),1),""))</f>
        <v>Normandie</v>
      </c>
      <c r="K251" s="25" t="str">
        <f aca="true">IF(A251="","",IF(MOD(ROW(),2)=1,"A",INDIRECT("Feuil1!B"&amp;SMALL(Feuil1!$A$1:$A$1000,A251),1)))</f>
        <v>A</v>
      </c>
      <c r="L251" s="25"/>
    </row>
    <row r="252" customFormat="false" ht="12.8" hidden="false" customHeight="false" outlineLevel="0" collapsed="false">
      <c r="A252" s="19" t="n">
        <f aca="true">IF(ROW()+1&gt;MAX(Feuil1!$A$1:$A$10000)*2,"",IF(MOD(ROW(),2)=1,INDIRECT("A"&amp;ROW()-1),(ROW()+2)/2))</f>
        <v>127</v>
      </c>
      <c r="B252" s="20" t="n">
        <f aca="true">IF(A252="","",INDIRECT("Feuil1!E"&amp;SMALL(Feuil1!$A$1:$A$1000,A252),1))</f>
        <v>43100</v>
      </c>
      <c r="C252" s="21" t="str">
        <f aca="true">IF(A252="","",INDIRECT("Feuil1!C"&amp;SMALL(Feuil1!$A$1:$A$1000,A252),1))</f>
        <v>PAI</v>
      </c>
      <c r="D252" s="22" t="str">
        <f aca="true">IF(A252="","",INDIRECT("Feuil1!F"&amp;SMALL(Feuil1!$A$1:$A$1000,A252),1))</f>
        <v>44863000</v>
      </c>
      <c r="E252" s="21" t="n">
        <f aca="true">IF(A252="","",INDIRECT("Feuil1!G"&amp;SMALL(Feuil1!$A$1:$A$1000,A252),1))</f>
        <v>0</v>
      </c>
      <c r="F252" s="23" t="str">
        <f aca="true">IF(A252="","",INDIRECT("Feuil1!I"&amp;SMALL(Feuil1!$A$1:$A$1000,A252),1))</f>
        <v>Paie  12/17 - Taxes Effort Construction</v>
      </c>
      <c r="G252" s="21" t="n">
        <f aca="true">IF(A252="","",INDIRECT("Feuil1!J"&amp;SMALL(Feuil1!$A$1:$A$1000,A252),1))</f>
        <v>0</v>
      </c>
      <c r="H252" s="24" t="n">
        <f aca="true">IF(A252="","",INDIRECT("Feuil1!K"&amp;SMALL(Feuil1!$A$1:$A$1000,A252),1))</f>
        <v>100</v>
      </c>
      <c r="I252" s="25" t="str">
        <f aca="false">IF(A252="","","Paie "&amp;TEXT(B252,"mm/aa"))</f>
        <v>Paie 12/17</v>
      </c>
      <c r="J252" s="25" t="str">
        <f aca="true">IF(A252="","",IF(MOD(ROW(),2)=1,INDIRECT("Feuil1!D"&amp;SMALL(Feuil1!$A$1:$A$1000,A252),1),""))</f>
        <v/>
      </c>
      <c r="K252" s="25" t="str">
        <f aca="true">IF(A252="","",IF(MOD(ROW(),2)=1,"A",INDIRECT("Feuil1!B"&amp;SMALL(Feuil1!$A$1:$A$1000,A252),1)))</f>
        <v>G</v>
      </c>
      <c r="L252" s="25"/>
    </row>
    <row r="253" customFormat="false" ht="12.8" hidden="false" customHeight="false" outlineLevel="0" collapsed="false">
      <c r="A253" s="19" t="n">
        <f aca="true">IF(ROW()+1&gt;MAX(Feuil1!$A$1:$A$10000)*2,"",IF(MOD(ROW(),2)=1,INDIRECT("A"&amp;ROW()-1),(ROW()+2)/2))</f>
        <v>127</v>
      </c>
      <c r="B253" s="20" t="n">
        <f aca="true">IF(A253="","",INDIRECT("Feuil1!E"&amp;SMALL(Feuil1!$A$1:$A$1000,A253),1))</f>
        <v>43100</v>
      </c>
      <c r="C253" s="21" t="str">
        <f aca="true">IF(A253="","",INDIRECT("Feuil1!C"&amp;SMALL(Feuil1!$A$1:$A$1000,A253),1))</f>
        <v>PAI</v>
      </c>
      <c r="D253" s="22" t="str">
        <f aca="true">IF(A253="","",INDIRECT("Feuil1!F"&amp;SMALL(Feuil1!$A$1:$A$1000,A253),1))</f>
        <v>44863000</v>
      </c>
      <c r="E253" s="21" t="n">
        <f aca="true">IF(A253="","",INDIRECT("Feuil1!G"&amp;SMALL(Feuil1!$A$1:$A$1000,A253),1))</f>
        <v>0</v>
      </c>
      <c r="F253" s="23" t="str">
        <f aca="true">IF(A253="","",INDIRECT("Feuil1!I"&amp;SMALL(Feuil1!$A$1:$A$1000,A253),1))</f>
        <v>Paie  12/17 - Taxes Effort Construction</v>
      </c>
      <c r="G253" s="21" t="n">
        <f aca="true">IF(A253="","",INDIRECT("Feuil1!J"&amp;SMALL(Feuil1!$A$1:$A$1000,A253),1))</f>
        <v>0</v>
      </c>
      <c r="H253" s="24" t="n">
        <f aca="true">IF(A253="","",INDIRECT("Feuil1!K"&amp;SMALL(Feuil1!$A$1:$A$1000,A253),1))</f>
        <v>100</v>
      </c>
      <c r="I253" s="25" t="str">
        <f aca="false">IF(A253="","","Paie "&amp;TEXT(B253,"mm/aa"))</f>
        <v>Paie 12/17</v>
      </c>
      <c r="J253" s="25" t="str">
        <f aca="true">IF(A253="","",IF(MOD(ROW(),2)=1,INDIRECT("Feuil1!D"&amp;SMALL(Feuil1!$A$1:$A$1000,A253),1),""))</f>
        <v>Normandie</v>
      </c>
      <c r="K253" s="25" t="str">
        <f aca="true">IF(A253="","",IF(MOD(ROW(),2)=1,"A",INDIRECT("Feuil1!B"&amp;SMALL(Feuil1!$A$1:$A$1000,A253),1)))</f>
        <v>A</v>
      </c>
      <c r="L253" s="25"/>
    </row>
    <row r="254" customFormat="false" ht="12.8" hidden="false" customHeight="false" outlineLevel="0" collapsed="false">
      <c r="A254" s="19" t="n">
        <f aca="true">IF(ROW()+1&gt;MAX(Feuil1!$A$1:$A$10000)*2,"",IF(MOD(ROW(),2)=1,INDIRECT("A"&amp;ROW()-1),(ROW()+2)/2))</f>
        <v>128</v>
      </c>
      <c r="B254" s="20" t="n">
        <f aca="true">IF(A254="","",INDIRECT("Feuil1!E"&amp;SMALL(Feuil1!$A$1:$A$1000,A254),1))</f>
        <v>43100</v>
      </c>
      <c r="C254" s="21" t="str">
        <f aca="true">IF(A254="","",INDIRECT("Feuil1!C"&amp;SMALL(Feuil1!$A$1:$A$1000,A254),1))</f>
        <v>PAI</v>
      </c>
      <c r="D254" s="22" t="str">
        <f aca="true">IF(A254="","",INDIRECT("Feuil1!F"&amp;SMALL(Feuil1!$A$1:$A$1000,A254),1))</f>
        <v>63120000</v>
      </c>
      <c r="E254" s="21" t="n">
        <f aca="true">IF(A254="","",INDIRECT("Feuil1!G"&amp;SMALL(Feuil1!$A$1:$A$1000,A254),1))</f>
        <v>0</v>
      </c>
      <c r="F254" s="23" t="str">
        <f aca="true">IF(A254="","",INDIRECT("Feuil1!I"&amp;SMALL(Feuil1!$A$1:$A$1000,A254),1))</f>
        <v>Paie  12/17 - Taxes Apprentissage</v>
      </c>
      <c r="G254" s="21" t="n">
        <f aca="true">IF(A254="","",INDIRECT("Feuil1!J"&amp;SMALL(Feuil1!$A$1:$A$1000,A254),1))</f>
        <v>100</v>
      </c>
      <c r="H254" s="24" t="n">
        <f aca="true">IF(A254="","",INDIRECT("Feuil1!K"&amp;SMALL(Feuil1!$A$1:$A$1000,A254),1))</f>
        <v>0</v>
      </c>
      <c r="I254" s="25" t="str">
        <f aca="false">IF(A254="","","Paie "&amp;TEXT(B254,"mm/aa"))</f>
        <v>Paie 12/17</v>
      </c>
      <c r="J254" s="25" t="str">
        <f aca="true">IF(A254="","",IF(MOD(ROW(),2)=1,INDIRECT("Feuil1!D"&amp;SMALL(Feuil1!$A$1:$A$1000,A254),1),""))</f>
        <v/>
      </c>
      <c r="K254" s="25" t="str">
        <f aca="true">IF(A254="","",IF(MOD(ROW(),2)=1,"A",INDIRECT("Feuil1!B"&amp;SMALL(Feuil1!$A$1:$A$1000,A254),1)))</f>
        <v>G</v>
      </c>
      <c r="L254" s="25"/>
    </row>
    <row r="255" customFormat="false" ht="12.8" hidden="false" customHeight="false" outlineLevel="0" collapsed="false">
      <c r="A255" s="19" t="n">
        <f aca="true">IF(ROW()+1&gt;MAX(Feuil1!$A$1:$A$10000)*2,"",IF(MOD(ROW(),2)=1,INDIRECT("A"&amp;ROW()-1),(ROW()+2)/2))</f>
        <v>128</v>
      </c>
      <c r="B255" s="20" t="n">
        <f aca="true">IF(A255="","",INDIRECT("Feuil1!E"&amp;SMALL(Feuil1!$A$1:$A$1000,A255),1))</f>
        <v>43100</v>
      </c>
      <c r="C255" s="21" t="str">
        <f aca="true">IF(A255="","",INDIRECT("Feuil1!C"&amp;SMALL(Feuil1!$A$1:$A$1000,A255),1))</f>
        <v>PAI</v>
      </c>
      <c r="D255" s="22" t="str">
        <f aca="true">IF(A255="","",INDIRECT("Feuil1!F"&amp;SMALL(Feuil1!$A$1:$A$1000,A255),1))</f>
        <v>63120000</v>
      </c>
      <c r="E255" s="21" t="n">
        <f aca="true">IF(A255="","",INDIRECT("Feuil1!G"&amp;SMALL(Feuil1!$A$1:$A$1000,A255),1))</f>
        <v>0</v>
      </c>
      <c r="F255" s="23" t="str">
        <f aca="true">IF(A255="","",INDIRECT("Feuil1!I"&amp;SMALL(Feuil1!$A$1:$A$1000,A255),1))</f>
        <v>Paie  12/17 - Taxes Apprentissage</v>
      </c>
      <c r="G255" s="21" t="n">
        <f aca="true">IF(A255="","",INDIRECT("Feuil1!J"&amp;SMALL(Feuil1!$A$1:$A$1000,A255),1))</f>
        <v>100</v>
      </c>
      <c r="H255" s="24" t="n">
        <f aca="true">IF(A255="","",INDIRECT("Feuil1!K"&amp;SMALL(Feuil1!$A$1:$A$1000,A255),1))</f>
        <v>0</v>
      </c>
      <c r="I255" s="25" t="str">
        <f aca="false">IF(A255="","","Paie "&amp;TEXT(B255,"mm/aa"))</f>
        <v>Paie 12/17</v>
      </c>
      <c r="J255" s="25" t="str">
        <f aca="true">IF(A255="","",IF(MOD(ROW(),2)=1,INDIRECT("Feuil1!D"&amp;SMALL(Feuil1!$A$1:$A$1000,A255),1),""))</f>
        <v>Normandie</v>
      </c>
      <c r="K255" s="25" t="str">
        <f aca="true">IF(A255="","",IF(MOD(ROW(),2)=1,"A",INDIRECT("Feuil1!B"&amp;SMALL(Feuil1!$A$1:$A$1000,A255),1)))</f>
        <v>A</v>
      </c>
      <c r="L255" s="25"/>
    </row>
    <row r="256" customFormat="false" ht="12.8" hidden="false" customHeight="false" outlineLevel="0" collapsed="false">
      <c r="A256" s="19" t="n">
        <f aca="true">IF(ROW()+1&gt;MAX(Feuil1!$A$1:$A$10000)*2,"",IF(MOD(ROW(),2)=1,INDIRECT("A"&amp;ROW()-1),(ROW()+2)/2))</f>
        <v>129</v>
      </c>
      <c r="B256" s="20" t="n">
        <f aca="true">IF(A256="","",INDIRECT("Feuil1!E"&amp;SMALL(Feuil1!$A$1:$A$1000,A256),1))</f>
        <v>43100</v>
      </c>
      <c r="C256" s="21" t="str">
        <f aca="true">IF(A256="","",INDIRECT("Feuil1!C"&amp;SMALL(Feuil1!$A$1:$A$1000,A256),1))</f>
        <v>PAI</v>
      </c>
      <c r="D256" s="22" t="str">
        <f aca="true">IF(A256="","",INDIRECT("Feuil1!F"&amp;SMALL(Feuil1!$A$1:$A$1000,A256),1))</f>
        <v>63130000</v>
      </c>
      <c r="E256" s="21" t="n">
        <f aca="true">IF(A256="","",INDIRECT("Feuil1!G"&amp;SMALL(Feuil1!$A$1:$A$1000,A256),1))</f>
        <v>0</v>
      </c>
      <c r="F256" s="23" t="str">
        <f aca="true">IF(A256="","",INDIRECT("Feuil1!I"&amp;SMALL(Feuil1!$A$1:$A$1000,A256),1))</f>
        <v>Paie  12/17 - Taxes Formation</v>
      </c>
      <c r="G256" s="21" t="n">
        <f aca="true">IF(A256="","",INDIRECT("Feuil1!J"&amp;SMALL(Feuil1!$A$1:$A$1000,A256),1))</f>
        <v>100</v>
      </c>
      <c r="H256" s="24" t="n">
        <f aca="true">IF(A256="","",INDIRECT("Feuil1!K"&amp;SMALL(Feuil1!$A$1:$A$1000,A256),1))</f>
        <v>0</v>
      </c>
      <c r="I256" s="25" t="str">
        <f aca="false">IF(A256="","","Paie "&amp;TEXT(B256,"mm/aa"))</f>
        <v>Paie 12/17</v>
      </c>
      <c r="J256" s="25" t="str">
        <f aca="true">IF(A256="","",IF(MOD(ROW(),2)=1,INDIRECT("Feuil1!D"&amp;SMALL(Feuil1!$A$1:$A$1000,A256),1),""))</f>
        <v/>
      </c>
      <c r="K256" s="25" t="str">
        <f aca="true">IF(A256="","",IF(MOD(ROW(),2)=1,"A",INDIRECT("Feuil1!B"&amp;SMALL(Feuil1!$A$1:$A$1000,A256),1)))</f>
        <v>G</v>
      </c>
      <c r="L256" s="25"/>
    </row>
    <row r="257" customFormat="false" ht="12.8" hidden="false" customHeight="false" outlineLevel="0" collapsed="false">
      <c r="A257" s="19" t="n">
        <f aca="true">IF(ROW()+1&gt;MAX(Feuil1!$A$1:$A$10000)*2,"",IF(MOD(ROW(),2)=1,INDIRECT("A"&amp;ROW()-1),(ROW()+2)/2))</f>
        <v>129</v>
      </c>
      <c r="B257" s="20" t="n">
        <f aca="true">IF(A257="","",INDIRECT("Feuil1!E"&amp;SMALL(Feuil1!$A$1:$A$1000,A257),1))</f>
        <v>43100</v>
      </c>
      <c r="C257" s="21" t="str">
        <f aca="true">IF(A257="","",INDIRECT("Feuil1!C"&amp;SMALL(Feuil1!$A$1:$A$1000,A257),1))</f>
        <v>PAI</v>
      </c>
      <c r="D257" s="22" t="str">
        <f aca="true">IF(A257="","",INDIRECT("Feuil1!F"&amp;SMALL(Feuil1!$A$1:$A$1000,A257),1))</f>
        <v>63130000</v>
      </c>
      <c r="E257" s="21" t="n">
        <f aca="true">IF(A257="","",INDIRECT("Feuil1!G"&amp;SMALL(Feuil1!$A$1:$A$1000,A257),1))</f>
        <v>0</v>
      </c>
      <c r="F257" s="23" t="str">
        <f aca="true">IF(A257="","",INDIRECT("Feuil1!I"&amp;SMALL(Feuil1!$A$1:$A$1000,A257),1))</f>
        <v>Paie  12/17 - Taxes Formation</v>
      </c>
      <c r="G257" s="21" t="n">
        <f aca="true">IF(A257="","",INDIRECT("Feuil1!J"&amp;SMALL(Feuil1!$A$1:$A$1000,A257),1))</f>
        <v>100</v>
      </c>
      <c r="H257" s="24" t="n">
        <f aca="true">IF(A257="","",INDIRECT("Feuil1!K"&amp;SMALL(Feuil1!$A$1:$A$1000,A257),1))</f>
        <v>0</v>
      </c>
      <c r="I257" s="25" t="str">
        <f aca="false">IF(A257="","","Paie "&amp;TEXT(B257,"mm/aa"))</f>
        <v>Paie 12/17</v>
      </c>
      <c r="J257" s="25" t="str">
        <f aca="true">IF(A257="","",IF(MOD(ROW(),2)=1,INDIRECT("Feuil1!D"&amp;SMALL(Feuil1!$A$1:$A$1000,A257),1),""))</f>
        <v>Normandie</v>
      </c>
      <c r="K257" s="25" t="str">
        <f aca="true">IF(A257="","",IF(MOD(ROW(),2)=1,"A",INDIRECT("Feuil1!B"&amp;SMALL(Feuil1!$A$1:$A$1000,A257),1)))</f>
        <v>A</v>
      </c>
      <c r="L257" s="25"/>
    </row>
    <row r="258" customFormat="false" ht="12.8" hidden="false" customHeight="false" outlineLevel="0" collapsed="false">
      <c r="A258" s="19" t="n">
        <f aca="true">IF(ROW()+1&gt;MAX(Feuil1!$A$1:$A$10000)*2,"",IF(MOD(ROW(),2)=1,INDIRECT("A"&amp;ROW()-1),(ROW()+2)/2))</f>
        <v>130</v>
      </c>
      <c r="B258" s="20" t="n">
        <f aca="true">IF(A258="","",INDIRECT("Feuil1!E"&amp;SMALL(Feuil1!$A$1:$A$1000,A258),1))</f>
        <v>43100</v>
      </c>
      <c r="C258" s="21" t="str">
        <f aca="true">IF(A258="","",INDIRECT("Feuil1!C"&amp;SMALL(Feuil1!$A$1:$A$1000,A258),1))</f>
        <v>PAI</v>
      </c>
      <c r="D258" s="22" t="str">
        <f aca="true">IF(A258="","",INDIRECT("Feuil1!F"&amp;SMALL(Feuil1!$A$1:$A$1000,A258),1))</f>
        <v>63140000</v>
      </c>
      <c r="E258" s="21" t="n">
        <f aca="true">IF(A258="","",INDIRECT("Feuil1!G"&amp;SMALL(Feuil1!$A$1:$A$1000,A258),1))</f>
        <v>0</v>
      </c>
      <c r="F258" s="23" t="str">
        <f aca="true">IF(A258="","",INDIRECT("Feuil1!I"&amp;SMALL(Feuil1!$A$1:$A$1000,A258),1))</f>
        <v>Paie  12/17 - Taxes Effort Construction</v>
      </c>
      <c r="G258" s="21" t="n">
        <f aca="true">IF(A258="","",INDIRECT("Feuil1!J"&amp;SMALL(Feuil1!$A$1:$A$1000,A258),1))</f>
        <v>100</v>
      </c>
      <c r="H258" s="24" t="n">
        <f aca="true">IF(A258="","",INDIRECT("Feuil1!K"&amp;SMALL(Feuil1!$A$1:$A$1000,A258),1))</f>
        <v>0</v>
      </c>
      <c r="I258" s="25" t="str">
        <f aca="false">IF(A258="","","Paie "&amp;TEXT(B258,"mm/aa"))</f>
        <v>Paie 12/17</v>
      </c>
      <c r="J258" s="25" t="str">
        <f aca="true">IF(A258="","",IF(MOD(ROW(),2)=1,INDIRECT("Feuil1!D"&amp;SMALL(Feuil1!$A$1:$A$1000,A258),1),""))</f>
        <v/>
      </c>
      <c r="K258" s="25" t="str">
        <f aca="true">IF(A258="","",IF(MOD(ROW(),2)=1,"A",INDIRECT("Feuil1!B"&amp;SMALL(Feuil1!$A$1:$A$1000,A258),1)))</f>
        <v>G</v>
      </c>
      <c r="L258" s="25"/>
    </row>
    <row r="259" customFormat="false" ht="12.8" hidden="false" customHeight="false" outlineLevel="0" collapsed="false">
      <c r="A259" s="19" t="n">
        <f aca="true">IF(ROW()+1&gt;MAX(Feuil1!$A$1:$A$10000)*2,"",IF(MOD(ROW(),2)=1,INDIRECT("A"&amp;ROW()-1),(ROW()+2)/2))</f>
        <v>130</v>
      </c>
      <c r="B259" s="20" t="n">
        <f aca="true">IF(A259="","",INDIRECT("Feuil1!E"&amp;SMALL(Feuil1!$A$1:$A$1000,A259),1))</f>
        <v>43100</v>
      </c>
      <c r="C259" s="21" t="str">
        <f aca="true">IF(A259="","",INDIRECT("Feuil1!C"&amp;SMALL(Feuil1!$A$1:$A$1000,A259),1))</f>
        <v>PAI</v>
      </c>
      <c r="D259" s="22" t="str">
        <f aca="true">IF(A259="","",INDIRECT("Feuil1!F"&amp;SMALL(Feuil1!$A$1:$A$1000,A259),1))</f>
        <v>63140000</v>
      </c>
      <c r="E259" s="21" t="n">
        <f aca="true">IF(A259="","",INDIRECT("Feuil1!G"&amp;SMALL(Feuil1!$A$1:$A$1000,A259),1))</f>
        <v>0</v>
      </c>
      <c r="F259" s="23" t="str">
        <f aca="true">IF(A259="","",INDIRECT("Feuil1!I"&amp;SMALL(Feuil1!$A$1:$A$1000,A259),1))</f>
        <v>Paie  12/17 - Taxes Effort Construction</v>
      </c>
      <c r="G259" s="21" t="n">
        <f aca="true">IF(A259="","",INDIRECT("Feuil1!J"&amp;SMALL(Feuil1!$A$1:$A$1000,A259),1))</f>
        <v>100</v>
      </c>
      <c r="H259" s="24" t="n">
        <f aca="true">IF(A259="","",INDIRECT("Feuil1!K"&amp;SMALL(Feuil1!$A$1:$A$1000,A259),1))</f>
        <v>0</v>
      </c>
      <c r="I259" s="25" t="str">
        <f aca="false">IF(A259="","","Paie "&amp;TEXT(B259,"mm/aa"))</f>
        <v>Paie 12/17</v>
      </c>
      <c r="J259" s="25" t="str">
        <f aca="true">IF(A259="","",IF(MOD(ROW(),2)=1,INDIRECT("Feuil1!D"&amp;SMALL(Feuil1!$A$1:$A$1000,A259),1),""))</f>
        <v>Normandie</v>
      </c>
      <c r="K259" s="25" t="str">
        <f aca="true">IF(A259="","",IF(MOD(ROW(),2)=1,"A",INDIRECT("Feuil1!B"&amp;SMALL(Feuil1!$A$1:$A$1000,A259),1)))</f>
        <v>A</v>
      </c>
      <c r="L259" s="25"/>
    </row>
    <row r="260" customFormat="false" ht="12.8" hidden="false" customHeight="false" outlineLevel="0" collapsed="false">
      <c r="A260" s="19" t="n">
        <f aca="true">IF(ROW()+1&gt;MAX(Feuil1!$A$1:$A$10000)*2,"",IF(MOD(ROW(),2)=1,INDIRECT("A"&amp;ROW()-1),(ROW()+2)/2))</f>
        <v>131</v>
      </c>
      <c r="B260" s="20" t="n">
        <f aca="true">IF(A260="","",INDIRECT("Feuil1!E"&amp;SMALL(Feuil1!$A$1:$A$1000,A260),1))</f>
        <v>43100</v>
      </c>
      <c r="C260" s="21" t="str">
        <f aca="true">IF(A260="","",INDIRECT("Feuil1!C"&amp;SMALL(Feuil1!$A$1:$A$1000,A260),1))</f>
        <v>PAI</v>
      </c>
      <c r="D260" s="22" t="str">
        <f aca="true">IF(A260="","",INDIRECT("Feuil1!F"&amp;SMALL(Feuil1!$A$1:$A$1000,A260),1))</f>
        <v>64110000</v>
      </c>
      <c r="E260" s="21" t="n">
        <f aca="true">IF(A260="","",INDIRECT("Feuil1!G"&amp;SMALL(Feuil1!$A$1:$A$1000,A260),1))</f>
        <v>0</v>
      </c>
      <c r="F260" s="23" t="str">
        <f aca="true">IF(A260="","",INDIRECT("Feuil1!I"&amp;SMALL(Feuil1!$A$1:$A$1000,A260),1))</f>
        <v>Paie  12/17 - Salaires appointements</v>
      </c>
      <c r="G260" s="21" t="n">
        <f aca="true">IF(A260="","",INDIRECT("Feuil1!J"&amp;SMALL(Feuil1!$A$1:$A$1000,A260),1))</f>
        <v>100</v>
      </c>
      <c r="H260" s="24" t="n">
        <f aca="true">IF(A260="","",INDIRECT("Feuil1!K"&amp;SMALL(Feuil1!$A$1:$A$1000,A260),1))</f>
        <v>0</v>
      </c>
      <c r="I260" s="25" t="str">
        <f aca="false">IF(A260="","","Paie "&amp;TEXT(B260,"mm/aa"))</f>
        <v>Paie 12/17</v>
      </c>
      <c r="J260" s="25" t="str">
        <f aca="true">IF(A260="","",IF(MOD(ROW(),2)=1,INDIRECT("Feuil1!D"&amp;SMALL(Feuil1!$A$1:$A$1000,A260),1),""))</f>
        <v/>
      </c>
      <c r="K260" s="25" t="str">
        <f aca="true">IF(A260="","",IF(MOD(ROW(),2)=1,"A",INDIRECT("Feuil1!B"&amp;SMALL(Feuil1!$A$1:$A$1000,A260),1)))</f>
        <v>G</v>
      </c>
      <c r="L260" s="25"/>
    </row>
    <row r="261" customFormat="false" ht="12.8" hidden="false" customHeight="false" outlineLevel="0" collapsed="false">
      <c r="A261" s="19" t="n">
        <f aca="true">IF(ROW()+1&gt;MAX(Feuil1!$A$1:$A$10000)*2,"",IF(MOD(ROW(),2)=1,INDIRECT("A"&amp;ROW()-1),(ROW()+2)/2))</f>
        <v>131</v>
      </c>
      <c r="B261" s="20" t="n">
        <f aca="true">IF(A261="","",INDIRECT("Feuil1!E"&amp;SMALL(Feuil1!$A$1:$A$1000,A261),1))</f>
        <v>43100</v>
      </c>
      <c r="C261" s="21" t="str">
        <f aca="true">IF(A261="","",INDIRECT("Feuil1!C"&amp;SMALL(Feuil1!$A$1:$A$1000,A261),1))</f>
        <v>PAI</v>
      </c>
      <c r="D261" s="22" t="str">
        <f aca="true">IF(A261="","",INDIRECT("Feuil1!F"&amp;SMALL(Feuil1!$A$1:$A$1000,A261),1))</f>
        <v>64110000</v>
      </c>
      <c r="E261" s="21" t="n">
        <f aca="true">IF(A261="","",INDIRECT("Feuil1!G"&amp;SMALL(Feuil1!$A$1:$A$1000,A261),1))</f>
        <v>0</v>
      </c>
      <c r="F261" s="23" t="str">
        <f aca="true">IF(A261="","",INDIRECT("Feuil1!I"&amp;SMALL(Feuil1!$A$1:$A$1000,A261),1))</f>
        <v>Paie  12/17 - Salaires appointements</v>
      </c>
      <c r="G261" s="21" t="n">
        <f aca="true">IF(A261="","",INDIRECT("Feuil1!J"&amp;SMALL(Feuil1!$A$1:$A$1000,A261),1))</f>
        <v>100</v>
      </c>
      <c r="H261" s="24" t="n">
        <f aca="true">IF(A261="","",INDIRECT("Feuil1!K"&amp;SMALL(Feuil1!$A$1:$A$1000,A261),1))</f>
        <v>0</v>
      </c>
      <c r="I261" s="25" t="str">
        <f aca="false">IF(A261="","","Paie "&amp;TEXT(B261,"mm/aa"))</f>
        <v>Paie 12/17</v>
      </c>
      <c r="J261" s="25" t="str">
        <f aca="true">IF(A261="","",IF(MOD(ROW(),2)=1,INDIRECT("Feuil1!D"&amp;SMALL(Feuil1!$A$1:$A$1000,A261),1),""))</f>
        <v>Normandie</v>
      </c>
      <c r="K261" s="25" t="str">
        <f aca="true">IF(A261="","",IF(MOD(ROW(),2)=1,"A",INDIRECT("Feuil1!B"&amp;SMALL(Feuil1!$A$1:$A$1000,A261),1)))</f>
        <v>A</v>
      </c>
      <c r="L261" s="25"/>
    </row>
    <row r="262" customFormat="false" ht="12.8" hidden="false" customHeight="false" outlineLevel="0" collapsed="false">
      <c r="A262" s="19" t="n">
        <f aca="true">IF(ROW()+1&gt;MAX(Feuil1!$A$1:$A$10000)*2,"",IF(MOD(ROW(),2)=1,INDIRECT("A"&amp;ROW()-1),(ROW()+2)/2))</f>
        <v>132</v>
      </c>
      <c r="B262" s="20" t="n">
        <f aca="true">IF(A262="","",INDIRECT("Feuil1!E"&amp;SMALL(Feuil1!$A$1:$A$1000,A262),1))</f>
        <v>43100</v>
      </c>
      <c r="C262" s="21" t="str">
        <f aca="true">IF(A262="","",INDIRECT("Feuil1!C"&amp;SMALL(Feuil1!$A$1:$A$1000,A262),1))</f>
        <v>PAI</v>
      </c>
      <c r="D262" s="22" t="str">
        <f aca="true">IF(A262="","",INDIRECT("Feuil1!F"&amp;SMALL(Feuil1!$A$1:$A$1000,A262),1))</f>
        <v>64130000</v>
      </c>
      <c r="E262" s="21" t="n">
        <f aca="true">IF(A262="","",INDIRECT("Feuil1!G"&amp;SMALL(Feuil1!$A$1:$A$1000,A262),1))</f>
        <v>0</v>
      </c>
      <c r="F262" s="23" t="str">
        <f aca="true">IF(A262="","",INDIRECT("Feuil1!I"&amp;SMALL(Feuil1!$A$1:$A$1000,A262),1))</f>
        <v>Paie  12/17 - Primes et gratifications</v>
      </c>
      <c r="G262" s="21" t="n">
        <f aca="true">IF(A262="","",INDIRECT("Feuil1!J"&amp;SMALL(Feuil1!$A$1:$A$1000,A262),1))</f>
        <v>100</v>
      </c>
      <c r="H262" s="24" t="n">
        <f aca="true">IF(A262="","",INDIRECT("Feuil1!K"&amp;SMALL(Feuil1!$A$1:$A$1000,A262),1))</f>
        <v>0</v>
      </c>
      <c r="I262" s="25" t="str">
        <f aca="false">IF(A262="","","Paie "&amp;TEXT(B262,"mm/aa"))</f>
        <v>Paie 12/17</v>
      </c>
      <c r="J262" s="25" t="str">
        <f aca="true">IF(A262="","",IF(MOD(ROW(),2)=1,INDIRECT("Feuil1!D"&amp;SMALL(Feuil1!$A$1:$A$1000,A262),1),""))</f>
        <v/>
      </c>
      <c r="K262" s="25" t="str">
        <f aca="true">IF(A262="","",IF(MOD(ROW(),2)=1,"A",INDIRECT("Feuil1!B"&amp;SMALL(Feuil1!$A$1:$A$1000,A262),1)))</f>
        <v>G</v>
      </c>
      <c r="L262" s="25"/>
    </row>
    <row r="263" customFormat="false" ht="12.8" hidden="false" customHeight="false" outlineLevel="0" collapsed="false">
      <c r="A263" s="19" t="n">
        <f aca="true">IF(ROW()+1&gt;MAX(Feuil1!$A$1:$A$10000)*2,"",IF(MOD(ROW(),2)=1,INDIRECT("A"&amp;ROW()-1),(ROW()+2)/2))</f>
        <v>132</v>
      </c>
      <c r="B263" s="20" t="n">
        <f aca="true">IF(A263="","",INDIRECT("Feuil1!E"&amp;SMALL(Feuil1!$A$1:$A$1000,A263),1))</f>
        <v>43100</v>
      </c>
      <c r="C263" s="21" t="str">
        <f aca="true">IF(A263="","",INDIRECT("Feuil1!C"&amp;SMALL(Feuil1!$A$1:$A$1000,A263),1))</f>
        <v>PAI</v>
      </c>
      <c r="D263" s="22" t="str">
        <f aca="true">IF(A263="","",INDIRECT("Feuil1!F"&amp;SMALL(Feuil1!$A$1:$A$1000,A263),1))</f>
        <v>64130000</v>
      </c>
      <c r="E263" s="21" t="n">
        <f aca="true">IF(A263="","",INDIRECT("Feuil1!G"&amp;SMALL(Feuil1!$A$1:$A$1000,A263),1))</f>
        <v>0</v>
      </c>
      <c r="F263" s="23" t="str">
        <f aca="true">IF(A263="","",INDIRECT("Feuil1!I"&amp;SMALL(Feuil1!$A$1:$A$1000,A263),1))</f>
        <v>Paie  12/17 - Primes et gratifications</v>
      </c>
      <c r="G263" s="21" t="n">
        <f aca="true">IF(A263="","",INDIRECT("Feuil1!J"&amp;SMALL(Feuil1!$A$1:$A$1000,A263),1))</f>
        <v>100</v>
      </c>
      <c r="H263" s="24" t="n">
        <f aca="true">IF(A263="","",INDIRECT("Feuil1!K"&amp;SMALL(Feuil1!$A$1:$A$1000,A263),1))</f>
        <v>0</v>
      </c>
      <c r="I263" s="25" t="str">
        <f aca="false">IF(A263="","","Paie "&amp;TEXT(B263,"mm/aa"))</f>
        <v>Paie 12/17</v>
      </c>
      <c r="J263" s="25" t="str">
        <f aca="true">IF(A263="","",IF(MOD(ROW(),2)=1,INDIRECT("Feuil1!D"&amp;SMALL(Feuil1!$A$1:$A$1000,A263),1),""))</f>
        <v>Normandie</v>
      </c>
      <c r="K263" s="25" t="str">
        <f aca="true">IF(A263="","",IF(MOD(ROW(),2)=1,"A",INDIRECT("Feuil1!B"&amp;SMALL(Feuil1!$A$1:$A$1000,A263),1)))</f>
        <v>A</v>
      </c>
      <c r="L263" s="25"/>
    </row>
    <row r="264" customFormat="false" ht="12.8" hidden="false" customHeight="false" outlineLevel="0" collapsed="false">
      <c r="A264" s="19" t="n">
        <f aca="true">IF(ROW()+1&gt;MAX(Feuil1!$A$1:$A$10000)*2,"",IF(MOD(ROW(),2)=1,INDIRECT("A"&amp;ROW()-1),(ROW()+2)/2))</f>
        <v>133</v>
      </c>
      <c r="B264" s="20" t="n">
        <f aca="true">IF(A264="","",INDIRECT("Feuil1!E"&amp;SMALL(Feuil1!$A$1:$A$1000,A264),1))</f>
        <v>43100</v>
      </c>
      <c r="C264" s="21" t="str">
        <f aca="true">IF(A264="","",INDIRECT("Feuil1!C"&amp;SMALL(Feuil1!$A$1:$A$1000,A264),1))</f>
        <v>PAI</v>
      </c>
      <c r="D264" s="22" t="str">
        <f aca="true">IF(A264="","",INDIRECT("Feuil1!F"&amp;SMALL(Feuil1!$A$1:$A$1000,A264),1))</f>
        <v>64140000</v>
      </c>
      <c r="E264" s="21" t="n">
        <f aca="true">IF(A264="","",INDIRECT("Feuil1!G"&amp;SMALL(Feuil1!$A$1:$A$1000,A264),1))</f>
        <v>0</v>
      </c>
      <c r="F264" s="23" t="str">
        <f aca="true">IF(A264="","",INDIRECT("Feuil1!I"&amp;SMALL(Feuil1!$A$1:$A$1000,A264),1))</f>
        <v>Paie  12/17 - Indemnités avantages divers</v>
      </c>
      <c r="G264" s="21" t="n">
        <f aca="true">IF(A264="","",INDIRECT("Feuil1!J"&amp;SMALL(Feuil1!$A$1:$A$1000,A264),1))</f>
        <v>100</v>
      </c>
      <c r="H264" s="24" t="n">
        <f aca="true">IF(A264="","",INDIRECT("Feuil1!K"&amp;SMALL(Feuil1!$A$1:$A$1000,A264),1))</f>
        <v>0</v>
      </c>
      <c r="I264" s="25" t="str">
        <f aca="false">IF(A264="","","Paie "&amp;TEXT(B264,"mm/aa"))</f>
        <v>Paie 12/17</v>
      </c>
      <c r="J264" s="25" t="str">
        <f aca="true">IF(A264="","",IF(MOD(ROW(),2)=1,INDIRECT("Feuil1!D"&amp;SMALL(Feuil1!$A$1:$A$1000,A264),1),""))</f>
        <v/>
      </c>
      <c r="K264" s="25" t="str">
        <f aca="true">IF(A264="","",IF(MOD(ROW(),2)=1,"A",INDIRECT("Feuil1!B"&amp;SMALL(Feuil1!$A$1:$A$1000,A264),1)))</f>
        <v>G</v>
      </c>
      <c r="L264" s="25"/>
    </row>
    <row r="265" customFormat="false" ht="12.8" hidden="false" customHeight="false" outlineLevel="0" collapsed="false">
      <c r="A265" s="19" t="n">
        <f aca="true">IF(ROW()+1&gt;MAX(Feuil1!$A$1:$A$10000)*2,"",IF(MOD(ROW(),2)=1,INDIRECT("A"&amp;ROW()-1),(ROW()+2)/2))</f>
        <v>133</v>
      </c>
      <c r="B265" s="20" t="n">
        <f aca="true">IF(A265="","",INDIRECT("Feuil1!E"&amp;SMALL(Feuil1!$A$1:$A$1000,A265),1))</f>
        <v>43100</v>
      </c>
      <c r="C265" s="21" t="str">
        <f aca="true">IF(A265="","",INDIRECT("Feuil1!C"&amp;SMALL(Feuil1!$A$1:$A$1000,A265),1))</f>
        <v>PAI</v>
      </c>
      <c r="D265" s="22" t="str">
        <f aca="true">IF(A265="","",INDIRECT("Feuil1!F"&amp;SMALL(Feuil1!$A$1:$A$1000,A265),1))</f>
        <v>64140000</v>
      </c>
      <c r="E265" s="21" t="n">
        <f aca="true">IF(A265="","",INDIRECT("Feuil1!G"&amp;SMALL(Feuil1!$A$1:$A$1000,A265),1))</f>
        <v>0</v>
      </c>
      <c r="F265" s="23" t="str">
        <f aca="true">IF(A265="","",INDIRECT("Feuil1!I"&amp;SMALL(Feuil1!$A$1:$A$1000,A265),1))</f>
        <v>Paie  12/17 - Indemnités avantages divers</v>
      </c>
      <c r="G265" s="21" t="n">
        <f aca="true">IF(A265="","",INDIRECT("Feuil1!J"&amp;SMALL(Feuil1!$A$1:$A$1000,A265),1))</f>
        <v>100</v>
      </c>
      <c r="H265" s="24" t="n">
        <f aca="true">IF(A265="","",INDIRECT("Feuil1!K"&amp;SMALL(Feuil1!$A$1:$A$1000,A265),1))</f>
        <v>0</v>
      </c>
      <c r="I265" s="25" t="str">
        <f aca="false">IF(A265="","","Paie "&amp;TEXT(B265,"mm/aa"))</f>
        <v>Paie 12/17</v>
      </c>
      <c r="J265" s="25" t="str">
        <f aca="true">IF(A265="","",IF(MOD(ROW(),2)=1,INDIRECT("Feuil1!D"&amp;SMALL(Feuil1!$A$1:$A$1000,A265),1),""))</f>
        <v>Normandie</v>
      </c>
      <c r="K265" s="25" t="str">
        <f aca="true">IF(A265="","",IF(MOD(ROW(),2)=1,"A",INDIRECT("Feuil1!B"&amp;SMALL(Feuil1!$A$1:$A$1000,A265),1)))</f>
        <v>A</v>
      </c>
      <c r="L265" s="25"/>
    </row>
    <row r="266" customFormat="false" ht="12.8" hidden="false" customHeight="false" outlineLevel="0" collapsed="false">
      <c r="A266" s="19" t="n">
        <f aca="true">IF(ROW()+1&gt;MAX(Feuil1!$A$1:$A$10000)*2,"",IF(MOD(ROW(),2)=1,INDIRECT("A"&amp;ROW()-1),(ROW()+2)/2))</f>
        <v>134</v>
      </c>
      <c r="B266" s="20" t="n">
        <f aca="true">IF(A266="","",INDIRECT("Feuil1!E"&amp;SMALL(Feuil1!$A$1:$A$1000,A266),1))</f>
        <v>43100</v>
      </c>
      <c r="C266" s="21" t="str">
        <f aca="true">IF(A266="","",INDIRECT("Feuil1!C"&amp;SMALL(Feuil1!$A$1:$A$1000,A266),1))</f>
        <v>PAI</v>
      </c>
      <c r="D266" s="22" t="str">
        <f aca="true">IF(A266="","",INDIRECT("Feuil1!F"&amp;SMALL(Feuil1!$A$1:$A$1000,A266),1))</f>
        <v>64510000</v>
      </c>
      <c r="E266" s="21" t="n">
        <f aca="true">IF(A266="","",INDIRECT("Feuil1!G"&amp;SMALL(Feuil1!$A$1:$A$1000,A266),1))</f>
        <v>0</v>
      </c>
      <c r="F266" s="23" t="str">
        <f aca="true">IF(A266="","",INDIRECT("Feuil1!I"&amp;SMALL(Feuil1!$A$1:$A$1000,A266),1))</f>
        <v>Paie  12/17 - Urssaf</v>
      </c>
      <c r="G266" s="21" t="n">
        <f aca="true">IF(A266="","",INDIRECT("Feuil1!J"&amp;SMALL(Feuil1!$A$1:$A$1000,A266),1))</f>
        <v>100</v>
      </c>
      <c r="H266" s="24" t="n">
        <f aca="true">IF(A266="","",INDIRECT("Feuil1!K"&amp;SMALL(Feuil1!$A$1:$A$1000,A266),1))</f>
        <v>0</v>
      </c>
      <c r="I266" s="25" t="str">
        <f aca="false">IF(A266="","","Paie "&amp;TEXT(B266,"mm/aa"))</f>
        <v>Paie 12/17</v>
      </c>
      <c r="J266" s="25" t="str">
        <f aca="true">IF(A266="","",IF(MOD(ROW(),2)=1,INDIRECT("Feuil1!D"&amp;SMALL(Feuil1!$A$1:$A$1000,A266),1),""))</f>
        <v/>
      </c>
      <c r="K266" s="25" t="str">
        <f aca="true">IF(A266="","",IF(MOD(ROW(),2)=1,"A",INDIRECT("Feuil1!B"&amp;SMALL(Feuil1!$A$1:$A$1000,A266),1)))</f>
        <v>G</v>
      </c>
      <c r="L266" s="25"/>
    </row>
    <row r="267" customFormat="false" ht="12.8" hidden="false" customHeight="false" outlineLevel="0" collapsed="false">
      <c r="A267" s="19" t="n">
        <f aca="true">IF(ROW()+1&gt;MAX(Feuil1!$A$1:$A$10000)*2,"",IF(MOD(ROW(),2)=1,INDIRECT("A"&amp;ROW()-1),(ROW()+2)/2))</f>
        <v>134</v>
      </c>
      <c r="B267" s="20" t="n">
        <f aca="true">IF(A267="","",INDIRECT("Feuil1!E"&amp;SMALL(Feuil1!$A$1:$A$1000,A267),1))</f>
        <v>43100</v>
      </c>
      <c r="C267" s="21" t="str">
        <f aca="true">IF(A267="","",INDIRECT("Feuil1!C"&amp;SMALL(Feuil1!$A$1:$A$1000,A267),1))</f>
        <v>PAI</v>
      </c>
      <c r="D267" s="22" t="str">
        <f aca="true">IF(A267="","",INDIRECT("Feuil1!F"&amp;SMALL(Feuil1!$A$1:$A$1000,A267),1))</f>
        <v>64510000</v>
      </c>
      <c r="E267" s="21" t="n">
        <f aca="true">IF(A267="","",INDIRECT("Feuil1!G"&amp;SMALL(Feuil1!$A$1:$A$1000,A267),1))</f>
        <v>0</v>
      </c>
      <c r="F267" s="23" t="str">
        <f aca="true">IF(A267="","",INDIRECT("Feuil1!I"&amp;SMALL(Feuil1!$A$1:$A$1000,A267),1))</f>
        <v>Paie  12/17 - Urssaf</v>
      </c>
      <c r="G267" s="21" t="n">
        <f aca="true">IF(A267="","",INDIRECT("Feuil1!J"&amp;SMALL(Feuil1!$A$1:$A$1000,A267),1))</f>
        <v>100</v>
      </c>
      <c r="H267" s="24" t="n">
        <f aca="true">IF(A267="","",INDIRECT("Feuil1!K"&amp;SMALL(Feuil1!$A$1:$A$1000,A267),1))</f>
        <v>0</v>
      </c>
      <c r="I267" s="25" t="str">
        <f aca="false">IF(A267="","","Paie "&amp;TEXT(B267,"mm/aa"))</f>
        <v>Paie 12/17</v>
      </c>
      <c r="J267" s="25" t="str">
        <f aca="true">IF(A267="","",IF(MOD(ROW(),2)=1,INDIRECT("Feuil1!D"&amp;SMALL(Feuil1!$A$1:$A$1000,A267),1),""))</f>
        <v>Normandie</v>
      </c>
      <c r="K267" s="25" t="str">
        <f aca="true">IF(A267="","",IF(MOD(ROW(),2)=1,"A",INDIRECT("Feuil1!B"&amp;SMALL(Feuil1!$A$1:$A$1000,A267),1)))</f>
        <v>A</v>
      </c>
      <c r="L267" s="25"/>
    </row>
    <row r="268" customFormat="false" ht="12.8" hidden="false" customHeight="false" outlineLevel="0" collapsed="false">
      <c r="A268" s="19" t="n">
        <f aca="true">IF(ROW()+1&gt;MAX(Feuil1!$A$1:$A$10000)*2,"",IF(MOD(ROW(),2)=1,INDIRECT("A"&amp;ROW()-1),(ROW()+2)/2))</f>
        <v>135</v>
      </c>
      <c r="B268" s="20" t="n">
        <f aca="true">IF(A268="","",INDIRECT("Feuil1!E"&amp;SMALL(Feuil1!$A$1:$A$1000,A268),1))</f>
        <v>43100</v>
      </c>
      <c r="C268" s="21" t="str">
        <f aca="true">IF(A268="","",INDIRECT("Feuil1!C"&amp;SMALL(Feuil1!$A$1:$A$1000,A268),1))</f>
        <v>PAI</v>
      </c>
      <c r="D268" s="22" t="n">
        <f aca="true">IF(A268="","",INDIRECT("Feuil1!F"&amp;SMALL(Feuil1!$A$1:$A$1000,A268),1))</f>
        <v>64520000</v>
      </c>
      <c r="E268" s="21" t="n">
        <f aca="true">IF(A268="","",INDIRECT("Feuil1!G"&amp;SMALL(Feuil1!$A$1:$A$1000,A268),1))</f>
        <v>0</v>
      </c>
      <c r="F268" s="23" t="str">
        <f aca="true">IF(A268="","",INDIRECT("Feuil1!I"&amp;SMALL(Feuil1!$A$1:$A$1000,A268),1))</f>
        <v>Paie  12/17 - Mutuelle</v>
      </c>
      <c r="G268" s="21" t="n">
        <f aca="true">IF(A268="","",INDIRECT("Feuil1!J"&amp;SMALL(Feuil1!$A$1:$A$1000,A268),1))</f>
        <v>100</v>
      </c>
      <c r="H268" s="24" t="n">
        <f aca="true">IF(A268="","",INDIRECT("Feuil1!K"&amp;SMALL(Feuil1!$A$1:$A$1000,A268),1))</f>
        <v>0</v>
      </c>
      <c r="I268" s="25" t="str">
        <f aca="false">IF(A268="","","Paie "&amp;TEXT(B268,"mm/aa"))</f>
        <v>Paie 12/17</v>
      </c>
      <c r="J268" s="25" t="str">
        <f aca="true">IF(A268="","",IF(MOD(ROW(),2)=1,INDIRECT("Feuil1!D"&amp;SMALL(Feuil1!$A$1:$A$1000,A268),1),""))</f>
        <v/>
      </c>
      <c r="K268" s="25" t="str">
        <f aca="true">IF(A268="","",IF(MOD(ROW(),2)=1,"A",INDIRECT("Feuil1!B"&amp;SMALL(Feuil1!$A$1:$A$1000,A268),1)))</f>
        <v>G</v>
      </c>
      <c r="L268" s="25"/>
    </row>
    <row r="269" customFormat="false" ht="12.8" hidden="false" customHeight="false" outlineLevel="0" collapsed="false">
      <c r="A269" s="19" t="n">
        <f aca="true">IF(ROW()+1&gt;MAX(Feuil1!$A$1:$A$10000)*2,"",IF(MOD(ROW(),2)=1,INDIRECT("A"&amp;ROW()-1),(ROW()+2)/2))</f>
        <v>135</v>
      </c>
      <c r="B269" s="20" t="n">
        <f aca="true">IF(A269="","",INDIRECT("Feuil1!E"&amp;SMALL(Feuil1!$A$1:$A$1000,A269),1))</f>
        <v>43100</v>
      </c>
      <c r="C269" s="21" t="str">
        <f aca="true">IF(A269="","",INDIRECT("Feuil1!C"&amp;SMALL(Feuil1!$A$1:$A$1000,A269),1))</f>
        <v>PAI</v>
      </c>
      <c r="D269" s="22" t="n">
        <f aca="true">IF(A269="","",INDIRECT("Feuil1!F"&amp;SMALL(Feuil1!$A$1:$A$1000,A269),1))</f>
        <v>64520000</v>
      </c>
      <c r="E269" s="21" t="n">
        <f aca="true">IF(A269="","",INDIRECT("Feuil1!G"&amp;SMALL(Feuil1!$A$1:$A$1000,A269),1))</f>
        <v>0</v>
      </c>
      <c r="F269" s="23" t="str">
        <f aca="true">IF(A269="","",INDIRECT("Feuil1!I"&amp;SMALL(Feuil1!$A$1:$A$1000,A269),1))</f>
        <v>Paie  12/17 - Mutuelle</v>
      </c>
      <c r="G269" s="21" t="n">
        <f aca="true">IF(A269="","",INDIRECT("Feuil1!J"&amp;SMALL(Feuil1!$A$1:$A$1000,A269),1))</f>
        <v>100</v>
      </c>
      <c r="H269" s="24" t="n">
        <f aca="true">IF(A269="","",INDIRECT("Feuil1!K"&amp;SMALL(Feuil1!$A$1:$A$1000,A269),1))</f>
        <v>0</v>
      </c>
      <c r="I269" s="25" t="str">
        <f aca="false">IF(A269="","","Paie "&amp;TEXT(B269,"mm/aa"))</f>
        <v>Paie 12/17</v>
      </c>
      <c r="J269" s="25" t="str">
        <f aca="true">IF(A269="","",IF(MOD(ROW(),2)=1,INDIRECT("Feuil1!D"&amp;SMALL(Feuil1!$A$1:$A$1000,A269),1),""))</f>
        <v>Normandie</v>
      </c>
      <c r="K269" s="25" t="str">
        <f aca="true">IF(A269="","",IF(MOD(ROW(),2)=1,"A",INDIRECT("Feuil1!B"&amp;SMALL(Feuil1!$A$1:$A$1000,A269),1)))</f>
        <v>A</v>
      </c>
      <c r="L269" s="25"/>
    </row>
    <row r="270" customFormat="false" ht="12.8" hidden="false" customHeight="false" outlineLevel="0" collapsed="false">
      <c r="A270" s="19" t="n">
        <f aca="true">IF(ROW()+1&gt;MAX(Feuil1!$A$1:$A$10000)*2,"",IF(MOD(ROW(),2)=1,INDIRECT("A"&amp;ROW()-1),(ROW()+2)/2))</f>
        <v>136</v>
      </c>
      <c r="B270" s="20" t="n">
        <f aca="true">IF(A270="","",INDIRECT("Feuil1!E"&amp;SMALL(Feuil1!$A$1:$A$1000,A270),1))</f>
        <v>43100</v>
      </c>
      <c r="C270" s="21" t="str">
        <f aca="true">IF(A270="","",INDIRECT("Feuil1!C"&amp;SMALL(Feuil1!$A$1:$A$1000,A270),1))</f>
        <v>PAI</v>
      </c>
      <c r="D270" s="22" t="n">
        <f aca="true">IF(A270="","",INDIRECT("Feuil1!F"&amp;SMALL(Feuil1!$A$1:$A$1000,A270),1))</f>
        <v>64530000</v>
      </c>
      <c r="E270" s="21" t="n">
        <f aca="true">IF(A270="","",INDIRECT("Feuil1!G"&amp;SMALL(Feuil1!$A$1:$A$1000,A270),1))</f>
        <v>0</v>
      </c>
      <c r="F270" s="23" t="str">
        <f aca="true">IF(A270="","",INDIRECT("Feuil1!I"&amp;SMALL(Feuil1!$A$1:$A$1000,A270),1))</f>
        <v>Paie  12/17 - Retraite</v>
      </c>
      <c r="G270" s="21" t="n">
        <f aca="true">IF(A270="","",INDIRECT("Feuil1!J"&amp;SMALL(Feuil1!$A$1:$A$1000,A270),1))</f>
        <v>100</v>
      </c>
      <c r="H270" s="24" t="n">
        <f aca="true">IF(A270="","",INDIRECT("Feuil1!K"&amp;SMALL(Feuil1!$A$1:$A$1000,A270),1))</f>
        <v>0</v>
      </c>
      <c r="I270" s="25" t="str">
        <f aca="false">IF(A270="","","Paie "&amp;TEXT(B270,"mm/aa"))</f>
        <v>Paie 12/17</v>
      </c>
      <c r="J270" s="25" t="str">
        <f aca="true">IF(A270="","",IF(MOD(ROW(),2)=1,INDIRECT("Feuil1!D"&amp;SMALL(Feuil1!$A$1:$A$1000,A270),1),""))</f>
        <v/>
      </c>
      <c r="K270" s="25" t="str">
        <f aca="true">IF(A270="","",IF(MOD(ROW(),2)=1,"A",INDIRECT("Feuil1!B"&amp;SMALL(Feuil1!$A$1:$A$1000,A270),1)))</f>
        <v>G</v>
      </c>
      <c r="L270" s="25"/>
    </row>
    <row r="271" customFormat="false" ht="12.8" hidden="false" customHeight="false" outlineLevel="0" collapsed="false">
      <c r="A271" s="19" t="n">
        <f aca="true">IF(ROW()+1&gt;MAX(Feuil1!$A$1:$A$10000)*2,"",IF(MOD(ROW(),2)=1,INDIRECT("A"&amp;ROW()-1),(ROW()+2)/2))</f>
        <v>136</v>
      </c>
      <c r="B271" s="20" t="n">
        <f aca="true">IF(A271="","",INDIRECT("Feuil1!E"&amp;SMALL(Feuil1!$A$1:$A$1000,A271),1))</f>
        <v>43100</v>
      </c>
      <c r="C271" s="21" t="str">
        <f aca="true">IF(A271="","",INDIRECT("Feuil1!C"&amp;SMALL(Feuil1!$A$1:$A$1000,A271),1))</f>
        <v>PAI</v>
      </c>
      <c r="D271" s="22" t="n">
        <f aca="true">IF(A271="","",INDIRECT("Feuil1!F"&amp;SMALL(Feuil1!$A$1:$A$1000,A271),1))</f>
        <v>64530000</v>
      </c>
      <c r="E271" s="21" t="n">
        <f aca="true">IF(A271="","",INDIRECT("Feuil1!G"&amp;SMALL(Feuil1!$A$1:$A$1000,A271),1))</f>
        <v>0</v>
      </c>
      <c r="F271" s="23" t="str">
        <f aca="true">IF(A271="","",INDIRECT("Feuil1!I"&amp;SMALL(Feuil1!$A$1:$A$1000,A271),1))</f>
        <v>Paie  12/17 - Retraite</v>
      </c>
      <c r="G271" s="21" t="n">
        <f aca="true">IF(A271="","",INDIRECT("Feuil1!J"&amp;SMALL(Feuil1!$A$1:$A$1000,A271),1))</f>
        <v>100</v>
      </c>
      <c r="H271" s="24" t="n">
        <f aca="true">IF(A271="","",INDIRECT("Feuil1!K"&amp;SMALL(Feuil1!$A$1:$A$1000,A271),1))</f>
        <v>0</v>
      </c>
      <c r="I271" s="25" t="str">
        <f aca="false">IF(A271="","","Paie "&amp;TEXT(B271,"mm/aa"))</f>
        <v>Paie 12/17</v>
      </c>
      <c r="J271" s="25" t="str">
        <f aca="true">IF(A271="","",IF(MOD(ROW(),2)=1,INDIRECT("Feuil1!D"&amp;SMALL(Feuil1!$A$1:$A$1000,A271),1),""))</f>
        <v>Normandie</v>
      </c>
      <c r="K271" s="25" t="str">
        <f aca="true">IF(A271="","",IF(MOD(ROW(),2)=1,"A",INDIRECT("Feuil1!B"&amp;SMALL(Feuil1!$A$1:$A$1000,A271),1)))</f>
        <v>A</v>
      </c>
      <c r="L271" s="25"/>
    </row>
    <row r="272" customFormat="false" ht="12.8" hidden="false" customHeight="false" outlineLevel="0" collapsed="false">
      <c r="A272" s="19" t="n">
        <f aca="true">IF(ROW()+1&gt;MAX(Feuil1!$A$1:$A$10000)*2,"",IF(MOD(ROW(),2)=1,INDIRECT("A"&amp;ROW()-1),(ROW()+2)/2))</f>
        <v>137</v>
      </c>
      <c r="B272" s="20" t="n">
        <f aca="true">IF(A272="","",INDIRECT("Feuil1!E"&amp;SMALL(Feuil1!$A$1:$A$1000,A272),1))</f>
        <v>43100</v>
      </c>
      <c r="C272" s="21" t="str">
        <f aca="true">IF(A272="","",INDIRECT("Feuil1!C"&amp;SMALL(Feuil1!$A$1:$A$1000,A272),1))</f>
        <v>PAI</v>
      </c>
      <c r="D272" s="22" t="n">
        <f aca="true">IF(A272="","",INDIRECT("Feuil1!F"&amp;SMALL(Feuil1!$A$1:$A$1000,A272),1))</f>
        <v>64540000</v>
      </c>
      <c r="E272" s="21" t="n">
        <f aca="true">IF(A272="","",INDIRECT("Feuil1!G"&amp;SMALL(Feuil1!$A$1:$A$1000,A272),1))</f>
        <v>0</v>
      </c>
      <c r="F272" s="23" t="str">
        <f aca="true">IF(A272="","",INDIRECT("Feuil1!I"&amp;SMALL(Feuil1!$A$1:$A$1000,A272),1))</f>
        <v>Paie  12/17 - Prévoyance</v>
      </c>
      <c r="G272" s="21" t="n">
        <f aca="true">IF(A272="","",INDIRECT("Feuil1!J"&amp;SMALL(Feuil1!$A$1:$A$1000,A272),1))</f>
        <v>100</v>
      </c>
      <c r="H272" s="24" t="n">
        <f aca="true">IF(A272="","",INDIRECT("Feuil1!K"&amp;SMALL(Feuil1!$A$1:$A$1000,A272),1))</f>
        <v>0</v>
      </c>
      <c r="I272" s="25" t="str">
        <f aca="false">IF(A272="","","Paie "&amp;TEXT(B272,"mm/aa"))</f>
        <v>Paie 12/17</v>
      </c>
      <c r="J272" s="25" t="str">
        <f aca="true">IF(A272="","",IF(MOD(ROW(),2)=1,INDIRECT("Feuil1!D"&amp;SMALL(Feuil1!$A$1:$A$1000,A272),1),""))</f>
        <v/>
      </c>
      <c r="K272" s="25" t="str">
        <f aca="true">IF(A272="","",IF(MOD(ROW(),2)=1,"A",INDIRECT("Feuil1!B"&amp;SMALL(Feuil1!$A$1:$A$1000,A272),1)))</f>
        <v>G</v>
      </c>
      <c r="L272" s="25"/>
    </row>
    <row r="273" customFormat="false" ht="12.8" hidden="false" customHeight="false" outlineLevel="0" collapsed="false">
      <c r="A273" s="19" t="n">
        <f aca="true">IF(ROW()+1&gt;MAX(Feuil1!$A$1:$A$10000)*2,"",IF(MOD(ROW(),2)=1,INDIRECT("A"&amp;ROW()-1),(ROW()+2)/2))</f>
        <v>137</v>
      </c>
      <c r="B273" s="20" t="n">
        <f aca="true">IF(A273="","",INDIRECT("Feuil1!E"&amp;SMALL(Feuil1!$A$1:$A$1000,A273),1))</f>
        <v>43100</v>
      </c>
      <c r="C273" s="21" t="str">
        <f aca="true">IF(A273="","",INDIRECT("Feuil1!C"&amp;SMALL(Feuil1!$A$1:$A$1000,A273),1))</f>
        <v>PAI</v>
      </c>
      <c r="D273" s="22" t="n">
        <f aca="true">IF(A273="","",INDIRECT("Feuil1!F"&amp;SMALL(Feuil1!$A$1:$A$1000,A273),1))</f>
        <v>64540000</v>
      </c>
      <c r="E273" s="21" t="n">
        <f aca="true">IF(A273="","",INDIRECT("Feuil1!G"&amp;SMALL(Feuil1!$A$1:$A$1000,A273),1))</f>
        <v>0</v>
      </c>
      <c r="F273" s="23" t="str">
        <f aca="true">IF(A273="","",INDIRECT("Feuil1!I"&amp;SMALL(Feuil1!$A$1:$A$1000,A273),1))</f>
        <v>Paie  12/17 - Prévoyance</v>
      </c>
      <c r="G273" s="21" t="n">
        <f aca="true">IF(A273="","",INDIRECT("Feuil1!J"&amp;SMALL(Feuil1!$A$1:$A$1000,A273),1))</f>
        <v>100</v>
      </c>
      <c r="H273" s="24" t="n">
        <f aca="true">IF(A273="","",INDIRECT("Feuil1!K"&amp;SMALL(Feuil1!$A$1:$A$1000,A273),1))</f>
        <v>0</v>
      </c>
      <c r="I273" s="25" t="str">
        <f aca="false">IF(A273="","","Paie "&amp;TEXT(B273,"mm/aa"))</f>
        <v>Paie 12/17</v>
      </c>
      <c r="J273" s="25" t="str">
        <f aca="true">IF(A273="","",IF(MOD(ROW(),2)=1,INDIRECT("Feuil1!D"&amp;SMALL(Feuil1!$A$1:$A$1000,A273),1),""))</f>
        <v>Normandie</v>
      </c>
      <c r="K273" s="25" t="str">
        <f aca="true">IF(A273="","",IF(MOD(ROW(),2)=1,"A",INDIRECT("Feuil1!B"&amp;SMALL(Feuil1!$A$1:$A$1000,A273),1)))</f>
        <v>A</v>
      </c>
      <c r="L273" s="25"/>
    </row>
    <row r="274" customFormat="false" ht="12.8" hidden="false" customHeight="false" outlineLevel="0" collapsed="false">
      <c r="A274" s="19" t="n">
        <f aca="true">IF(ROW()+1&gt;MAX(Feuil1!$A$1:$A$10000)*2,"",IF(MOD(ROW(),2)=1,INDIRECT("A"&amp;ROW()-1),(ROW()+2)/2))</f>
        <v>138</v>
      </c>
      <c r="B274" s="20" t="n">
        <f aca="true">IF(A274="","",INDIRECT("Feuil1!E"&amp;SMALL(Feuil1!$A$1:$A$1000,A274),1))</f>
        <v>43100</v>
      </c>
      <c r="C274" s="21" t="str">
        <f aca="true">IF(A274="","",INDIRECT("Feuil1!C"&amp;SMALL(Feuil1!$A$1:$A$1000,A274),1))</f>
        <v>PAI</v>
      </c>
      <c r="D274" s="22" t="str">
        <f aca="true">IF(A274="","",INDIRECT("Feuil1!F"&amp;SMALL(Feuil1!$A$1:$A$1000,A274),1))</f>
        <v>42100000</v>
      </c>
      <c r="E274" s="21" t="str">
        <f aca="true">IF(A274="","",INDIRECT("Feuil1!G"&amp;SMALL(Feuil1!$A$1:$A$1000,A274),1))</f>
        <v>S39</v>
      </c>
      <c r="F274" s="23" t="str">
        <f aca="true">IF(A274="","",INDIRECT("Feuil1!I"&amp;SMALL(Feuil1!$A$1:$A$1000,A274),1))</f>
        <v>Paie  12/17 - Employé 39</v>
      </c>
      <c r="G274" s="21" t="n">
        <f aca="true">IF(A274="","",INDIRECT("Feuil1!J"&amp;SMALL(Feuil1!$A$1:$A$1000,A274),1))</f>
        <v>0</v>
      </c>
      <c r="H274" s="24" t="n">
        <f aca="true">IF(A274="","",INDIRECT("Feuil1!K"&amp;SMALL(Feuil1!$A$1:$A$1000,A274),1))</f>
        <v>100</v>
      </c>
      <c r="I274" s="25" t="str">
        <f aca="false">IF(A274="","","Paie "&amp;TEXT(B274,"mm/aa"))</f>
        <v>Paie 12/17</v>
      </c>
      <c r="J274" s="25" t="str">
        <f aca="true">IF(A274="","",IF(MOD(ROW(),2)=1,INDIRECT("Feuil1!D"&amp;SMALL(Feuil1!$A$1:$A$1000,A274),1),""))</f>
        <v/>
      </c>
      <c r="K274" s="25" t="str">
        <f aca="true">IF(A274="","",IF(MOD(ROW(),2)=1,"A",INDIRECT("Feuil1!B"&amp;SMALL(Feuil1!$A$1:$A$1000,A274),1)))</f>
        <v>G</v>
      </c>
      <c r="L274" s="25"/>
    </row>
    <row r="275" customFormat="false" ht="12.8" hidden="false" customHeight="false" outlineLevel="0" collapsed="false">
      <c r="A275" s="19" t="n">
        <f aca="true">IF(ROW()+1&gt;MAX(Feuil1!$A$1:$A$10000)*2,"",IF(MOD(ROW(),2)=1,INDIRECT("A"&amp;ROW()-1),(ROW()+2)/2))</f>
        <v>138</v>
      </c>
      <c r="B275" s="20" t="n">
        <f aca="true">IF(A275="","",INDIRECT("Feuil1!E"&amp;SMALL(Feuil1!$A$1:$A$1000,A275),1))</f>
        <v>43100</v>
      </c>
      <c r="C275" s="21" t="str">
        <f aca="true">IF(A275="","",INDIRECT("Feuil1!C"&amp;SMALL(Feuil1!$A$1:$A$1000,A275),1))</f>
        <v>PAI</v>
      </c>
      <c r="D275" s="22" t="str">
        <f aca="true">IF(A275="","",INDIRECT("Feuil1!F"&amp;SMALL(Feuil1!$A$1:$A$1000,A275),1))</f>
        <v>42100000</v>
      </c>
      <c r="E275" s="21" t="str">
        <f aca="true">IF(A275="","",INDIRECT("Feuil1!G"&amp;SMALL(Feuil1!$A$1:$A$1000,A275),1))</f>
        <v>S39</v>
      </c>
      <c r="F275" s="23" t="str">
        <f aca="true">IF(A275="","",INDIRECT("Feuil1!I"&amp;SMALL(Feuil1!$A$1:$A$1000,A275),1))</f>
        <v>Paie  12/17 - Employé 39</v>
      </c>
      <c r="G275" s="21" t="n">
        <f aca="true">IF(A275="","",INDIRECT("Feuil1!J"&amp;SMALL(Feuil1!$A$1:$A$1000,A275),1))</f>
        <v>0</v>
      </c>
      <c r="H275" s="24" t="n">
        <f aca="true">IF(A275="","",INDIRECT("Feuil1!K"&amp;SMALL(Feuil1!$A$1:$A$1000,A275),1))</f>
        <v>100</v>
      </c>
      <c r="I275" s="25" t="str">
        <f aca="false">IF(A275="","","Paie "&amp;TEXT(B275,"mm/aa"))</f>
        <v>Paie 12/17</v>
      </c>
      <c r="J275" s="25" t="str">
        <f aca="true">IF(A275="","",IF(MOD(ROW(),2)=1,INDIRECT("Feuil1!D"&amp;SMALL(Feuil1!$A$1:$A$1000,A275),1),""))</f>
        <v>Nord</v>
      </c>
      <c r="K275" s="25" t="str">
        <f aca="true">IF(A275="","",IF(MOD(ROW(),2)=1,"A",INDIRECT("Feuil1!B"&amp;SMALL(Feuil1!$A$1:$A$1000,A275),1)))</f>
        <v>A</v>
      </c>
      <c r="L275" s="25"/>
    </row>
    <row r="276" customFormat="false" ht="12.8" hidden="false" customHeight="false" outlineLevel="0" collapsed="false">
      <c r="A276" s="19" t="n">
        <f aca="true">IF(ROW()+1&gt;MAX(Feuil1!$A$1:$A$10000)*2,"",IF(MOD(ROW(),2)=1,INDIRECT("A"&amp;ROW()-1),(ROW()+2)/2))</f>
        <v>139</v>
      </c>
      <c r="B276" s="20" t="n">
        <f aca="true">IF(A276="","",INDIRECT("Feuil1!E"&amp;SMALL(Feuil1!$A$1:$A$1000,A276),1))</f>
        <v>43100</v>
      </c>
      <c r="C276" s="21" t="str">
        <f aca="true">IF(A276="","",INDIRECT("Feuil1!C"&amp;SMALL(Feuil1!$A$1:$A$1000,A276),1))</f>
        <v>PAI</v>
      </c>
      <c r="D276" s="22" t="str">
        <f aca="true">IF(A276="","",INDIRECT("Feuil1!F"&amp;SMALL(Feuil1!$A$1:$A$1000,A276),1))</f>
        <v>42100000</v>
      </c>
      <c r="E276" s="21" t="str">
        <f aca="true">IF(A276="","",INDIRECT("Feuil1!G"&amp;SMALL(Feuil1!$A$1:$A$1000,A276),1))</f>
        <v>S40</v>
      </c>
      <c r="F276" s="23" t="str">
        <f aca="true">IF(A276="","",INDIRECT("Feuil1!I"&amp;SMALL(Feuil1!$A$1:$A$1000,A276),1))</f>
        <v>Paie  12/17 - Employé 40</v>
      </c>
      <c r="G276" s="21" t="n">
        <f aca="true">IF(A276="","",INDIRECT("Feuil1!J"&amp;SMALL(Feuil1!$A$1:$A$1000,A276),1))</f>
        <v>0</v>
      </c>
      <c r="H276" s="24" t="n">
        <f aca="true">IF(A276="","",INDIRECT("Feuil1!K"&amp;SMALL(Feuil1!$A$1:$A$1000,A276),1))</f>
        <v>100</v>
      </c>
      <c r="I276" s="25" t="str">
        <f aca="false">IF(A276="","","Paie "&amp;TEXT(B276,"mm/aa"))</f>
        <v>Paie 12/17</v>
      </c>
      <c r="J276" s="25" t="str">
        <f aca="true">IF(A276="","",IF(MOD(ROW(),2)=1,INDIRECT("Feuil1!D"&amp;SMALL(Feuil1!$A$1:$A$1000,A276),1),""))</f>
        <v/>
      </c>
      <c r="K276" s="25" t="str">
        <f aca="true">IF(A276="","",IF(MOD(ROW(),2)=1,"A",INDIRECT("Feuil1!B"&amp;SMALL(Feuil1!$A$1:$A$1000,A276),1)))</f>
        <v>G</v>
      </c>
      <c r="L276" s="25"/>
    </row>
    <row r="277" customFormat="false" ht="12.8" hidden="false" customHeight="false" outlineLevel="0" collapsed="false">
      <c r="A277" s="19" t="n">
        <f aca="true">IF(ROW()+1&gt;MAX(Feuil1!$A$1:$A$10000)*2,"",IF(MOD(ROW(),2)=1,INDIRECT("A"&amp;ROW()-1),(ROW()+2)/2))</f>
        <v>139</v>
      </c>
      <c r="B277" s="20" t="n">
        <f aca="true">IF(A277="","",INDIRECT("Feuil1!E"&amp;SMALL(Feuil1!$A$1:$A$1000,A277),1))</f>
        <v>43100</v>
      </c>
      <c r="C277" s="21" t="str">
        <f aca="true">IF(A277="","",INDIRECT("Feuil1!C"&amp;SMALL(Feuil1!$A$1:$A$1000,A277),1))</f>
        <v>PAI</v>
      </c>
      <c r="D277" s="22" t="str">
        <f aca="true">IF(A277="","",INDIRECT("Feuil1!F"&amp;SMALL(Feuil1!$A$1:$A$1000,A277),1))</f>
        <v>42100000</v>
      </c>
      <c r="E277" s="21" t="str">
        <f aca="true">IF(A277="","",INDIRECT("Feuil1!G"&amp;SMALL(Feuil1!$A$1:$A$1000,A277),1))</f>
        <v>S40</v>
      </c>
      <c r="F277" s="23" t="str">
        <f aca="true">IF(A277="","",INDIRECT("Feuil1!I"&amp;SMALL(Feuil1!$A$1:$A$1000,A277),1))</f>
        <v>Paie  12/17 - Employé 40</v>
      </c>
      <c r="G277" s="21" t="n">
        <f aca="true">IF(A277="","",INDIRECT("Feuil1!J"&amp;SMALL(Feuil1!$A$1:$A$1000,A277),1))</f>
        <v>0</v>
      </c>
      <c r="H277" s="24" t="n">
        <f aca="true">IF(A277="","",INDIRECT("Feuil1!K"&amp;SMALL(Feuil1!$A$1:$A$1000,A277),1))</f>
        <v>100</v>
      </c>
      <c r="I277" s="25" t="str">
        <f aca="false">IF(A277="","","Paie "&amp;TEXT(B277,"mm/aa"))</f>
        <v>Paie 12/17</v>
      </c>
      <c r="J277" s="25" t="str">
        <f aca="true">IF(A277="","",IF(MOD(ROW(),2)=1,INDIRECT("Feuil1!D"&amp;SMALL(Feuil1!$A$1:$A$1000,A277),1),""))</f>
        <v>Nord</v>
      </c>
      <c r="K277" s="25" t="str">
        <f aca="true">IF(A277="","",IF(MOD(ROW(),2)=1,"A",INDIRECT("Feuil1!B"&amp;SMALL(Feuil1!$A$1:$A$1000,A277),1)))</f>
        <v>A</v>
      </c>
      <c r="L277" s="25"/>
    </row>
    <row r="278" customFormat="false" ht="12.8" hidden="false" customHeight="false" outlineLevel="0" collapsed="false">
      <c r="A278" s="19" t="n">
        <f aca="true">IF(ROW()+1&gt;MAX(Feuil1!$A$1:$A$10000)*2,"",IF(MOD(ROW(),2)=1,INDIRECT("A"&amp;ROW()-1),(ROW()+2)/2))</f>
        <v>140</v>
      </c>
      <c r="B278" s="20" t="n">
        <f aca="true">IF(A278="","",INDIRECT("Feuil1!E"&amp;SMALL(Feuil1!$A$1:$A$1000,A278),1))</f>
        <v>43100</v>
      </c>
      <c r="C278" s="21" t="str">
        <f aca="true">IF(A278="","",INDIRECT("Feuil1!C"&amp;SMALL(Feuil1!$A$1:$A$1000,A278),1))</f>
        <v>PAI</v>
      </c>
      <c r="D278" s="22" t="str">
        <f aca="true">IF(A278="","",INDIRECT("Feuil1!F"&amp;SMALL(Feuil1!$A$1:$A$1000,A278),1))</f>
        <v>42100000</v>
      </c>
      <c r="E278" s="21" t="str">
        <f aca="true">IF(A278="","",INDIRECT("Feuil1!G"&amp;SMALL(Feuil1!$A$1:$A$1000,A278),1))</f>
        <v>S41</v>
      </c>
      <c r="F278" s="23" t="str">
        <f aca="true">IF(A278="","",INDIRECT("Feuil1!I"&amp;SMALL(Feuil1!$A$1:$A$1000,A278),1))</f>
        <v>Paie  12/17 - Employé 41</v>
      </c>
      <c r="G278" s="21" t="n">
        <f aca="true">IF(A278="","",INDIRECT("Feuil1!J"&amp;SMALL(Feuil1!$A$1:$A$1000,A278),1))</f>
        <v>0</v>
      </c>
      <c r="H278" s="24" t="n">
        <f aca="true">IF(A278="","",INDIRECT("Feuil1!K"&amp;SMALL(Feuil1!$A$1:$A$1000,A278),1))</f>
        <v>100</v>
      </c>
      <c r="I278" s="25" t="str">
        <f aca="false">IF(A278="","","Paie "&amp;TEXT(B278,"mm/aa"))</f>
        <v>Paie 12/17</v>
      </c>
      <c r="J278" s="25" t="str">
        <f aca="true">IF(A278="","",IF(MOD(ROW(),2)=1,INDIRECT("Feuil1!D"&amp;SMALL(Feuil1!$A$1:$A$1000,A278),1),""))</f>
        <v/>
      </c>
      <c r="K278" s="25" t="str">
        <f aca="true">IF(A278="","",IF(MOD(ROW(),2)=1,"A",INDIRECT("Feuil1!B"&amp;SMALL(Feuil1!$A$1:$A$1000,A278),1)))</f>
        <v>G</v>
      </c>
      <c r="L278" s="25"/>
    </row>
    <row r="279" customFormat="false" ht="12.8" hidden="false" customHeight="false" outlineLevel="0" collapsed="false">
      <c r="A279" s="19" t="n">
        <f aca="true">IF(ROW()+1&gt;MAX(Feuil1!$A$1:$A$10000)*2,"",IF(MOD(ROW(),2)=1,INDIRECT("A"&amp;ROW()-1),(ROW()+2)/2))</f>
        <v>140</v>
      </c>
      <c r="B279" s="20" t="n">
        <f aca="true">IF(A279="","",INDIRECT("Feuil1!E"&amp;SMALL(Feuil1!$A$1:$A$1000,A279),1))</f>
        <v>43100</v>
      </c>
      <c r="C279" s="21" t="str">
        <f aca="true">IF(A279="","",INDIRECT("Feuil1!C"&amp;SMALL(Feuil1!$A$1:$A$1000,A279),1))</f>
        <v>PAI</v>
      </c>
      <c r="D279" s="22" t="str">
        <f aca="true">IF(A279="","",INDIRECT("Feuil1!F"&amp;SMALL(Feuil1!$A$1:$A$1000,A279),1))</f>
        <v>42100000</v>
      </c>
      <c r="E279" s="21" t="str">
        <f aca="true">IF(A279="","",INDIRECT("Feuil1!G"&amp;SMALL(Feuil1!$A$1:$A$1000,A279),1))</f>
        <v>S41</v>
      </c>
      <c r="F279" s="23" t="str">
        <f aca="true">IF(A279="","",INDIRECT("Feuil1!I"&amp;SMALL(Feuil1!$A$1:$A$1000,A279),1))</f>
        <v>Paie  12/17 - Employé 41</v>
      </c>
      <c r="G279" s="21" t="n">
        <f aca="true">IF(A279="","",INDIRECT("Feuil1!J"&amp;SMALL(Feuil1!$A$1:$A$1000,A279),1))</f>
        <v>0</v>
      </c>
      <c r="H279" s="24" t="n">
        <f aca="true">IF(A279="","",INDIRECT("Feuil1!K"&amp;SMALL(Feuil1!$A$1:$A$1000,A279),1))</f>
        <v>100</v>
      </c>
      <c r="I279" s="25" t="str">
        <f aca="false">IF(A279="","","Paie "&amp;TEXT(B279,"mm/aa"))</f>
        <v>Paie 12/17</v>
      </c>
      <c r="J279" s="25" t="str">
        <f aca="true">IF(A279="","",IF(MOD(ROW(),2)=1,INDIRECT("Feuil1!D"&amp;SMALL(Feuil1!$A$1:$A$1000,A279),1),""))</f>
        <v>Nord</v>
      </c>
      <c r="K279" s="25" t="str">
        <f aca="true">IF(A279="","",IF(MOD(ROW(),2)=1,"A",INDIRECT("Feuil1!B"&amp;SMALL(Feuil1!$A$1:$A$1000,A279),1)))</f>
        <v>A</v>
      </c>
      <c r="L279" s="25"/>
    </row>
    <row r="280" customFormat="false" ht="12.8" hidden="false" customHeight="false" outlineLevel="0" collapsed="false">
      <c r="A280" s="19" t="n">
        <f aca="true">IF(ROW()+1&gt;MAX(Feuil1!$A$1:$A$10000)*2,"",IF(MOD(ROW(),2)=1,INDIRECT("A"&amp;ROW()-1),(ROW()+2)/2))</f>
        <v>141</v>
      </c>
      <c r="B280" s="20" t="n">
        <f aca="true">IF(A280="","",INDIRECT("Feuil1!E"&amp;SMALL(Feuil1!$A$1:$A$1000,A280),1))</f>
        <v>43100</v>
      </c>
      <c r="C280" s="21" t="str">
        <f aca="true">IF(A280="","",INDIRECT("Feuil1!C"&amp;SMALL(Feuil1!$A$1:$A$1000,A280),1))</f>
        <v>PAI</v>
      </c>
      <c r="D280" s="22" t="str">
        <f aca="true">IF(A280="","",INDIRECT("Feuil1!F"&amp;SMALL(Feuil1!$A$1:$A$1000,A280),1))</f>
        <v>42100000</v>
      </c>
      <c r="E280" s="21" t="str">
        <f aca="true">IF(A280="","",INDIRECT("Feuil1!G"&amp;SMALL(Feuil1!$A$1:$A$1000,A280),1))</f>
        <v>S42</v>
      </c>
      <c r="F280" s="23" t="str">
        <f aca="true">IF(A280="","",INDIRECT("Feuil1!I"&amp;SMALL(Feuil1!$A$1:$A$1000,A280),1))</f>
        <v>Paie  12/17 - Employé 42</v>
      </c>
      <c r="G280" s="21" t="n">
        <f aca="true">IF(A280="","",INDIRECT("Feuil1!J"&amp;SMALL(Feuil1!$A$1:$A$1000,A280),1))</f>
        <v>0</v>
      </c>
      <c r="H280" s="24" t="n">
        <f aca="true">IF(A280="","",INDIRECT("Feuil1!K"&amp;SMALL(Feuil1!$A$1:$A$1000,A280),1))</f>
        <v>100</v>
      </c>
      <c r="I280" s="25" t="str">
        <f aca="false">IF(A280="","","Paie "&amp;TEXT(B280,"mm/aa"))</f>
        <v>Paie 12/17</v>
      </c>
      <c r="J280" s="25" t="str">
        <f aca="true">IF(A280="","",IF(MOD(ROW(),2)=1,INDIRECT("Feuil1!D"&amp;SMALL(Feuil1!$A$1:$A$1000,A280),1),""))</f>
        <v/>
      </c>
      <c r="K280" s="25" t="str">
        <f aca="true">IF(A280="","",IF(MOD(ROW(),2)=1,"A",INDIRECT("Feuil1!B"&amp;SMALL(Feuil1!$A$1:$A$1000,A280),1)))</f>
        <v>G</v>
      </c>
      <c r="L280" s="25"/>
    </row>
    <row r="281" customFormat="false" ht="12.8" hidden="false" customHeight="false" outlineLevel="0" collapsed="false">
      <c r="A281" s="19" t="n">
        <f aca="true">IF(ROW()+1&gt;MAX(Feuil1!$A$1:$A$10000)*2,"",IF(MOD(ROW(),2)=1,INDIRECT("A"&amp;ROW()-1),(ROW()+2)/2))</f>
        <v>141</v>
      </c>
      <c r="B281" s="20" t="n">
        <f aca="true">IF(A281="","",INDIRECT("Feuil1!E"&amp;SMALL(Feuil1!$A$1:$A$1000,A281),1))</f>
        <v>43100</v>
      </c>
      <c r="C281" s="21" t="str">
        <f aca="true">IF(A281="","",INDIRECT("Feuil1!C"&amp;SMALL(Feuil1!$A$1:$A$1000,A281),1))</f>
        <v>PAI</v>
      </c>
      <c r="D281" s="22" t="str">
        <f aca="true">IF(A281="","",INDIRECT("Feuil1!F"&amp;SMALL(Feuil1!$A$1:$A$1000,A281),1))</f>
        <v>42100000</v>
      </c>
      <c r="E281" s="21" t="str">
        <f aca="true">IF(A281="","",INDIRECT("Feuil1!G"&amp;SMALL(Feuil1!$A$1:$A$1000,A281),1))</f>
        <v>S42</v>
      </c>
      <c r="F281" s="23" t="str">
        <f aca="true">IF(A281="","",INDIRECT("Feuil1!I"&amp;SMALL(Feuil1!$A$1:$A$1000,A281),1))</f>
        <v>Paie  12/17 - Employé 42</v>
      </c>
      <c r="G281" s="21" t="n">
        <f aca="true">IF(A281="","",INDIRECT("Feuil1!J"&amp;SMALL(Feuil1!$A$1:$A$1000,A281),1))</f>
        <v>0</v>
      </c>
      <c r="H281" s="24" t="n">
        <f aca="true">IF(A281="","",INDIRECT("Feuil1!K"&amp;SMALL(Feuil1!$A$1:$A$1000,A281),1))</f>
        <v>100</v>
      </c>
      <c r="I281" s="25" t="str">
        <f aca="false">IF(A281="","","Paie "&amp;TEXT(B281,"mm/aa"))</f>
        <v>Paie 12/17</v>
      </c>
      <c r="J281" s="25" t="str">
        <f aca="true">IF(A281="","",IF(MOD(ROW(),2)=1,INDIRECT("Feuil1!D"&amp;SMALL(Feuil1!$A$1:$A$1000,A281),1),""))</f>
        <v>Nord</v>
      </c>
      <c r="K281" s="25" t="str">
        <f aca="true">IF(A281="","",IF(MOD(ROW(),2)=1,"A",INDIRECT("Feuil1!B"&amp;SMALL(Feuil1!$A$1:$A$1000,A281),1)))</f>
        <v>A</v>
      </c>
      <c r="L281" s="25"/>
    </row>
    <row r="282" customFormat="false" ht="12.8" hidden="false" customHeight="false" outlineLevel="0" collapsed="false">
      <c r="A282" s="19" t="n">
        <f aca="true">IF(ROW()+1&gt;MAX(Feuil1!$A$1:$A$10000)*2,"",IF(MOD(ROW(),2)=1,INDIRECT("A"&amp;ROW()-1),(ROW()+2)/2))</f>
        <v>142</v>
      </c>
      <c r="B282" s="20" t="n">
        <f aca="true">IF(A282="","",INDIRECT("Feuil1!E"&amp;SMALL(Feuil1!$A$1:$A$1000,A282),1))</f>
        <v>43100</v>
      </c>
      <c r="C282" s="21" t="str">
        <f aca="true">IF(A282="","",INDIRECT("Feuil1!C"&amp;SMALL(Feuil1!$A$1:$A$1000,A282),1))</f>
        <v>PAI</v>
      </c>
      <c r="D282" s="22" t="str">
        <f aca="true">IF(A282="","",INDIRECT("Feuil1!F"&amp;SMALL(Feuil1!$A$1:$A$1000,A282),1))</f>
        <v>42100000</v>
      </c>
      <c r="E282" s="21" t="str">
        <f aca="true">IF(A282="","",INDIRECT("Feuil1!G"&amp;SMALL(Feuil1!$A$1:$A$1000,A282),1))</f>
        <v>S43</v>
      </c>
      <c r="F282" s="23" t="str">
        <f aca="true">IF(A282="","",INDIRECT("Feuil1!I"&amp;SMALL(Feuil1!$A$1:$A$1000,A282),1))</f>
        <v>Paie  12/17 - Employé 43</v>
      </c>
      <c r="G282" s="21" t="n">
        <f aca="true">IF(A282="","",INDIRECT("Feuil1!J"&amp;SMALL(Feuil1!$A$1:$A$1000,A282),1))</f>
        <v>0</v>
      </c>
      <c r="H282" s="24" t="n">
        <f aca="true">IF(A282="","",INDIRECT("Feuil1!K"&amp;SMALL(Feuil1!$A$1:$A$1000,A282),1))</f>
        <v>100</v>
      </c>
      <c r="I282" s="25" t="str">
        <f aca="false">IF(A282="","","Paie "&amp;TEXT(B282,"mm/aa"))</f>
        <v>Paie 12/17</v>
      </c>
      <c r="J282" s="25" t="str">
        <f aca="true">IF(A282="","",IF(MOD(ROW(),2)=1,INDIRECT("Feuil1!D"&amp;SMALL(Feuil1!$A$1:$A$1000,A282),1),""))</f>
        <v/>
      </c>
      <c r="K282" s="25" t="str">
        <f aca="true">IF(A282="","",IF(MOD(ROW(),2)=1,"A",INDIRECT("Feuil1!B"&amp;SMALL(Feuil1!$A$1:$A$1000,A282),1)))</f>
        <v>G</v>
      </c>
      <c r="L282" s="25"/>
    </row>
    <row r="283" customFormat="false" ht="12.8" hidden="false" customHeight="false" outlineLevel="0" collapsed="false">
      <c r="A283" s="19" t="n">
        <f aca="true">IF(ROW()+1&gt;MAX(Feuil1!$A$1:$A$10000)*2,"",IF(MOD(ROW(),2)=1,INDIRECT("A"&amp;ROW()-1),(ROW()+2)/2))</f>
        <v>142</v>
      </c>
      <c r="B283" s="20" t="n">
        <f aca="true">IF(A283="","",INDIRECT("Feuil1!E"&amp;SMALL(Feuil1!$A$1:$A$1000,A283),1))</f>
        <v>43100</v>
      </c>
      <c r="C283" s="21" t="str">
        <f aca="true">IF(A283="","",INDIRECT("Feuil1!C"&amp;SMALL(Feuil1!$A$1:$A$1000,A283),1))</f>
        <v>PAI</v>
      </c>
      <c r="D283" s="22" t="str">
        <f aca="true">IF(A283="","",INDIRECT("Feuil1!F"&amp;SMALL(Feuil1!$A$1:$A$1000,A283),1))</f>
        <v>42100000</v>
      </c>
      <c r="E283" s="21" t="str">
        <f aca="true">IF(A283="","",INDIRECT("Feuil1!G"&amp;SMALL(Feuil1!$A$1:$A$1000,A283),1))</f>
        <v>S43</v>
      </c>
      <c r="F283" s="23" t="str">
        <f aca="true">IF(A283="","",INDIRECT("Feuil1!I"&amp;SMALL(Feuil1!$A$1:$A$1000,A283),1))</f>
        <v>Paie  12/17 - Employé 43</v>
      </c>
      <c r="G283" s="21" t="n">
        <f aca="true">IF(A283="","",INDIRECT("Feuil1!J"&amp;SMALL(Feuil1!$A$1:$A$1000,A283),1))</f>
        <v>0</v>
      </c>
      <c r="H283" s="24" t="n">
        <f aca="true">IF(A283="","",INDIRECT("Feuil1!K"&amp;SMALL(Feuil1!$A$1:$A$1000,A283),1))</f>
        <v>100</v>
      </c>
      <c r="I283" s="25" t="str">
        <f aca="false">IF(A283="","","Paie "&amp;TEXT(B283,"mm/aa"))</f>
        <v>Paie 12/17</v>
      </c>
      <c r="J283" s="25" t="str">
        <f aca="true">IF(A283="","",IF(MOD(ROW(),2)=1,INDIRECT("Feuil1!D"&amp;SMALL(Feuil1!$A$1:$A$1000,A283),1),""))</f>
        <v>Nord</v>
      </c>
      <c r="K283" s="25" t="str">
        <f aca="true">IF(A283="","",IF(MOD(ROW(),2)=1,"A",INDIRECT("Feuil1!B"&amp;SMALL(Feuil1!$A$1:$A$1000,A283),1)))</f>
        <v>A</v>
      </c>
      <c r="L283" s="25"/>
    </row>
    <row r="284" customFormat="false" ht="12.8" hidden="false" customHeight="false" outlineLevel="0" collapsed="false">
      <c r="A284" s="19" t="n">
        <f aca="true">IF(ROW()+1&gt;MAX(Feuil1!$A$1:$A$10000)*2,"",IF(MOD(ROW(),2)=1,INDIRECT("A"&amp;ROW()-1),(ROW()+2)/2))</f>
        <v>143</v>
      </c>
      <c r="B284" s="20" t="n">
        <f aca="true">IF(A284="","",INDIRECT("Feuil1!E"&amp;SMALL(Feuil1!$A$1:$A$1000,A284),1))</f>
        <v>43100</v>
      </c>
      <c r="C284" s="21" t="str">
        <f aca="true">IF(A284="","",INDIRECT("Feuil1!C"&amp;SMALL(Feuil1!$A$1:$A$1000,A284),1))</f>
        <v>PAI</v>
      </c>
      <c r="D284" s="22" t="str">
        <f aca="true">IF(A284="","",INDIRECT("Feuil1!F"&amp;SMALL(Feuil1!$A$1:$A$1000,A284),1))</f>
        <v>43110000</v>
      </c>
      <c r="E284" s="21" t="n">
        <f aca="true">IF(A284="","",INDIRECT("Feuil1!G"&amp;SMALL(Feuil1!$A$1:$A$1000,A284),1))</f>
        <v>0</v>
      </c>
      <c r="F284" s="23" t="str">
        <f aca="true">IF(A284="","",INDIRECT("Feuil1!I"&amp;SMALL(Feuil1!$A$1:$A$1000,A284),1))</f>
        <v>Paie  12/17 - Urssaf</v>
      </c>
      <c r="G284" s="21" t="n">
        <f aca="true">IF(A284="","",INDIRECT("Feuil1!J"&amp;SMALL(Feuil1!$A$1:$A$1000,A284),1))</f>
        <v>0</v>
      </c>
      <c r="H284" s="24" t="n">
        <f aca="true">IF(A284="","",INDIRECT("Feuil1!K"&amp;SMALL(Feuil1!$A$1:$A$1000,A284),1))</f>
        <v>100</v>
      </c>
      <c r="I284" s="25" t="str">
        <f aca="false">IF(A284="","","Paie "&amp;TEXT(B284,"mm/aa"))</f>
        <v>Paie 12/17</v>
      </c>
      <c r="J284" s="25" t="str">
        <f aca="true">IF(A284="","",IF(MOD(ROW(),2)=1,INDIRECT("Feuil1!D"&amp;SMALL(Feuil1!$A$1:$A$1000,A284),1),""))</f>
        <v/>
      </c>
      <c r="K284" s="25" t="str">
        <f aca="true">IF(A284="","",IF(MOD(ROW(),2)=1,"A",INDIRECT("Feuil1!B"&amp;SMALL(Feuil1!$A$1:$A$1000,A284),1)))</f>
        <v>G</v>
      </c>
      <c r="L284" s="25"/>
    </row>
    <row r="285" customFormat="false" ht="12.8" hidden="false" customHeight="false" outlineLevel="0" collapsed="false">
      <c r="A285" s="19" t="n">
        <f aca="true">IF(ROW()+1&gt;MAX(Feuil1!$A$1:$A$10000)*2,"",IF(MOD(ROW(),2)=1,INDIRECT("A"&amp;ROW()-1),(ROW()+2)/2))</f>
        <v>143</v>
      </c>
      <c r="B285" s="20" t="n">
        <f aca="true">IF(A285="","",INDIRECT("Feuil1!E"&amp;SMALL(Feuil1!$A$1:$A$1000,A285),1))</f>
        <v>43100</v>
      </c>
      <c r="C285" s="21" t="str">
        <f aca="true">IF(A285="","",INDIRECT("Feuil1!C"&amp;SMALL(Feuil1!$A$1:$A$1000,A285),1))</f>
        <v>PAI</v>
      </c>
      <c r="D285" s="22" t="str">
        <f aca="true">IF(A285="","",INDIRECT("Feuil1!F"&amp;SMALL(Feuil1!$A$1:$A$1000,A285),1))</f>
        <v>43110000</v>
      </c>
      <c r="E285" s="21" t="n">
        <f aca="true">IF(A285="","",INDIRECT("Feuil1!G"&amp;SMALL(Feuil1!$A$1:$A$1000,A285),1))</f>
        <v>0</v>
      </c>
      <c r="F285" s="23" t="str">
        <f aca="true">IF(A285="","",INDIRECT("Feuil1!I"&amp;SMALL(Feuil1!$A$1:$A$1000,A285),1))</f>
        <v>Paie  12/17 - Urssaf</v>
      </c>
      <c r="G285" s="21" t="n">
        <f aca="true">IF(A285="","",INDIRECT("Feuil1!J"&amp;SMALL(Feuil1!$A$1:$A$1000,A285),1))</f>
        <v>0</v>
      </c>
      <c r="H285" s="24" t="n">
        <f aca="true">IF(A285="","",INDIRECT("Feuil1!K"&amp;SMALL(Feuil1!$A$1:$A$1000,A285),1))</f>
        <v>100</v>
      </c>
      <c r="I285" s="25" t="str">
        <f aca="false">IF(A285="","","Paie "&amp;TEXT(B285,"mm/aa"))</f>
        <v>Paie 12/17</v>
      </c>
      <c r="J285" s="25" t="str">
        <f aca="true">IF(A285="","",IF(MOD(ROW(),2)=1,INDIRECT("Feuil1!D"&amp;SMALL(Feuil1!$A$1:$A$1000,A285),1),""))</f>
        <v>Nord</v>
      </c>
      <c r="K285" s="25" t="str">
        <f aca="true">IF(A285="","",IF(MOD(ROW(),2)=1,"A",INDIRECT("Feuil1!B"&amp;SMALL(Feuil1!$A$1:$A$1000,A285),1)))</f>
        <v>A</v>
      </c>
      <c r="L285" s="25"/>
    </row>
    <row r="286" customFormat="false" ht="12.8" hidden="false" customHeight="false" outlineLevel="0" collapsed="false">
      <c r="A286" s="19" t="n">
        <f aca="true">IF(ROW()+1&gt;MAX(Feuil1!$A$1:$A$10000)*2,"",IF(MOD(ROW(),2)=1,INDIRECT("A"&amp;ROW()-1),(ROW()+2)/2))</f>
        <v>144</v>
      </c>
      <c r="B286" s="20" t="n">
        <f aca="true">IF(A286="","",INDIRECT("Feuil1!E"&amp;SMALL(Feuil1!$A$1:$A$1000,A286),1))</f>
        <v>43100</v>
      </c>
      <c r="C286" s="21" t="str">
        <f aca="true">IF(A286="","",INDIRECT("Feuil1!C"&amp;SMALL(Feuil1!$A$1:$A$1000,A286),1))</f>
        <v>PAI</v>
      </c>
      <c r="D286" s="22" t="str">
        <f aca="true">IF(A286="","",INDIRECT("Feuil1!F"&amp;SMALL(Feuil1!$A$1:$A$1000,A286),1))</f>
        <v>43730000</v>
      </c>
      <c r="E286" s="21" t="n">
        <f aca="true">IF(A286="","",INDIRECT("Feuil1!G"&amp;SMALL(Feuil1!$A$1:$A$1000,A286),1))</f>
        <v>0</v>
      </c>
      <c r="F286" s="23" t="str">
        <f aca="true">IF(A286="","",INDIRECT("Feuil1!I"&amp;SMALL(Feuil1!$A$1:$A$1000,A286),1))</f>
        <v>Paie  12/17 - Retraite</v>
      </c>
      <c r="G286" s="21" t="n">
        <f aca="true">IF(A286="","",INDIRECT("Feuil1!J"&amp;SMALL(Feuil1!$A$1:$A$1000,A286),1))</f>
        <v>0</v>
      </c>
      <c r="H286" s="24" t="n">
        <f aca="true">IF(A286="","",INDIRECT("Feuil1!K"&amp;SMALL(Feuil1!$A$1:$A$1000,A286),1))</f>
        <v>100</v>
      </c>
      <c r="I286" s="25" t="str">
        <f aca="false">IF(A286="","","Paie "&amp;TEXT(B286,"mm/aa"))</f>
        <v>Paie 12/17</v>
      </c>
      <c r="J286" s="25" t="str">
        <f aca="true">IF(A286="","",IF(MOD(ROW(),2)=1,INDIRECT("Feuil1!D"&amp;SMALL(Feuil1!$A$1:$A$1000,A286),1),""))</f>
        <v/>
      </c>
      <c r="K286" s="25" t="str">
        <f aca="true">IF(A286="","",IF(MOD(ROW(),2)=1,"A",INDIRECT("Feuil1!B"&amp;SMALL(Feuil1!$A$1:$A$1000,A286),1)))</f>
        <v>G</v>
      </c>
      <c r="L286" s="25"/>
    </row>
    <row r="287" customFormat="false" ht="12.8" hidden="false" customHeight="false" outlineLevel="0" collapsed="false">
      <c r="A287" s="19" t="n">
        <f aca="true">IF(ROW()+1&gt;MAX(Feuil1!$A$1:$A$10000)*2,"",IF(MOD(ROW(),2)=1,INDIRECT("A"&amp;ROW()-1),(ROW()+2)/2))</f>
        <v>144</v>
      </c>
      <c r="B287" s="20" t="n">
        <f aca="true">IF(A287="","",INDIRECT("Feuil1!E"&amp;SMALL(Feuil1!$A$1:$A$1000,A287),1))</f>
        <v>43100</v>
      </c>
      <c r="C287" s="21" t="str">
        <f aca="true">IF(A287="","",INDIRECT("Feuil1!C"&amp;SMALL(Feuil1!$A$1:$A$1000,A287),1))</f>
        <v>PAI</v>
      </c>
      <c r="D287" s="22" t="str">
        <f aca="true">IF(A287="","",INDIRECT("Feuil1!F"&amp;SMALL(Feuil1!$A$1:$A$1000,A287),1))</f>
        <v>43730000</v>
      </c>
      <c r="E287" s="21" t="n">
        <f aca="true">IF(A287="","",INDIRECT("Feuil1!G"&amp;SMALL(Feuil1!$A$1:$A$1000,A287),1))</f>
        <v>0</v>
      </c>
      <c r="F287" s="23" t="str">
        <f aca="true">IF(A287="","",INDIRECT("Feuil1!I"&amp;SMALL(Feuil1!$A$1:$A$1000,A287),1))</f>
        <v>Paie  12/17 - Retraite</v>
      </c>
      <c r="G287" s="21" t="n">
        <f aca="true">IF(A287="","",INDIRECT("Feuil1!J"&amp;SMALL(Feuil1!$A$1:$A$1000,A287),1))</f>
        <v>0</v>
      </c>
      <c r="H287" s="24" t="n">
        <f aca="true">IF(A287="","",INDIRECT("Feuil1!K"&amp;SMALL(Feuil1!$A$1:$A$1000,A287),1))</f>
        <v>100</v>
      </c>
      <c r="I287" s="25" t="str">
        <f aca="false">IF(A287="","","Paie "&amp;TEXT(B287,"mm/aa"))</f>
        <v>Paie 12/17</v>
      </c>
      <c r="J287" s="25" t="str">
        <f aca="true">IF(A287="","",IF(MOD(ROW(),2)=1,INDIRECT("Feuil1!D"&amp;SMALL(Feuil1!$A$1:$A$1000,A287),1),""))</f>
        <v>Nord</v>
      </c>
      <c r="K287" s="25" t="str">
        <f aca="true">IF(A287="","",IF(MOD(ROW(),2)=1,"A",INDIRECT("Feuil1!B"&amp;SMALL(Feuil1!$A$1:$A$1000,A287),1)))</f>
        <v>A</v>
      </c>
      <c r="L287" s="25"/>
    </row>
    <row r="288" customFormat="false" ht="12.8" hidden="false" customHeight="false" outlineLevel="0" collapsed="false">
      <c r="A288" s="19" t="n">
        <f aca="true">IF(ROW()+1&gt;MAX(Feuil1!$A$1:$A$10000)*2,"",IF(MOD(ROW(),2)=1,INDIRECT("A"&amp;ROW()-1),(ROW()+2)/2))</f>
        <v>145</v>
      </c>
      <c r="B288" s="20" t="n">
        <f aca="true">IF(A288="","",INDIRECT("Feuil1!E"&amp;SMALL(Feuil1!$A$1:$A$1000,A288),1))</f>
        <v>43100</v>
      </c>
      <c r="C288" s="21" t="str">
        <f aca="true">IF(A288="","",INDIRECT("Feuil1!C"&amp;SMALL(Feuil1!$A$1:$A$1000,A288),1))</f>
        <v>PAI</v>
      </c>
      <c r="D288" s="22" t="n">
        <f aca="true">IF(A288="","",INDIRECT("Feuil1!F"&amp;SMALL(Feuil1!$A$1:$A$1000,A288),1))</f>
        <v>43740000</v>
      </c>
      <c r="E288" s="21" t="n">
        <f aca="true">IF(A288="","",INDIRECT("Feuil1!G"&amp;SMALL(Feuil1!$A$1:$A$1000,A288),1))</f>
        <v>0</v>
      </c>
      <c r="F288" s="23" t="str">
        <f aca="true">IF(A288="","",INDIRECT("Feuil1!I"&amp;SMALL(Feuil1!$A$1:$A$1000,A288),1))</f>
        <v>Paie  12/17 - Mutuelle</v>
      </c>
      <c r="G288" s="21" t="n">
        <f aca="true">IF(A288="","",INDIRECT("Feuil1!J"&amp;SMALL(Feuil1!$A$1:$A$1000,A288),1))</f>
        <v>0</v>
      </c>
      <c r="H288" s="24" t="n">
        <f aca="true">IF(A288="","",INDIRECT("Feuil1!K"&amp;SMALL(Feuil1!$A$1:$A$1000,A288),1))</f>
        <v>100</v>
      </c>
      <c r="I288" s="25" t="str">
        <f aca="false">IF(A288="","","Paie "&amp;TEXT(B288,"mm/aa"))</f>
        <v>Paie 12/17</v>
      </c>
      <c r="J288" s="25" t="str">
        <f aca="true">IF(A288="","",IF(MOD(ROW(),2)=1,INDIRECT("Feuil1!D"&amp;SMALL(Feuil1!$A$1:$A$1000,A288),1),""))</f>
        <v/>
      </c>
      <c r="K288" s="25" t="str">
        <f aca="true">IF(A288="","",IF(MOD(ROW(),2)=1,"A",INDIRECT("Feuil1!B"&amp;SMALL(Feuil1!$A$1:$A$1000,A288),1)))</f>
        <v>G</v>
      </c>
      <c r="L288" s="25"/>
    </row>
    <row r="289" customFormat="false" ht="12.8" hidden="false" customHeight="false" outlineLevel="0" collapsed="false">
      <c r="A289" s="19" t="n">
        <f aca="true">IF(ROW()+1&gt;MAX(Feuil1!$A$1:$A$10000)*2,"",IF(MOD(ROW(),2)=1,INDIRECT("A"&amp;ROW()-1),(ROW()+2)/2))</f>
        <v>145</v>
      </c>
      <c r="B289" s="20" t="n">
        <f aca="true">IF(A289="","",INDIRECT("Feuil1!E"&amp;SMALL(Feuil1!$A$1:$A$1000,A289),1))</f>
        <v>43100</v>
      </c>
      <c r="C289" s="21" t="str">
        <f aca="true">IF(A289="","",INDIRECT("Feuil1!C"&amp;SMALL(Feuil1!$A$1:$A$1000,A289),1))</f>
        <v>PAI</v>
      </c>
      <c r="D289" s="22" t="n">
        <f aca="true">IF(A289="","",INDIRECT("Feuil1!F"&amp;SMALL(Feuil1!$A$1:$A$1000,A289),1))</f>
        <v>43740000</v>
      </c>
      <c r="E289" s="21" t="n">
        <f aca="true">IF(A289="","",INDIRECT("Feuil1!G"&amp;SMALL(Feuil1!$A$1:$A$1000,A289),1))</f>
        <v>0</v>
      </c>
      <c r="F289" s="23" t="str">
        <f aca="true">IF(A289="","",INDIRECT("Feuil1!I"&amp;SMALL(Feuil1!$A$1:$A$1000,A289),1))</f>
        <v>Paie  12/17 - Mutuelle</v>
      </c>
      <c r="G289" s="21" t="n">
        <f aca="true">IF(A289="","",INDIRECT("Feuil1!J"&amp;SMALL(Feuil1!$A$1:$A$1000,A289),1))</f>
        <v>0</v>
      </c>
      <c r="H289" s="24" t="n">
        <f aca="true">IF(A289="","",INDIRECT("Feuil1!K"&amp;SMALL(Feuil1!$A$1:$A$1000,A289),1))</f>
        <v>100</v>
      </c>
      <c r="I289" s="25" t="str">
        <f aca="false">IF(A289="","","Paie "&amp;TEXT(B289,"mm/aa"))</f>
        <v>Paie 12/17</v>
      </c>
      <c r="J289" s="25" t="str">
        <f aca="true">IF(A289="","",IF(MOD(ROW(),2)=1,INDIRECT("Feuil1!D"&amp;SMALL(Feuil1!$A$1:$A$1000,A289),1),""))</f>
        <v>Nord</v>
      </c>
      <c r="K289" s="25" t="str">
        <f aca="true">IF(A289="","",IF(MOD(ROW(),2)=1,"A",INDIRECT("Feuil1!B"&amp;SMALL(Feuil1!$A$1:$A$1000,A289),1)))</f>
        <v>A</v>
      </c>
      <c r="L289" s="25"/>
    </row>
    <row r="290" customFormat="false" ht="12.8" hidden="false" customHeight="false" outlineLevel="0" collapsed="false">
      <c r="A290" s="19" t="n">
        <f aca="true">IF(ROW()+1&gt;MAX(Feuil1!$A$1:$A$10000)*2,"",IF(MOD(ROW(),2)=1,INDIRECT("A"&amp;ROW()-1),(ROW()+2)/2))</f>
        <v>146</v>
      </c>
      <c r="B290" s="20" t="n">
        <f aca="true">IF(A290="","",INDIRECT("Feuil1!E"&amp;SMALL(Feuil1!$A$1:$A$1000,A290),1))</f>
        <v>43100</v>
      </c>
      <c r="C290" s="21" t="str">
        <f aca="true">IF(A290="","",INDIRECT("Feuil1!C"&amp;SMALL(Feuil1!$A$1:$A$1000,A290),1))</f>
        <v>PAI</v>
      </c>
      <c r="D290" s="22" t="str">
        <f aca="true">IF(A290="","",INDIRECT("Feuil1!F"&amp;SMALL(Feuil1!$A$1:$A$1000,A290),1))</f>
        <v>43750000</v>
      </c>
      <c r="E290" s="21" t="n">
        <f aca="true">IF(A290="","",INDIRECT("Feuil1!G"&amp;SMALL(Feuil1!$A$1:$A$1000,A290),1))</f>
        <v>0</v>
      </c>
      <c r="F290" s="23" t="str">
        <f aca="true">IF(A290="","",INDIRECT("Feuil1!I"&amp;SMALL(Feuil1!$A$1:$A$1000,A290),1))</f>
        <v>Paie  12/17 - Prévoyance</v>
      </c>
      <c r="G290" s="21" t="n">
        <f aca="true">IF(A290="","",INDIRECT("Feuil1!J"&amp;SMALL(Feuil1!$A$1:$A$1000,A290),1))</f>
        <v>0</v>
      </c>
      <c r="H290" s="24" t="n">
        <f aca="true">IF(A290="","",INDIRECT("Feuil1!K"&amp;SMALL(Feuil1!$A$1:$A$1000,A290),1))</f>
        <v>100</v>
      </c>
      <c r="I290" s="25" t="str">
        <f aca="false">IF(A290="","","Paie "&amp;TEXT(B290,"mm/aa"))</f>
        <v>Paie 12/17</v>
      </c>
      <c r="J290" s="25" t="str">
        <f aca="true">IF(A290="","",IF(MOD(ROW(),2)=1,INDIRECT("Feuil1!D"&amp;SMALL(Feuil1!$A$1:$A$1000,A290),1),""))</f>
        <v/>
      </c>
      <c r="K290" s="25" t="str">
        <f aca="true">IF(A290="","",IF(MOD(ROW(),2)=1,"A",INDIRECT("Feuil1!B"&amp;SMALL(Feuil1!$A$1:$A$1000,A290),1)))</f>
        <v>G</v>
      </c>
      <c r="L290" s="25"/>
    </row>
    <row r="291" customFormat="false" ht="12.8" hidden="false" customHeight="false" outlineLevel="0" collapsed="false">
      <c r="A291" s="19" t="n">
        <f aca="true">IF(ROW()+1&gt;MAX(Feuil1!$A$1:$A$10000)*2,"",IF(MOD(ROW(),2)=1,INDIRECT("A"&amp;ROW()-1),(ROW()+2)/2))</f>
        <v>146</v>
      </c>
      <c r="B291" s="20" t="n">
        <f aca="true">IF(A291="","",INDIRECT("Feuil1!E"&amp;SMALL(Feuil1!$A$1:$A$1000,A291),1))</f>
        <v>43100</v>
      </c>
      <c r="C291" s="21" t="str">
        <f aca="true">IF(A291="","",INDIRECT("Feuil1!C"&amp;SMALL(Feuil1!$A$1:$A$1000,A291),1))</f>
        <v>PAI</v>
      </c>
      <c r="D291" s="22" t="str">
        <f aca="true">IF(A291="","",INDIRECT("Feuil1!F"&amp;SMALL(Feuil1!$A$1:$A$1000,A291),1))</f>
        <v>43750000</v>
      </c>
      <c r="E291" s="21" t="n">
        <f aca="true">IF(A291="","",INDIRECT("Feuil1!G"&amp;SMALL(Feuil1!$A$1:$A$1000,A291),1))</f>
        <v>0</v>
      </c>
      <c r="F291" s="23" t="str">
        <f aca="true">IF(A291="","",INDIRECT("Feuil1!I"&amp;SMALL(Feuil1!$A$1:$A$1000,A291),1))</f>
        <v>Paie  12/17 - Prévoyance</v>
      </c>
      <c r="G291" s="21" t="n">
        <f aca="true">IF(A291="","",INDIRECT("Feuil1!J"&amp;SMALL(Feuil1!$A$1:$A$1000,A291),1))</f>
        <v>0</v>
      </c>
      <c r="H291" s="24" t="n">
        <f aca="true">IF(A291="","",INDIRECT("Feuil1!K"&amp;SMALL(Feuil1!$A$1:$A$1000,A291),1))</f>
        <v>100</v>
      </c>
      <c r="I291" s="25" t="str">
        <f aca="false">IF(A291="","","Paie "&amp;TEXT(B291,"mm/aa"))</f>
        <v>Paie 12/17</v>
      </c>
      <c r="J291" s="25" t="str">
        <f aca="true">IF(A291="","",IF(MOD(ROW(),2)=1,INDIRECT("Feuil1!D"&amp;SMALL(Feuil1!$A$1:$A$1000,A291),1),""))</f>
        <v>Nord</v>
      </c>
      <c r="K291" s="25" t="str">
        <f aca="true">IF(A291="","",IF(MOD(ROW(),2)=1,"A",INDIRECT("Feuil1!B"&amp;SMALL(Feuil1!$A$1:$A$1000,A291),1)))</f>
        <v>A</v>
      </c>
      <c r="L291" s="25"/>
    </row>
    <row r="292" customFormat="false" ht="12.8" hidden="false" customHeight="false" outlineLevel="0" collapsed="false">
      <c r="A292" s="19" t="n">
        <f aca="true">IF(ROW()+1&gt;MAX(Feuil1!$A$1:$A$10000)*2,"",IF(MOD(ROW(),2)=1,INDIRECT("A"&amp;ROW()-1),(ROW()+2)/2))</f>
        <v>147</v>
      </c>
      <c r="B292" s="20" t="n">
        <f aca="true">IF(A292="","",INDIRECT("Feuil1!E"&amp;SMALL(Feuil1!$A$1:$A$1000,A292),1))</f>
        <v>43100</v>
      </c>
      <c r="C292" s="21" t="str">
        <f aca="true">IF(A292="","",INDIRECT("Feuil1!C"&amp;SMALL(Feuil1!$A$1:$A$1000,A292),1))</f>
        <v>PAI</v>
      </c>
      <c r="D292" s="22" t="str">
        <f aca="true">IF(A292="","",INDIRECT("Feuil1!F"&amp;SMALL(Feuil1!$A$1:$A$1000,A292),1))</f>
        <v>44861000</v>
      </c>
      <c r="E292" s="21" t="n">
        <f aca="true">IF(A292="","",INDIRECT("Feuil1!G"&amp;SMALL(Feuil1!$A$1:$A$1000,A292),1))</f>
        <v>0</v>
      </c>
      <c r="F292" s="23" t="str">
        <f aca="true">IF(A292="","",INDIRECT("Feuil1!I"&amp;SMALL(Feuil1!$A$1:$A$1000,A292),1))</f>
        <v>Paie  12/17 - Taxes Apprentissage</v>
      </c>
      <c r="G292" s="21" t="n">
        <f aca="true">IF(A292="","",INDIRECT("Feuil1!J"&amp;SMALL(Feuil1!$A$1:$A$1000,A292),1))</f>
        <v>0</v>
      </c>
      <c r="H292" s="24" t="n">
        <f aca="true">IF(A292="","",INDIRECT("Feuil1!K"&amp;SMALL(Feuil1!$A$1:$A$1000,A292),1))</f>
        <v>100</v>
      </c>
      <c r="I292" s="25" t="str">
        <f aca="false">IF(A292="","","Paie "&amp;TEXT(B292,"mm/aa"))</f>
        <v>Paie 12/17</v>
      </c>
      <c r="J292" s="25" t="str">
        <f aca="true">IF(A292="","",IF(MOD(ROW(),2)=1,INDIRECT("Feuil1!D"&amp;SMALL(Feuil1!$A$1:$A$1000,A292),1),""))</f>
        <v/>
      </c>
      <c r="K292" s="25" t="str">
        <f aca="true">IF(A292="","",IF(MOD(ROW(),2)=1,"A",INDIRECT("Feuil1!B"&amp;SMALL(Feuil1!$A$1:$A$1000,A292),1)))</f>
        <v>G</v>
      </c>
      <c r="L292" s="25"/>
    </row>
    <row r="293" customFormat="false" ht="12.8" hidden="false" customHeight="false" outlineLevel="0" collapsed="false">
      <c r="A293" s="19" t="n">
        <f aca="true">IF(ROW()+1&gt;MAX(Feuil1!$A$1:$A$10000)*2,"",IF(MOD(ROW(),2)=1,INDIRECT("A"&amp;ROW()-1),(ROW()+2)/2))</f>
        <v>147</v>
      </c>
      <c r="B293" s="20" t="n">
        <f aca="true">IF(A293="","",INDIRECT("Feuil1!E"&amp;SMALL(Feuil1!$A$1:$A$1000,A293),1))</f>
        <v>43100</v>
      </c>
      <c r="C293" s="21" t="str">
        <f aca="true">IF(A293="","",INDIRECT("Feuil1!C"&amp;SMALL(Feuil1!$A$1:$A$1000,A293),1))</f>
        <v>PAI</v>
      </c>
      <c r="D293" s="22" t="str">
        <f aca="true">IF(A293="","",INDIRECT("Feuil1!F"&amp;SMALL(Feuil1!$A$1:$A$1000,A293),1))</f>
        <v>44861000</v>
      </c>
      <c r="E293" s="21" t="n">
        <f aca="true">IF(A293="","",INDIRECT("Feuil1!G"&amp;SMALL(Feuil1!$A$1:$A$1000,A293),1))</f>
        <v>0</v>
      </c>
      <c r="F293" s="23" t="str">
        <f aca="true">IF(A293="","",INDIRECT("Feuil1!I"&amp;SMALL(Feuil1!$A$1:$A$1000,A293),1))</f>
        <v>Paie  12/17 - Taxes Apprentissage</v>
      </c>
      <c r="G293" s="21" t="n">
        <f aca="true">IF(A293="","",INDIRECT("Feuil1!J"&amp;SMALL(Feuil1!$A$1:$A$1000,A293),1))</f>
        <v>0</v>
      </c>
      <c r="H293" s="24" t="n">
        <f aca="true">IF(A293="","",INDIRECT("Feuil1!K"&amp;SMALL(Feuil1!$A$1:$A$1000,A293),1))</f>
        <v>100</v>
      </c>
      <c r="I293" s="25" t="str">
        <f aca="false">IF(A293="","","Paie "&amp;TEXT(B293,"mm/aa"))</f>
        <v>Paie 12/17</v>
      </c>
      <c r="J293" s="25" t="str">
        <f aca="true">IF(A293="","",IF(MOD(ROW(),2)=1,INDIRECT("Feuil1!D"&amp;SMALL(Feuil1!$A$1:$A$1000,A293),1),""))</f>
        <v>Nord</v>
      </c>
      <c r="K293" s="25" t="str">
        <f aca="true">IF(A293="","",IF(MOD(ROW(),2)=1,"A",INDIRECT("Feuil1!B"&amp;SMALL(Feuil1!$A$1:$A$1000,A293),1)))</f>
        <v>A</v>
      </c>
      <c r="L293" s="25"/>
    </row>
    <row r="294" customFormat="false" ht="12.8" hidden="false" customHeight="false" outlineLevel="0" collapsed="false">
      <c r="A294" s="19" t="n">
        <f aca="true">IF(ROW()+1&gt;MAX(Feuil1!$A$1:$A$10000)*2,"",IF(MOD(ROW(),2)=1,INDIRECT("A"&amp;ROW()-1),(ROW()+2)/2))</f>
        <v>148</v>
      </c>
      <c r="B294" s="20" t="n">
        <f aca="true">IF(A294="","",INDIRECT("Feuil1!E"&amp;SMALL(Feuil1!$A$1:$A$1000,A294),1))</f>
        <v>43100</v>
      </c>
      <c r="C294" s="21" t="str">
        <f aca="true">IF(A294="","",INDIRECT("Feuil1!C"&amp;SMALL(Feuil1!$A$1:$A$1000,A294),1))</f>
        <v>PAI</v>
      </c>
      <c r="D294" s="22" t="str">
        <f aca="true">IF(A294="","",INDIRECT("Feuil1!F"&amp;SMALL(Feuil1!$A$1:$A$1000,A294),1))</f>
        <v>44862000</v>
      </c>
      <c r="E294" s="21" t="n">
        <f aca="true">IF(A294="","",INDIRECT("Feuil1!G"&amp;SMALL(Feuil1!$A$1:$A$1000,A294),1))</f>
        <v>0</v>
      </c>
      <c r="F294" s="23" t="str">
        <f aca="true">IF(A294="","",INDIRECT("Feuil1!I"&amp;SMALL(Feuil1!$A$1:$A$1000,A294),1))</f>
        <v>Paie  12/17 - Taxes Formation</v>
      </c>
      <c r="G294" s="21" t="n">
        <f aca="true">IF(A294="","",INDIRECT("Feuil1!J"&amp;SMALL(Feuil1!$A$1:$A$1000,A294),1))</f>
        <v>0</v>
      </c>
      <c r="H294" s="24" t="n">
        <f aca="true">IF(A294="","",INDIRECT("Feuil1!K"&amp;SMALL(Feuil1!$A$1:$A$1000,A294),1))</f>
        <v>100</v>
      </c>
      <c r="I294" s="25" t="str">
        <f aca="false">IF(A294="","","Paie "&amp;TEXT(B294,"mm/aa"))</f>
        <v>Paie 12/17</v>
      </c>
      <c r="J294" s="25" t="str">
        <f aca="true">IF(A294="","",IF(MOD(ROW(),2)=1,INDIRECT("Feuil1!D"&amp;SMALL(Feuil1!$A$1:$A$1000,A294),1),""))</f>
        <v/>
      </c>
      <c r="K294" s="25" t="str">
        <f aca="true">IF(A294="","",IF(MOD(ROW(),2)=1,"A",INDIRECT("Feuil1!B"&amp;SMALL(Feuil1!$A$1:$A$1000,A294),1)))</f>
        <v>G</v>
      </c>
      <c r="L294" s="25"/>
    </row>
    <row r="295" customFormat="false" ht="12.8" hidden="false" customHeight="false" outlineLevel="0" collapsed="false">
      <c r="A295" s="19" t="n">
        <f aca="true">IF(ROW()+1&gt;MAX(Feuil1!$A$1:$A$10000)*2,"",IF(MOD(ROW(),2)=1,INDIRECT("A"&amp;ROW()-1),(ROW()+2)/2))</f>
        <v>148</v>
      </c>
      <c r="B295" s="20" t="n">
        <f aca="true">IF(A295="","",INDIRECT("Feuil1!E"&amp;SMALL(Feuil1!$A$1:$A$1000,A295),1))</f>
        <v>43100</v>
      </c>
      <c r="C295" s="21" t="str">
        <f aca="true">IF(A295="","",INDIRECT("Feuil1!C"&amp;SMALL(Feuil1!$A$1:$A$1000,A295),1))</f>
        <v>PAI</v>
      </c>
      <c r="D295" s="22" t="str">
        <f aca="true">IF(A295="","",INDIRECT("Feuil1!F"&amp;SMALL(Feuil1!$A$1:$A$1000,A295),1))</f>
        <v>44862000</v>
      </c>
      <c r="E295" s="21" t="n">
        <f aca="true">IF(A295="","",INDIRECT("Feuil1!G"&amp;SMALL(Feuil1!$A$1:$A$1000,A295),1))</f>
        <v>0</v>
      </c>
      <c r="F295" s="23" t="str">
        <f aca="true">IF(A295="","",INDIRECT("Feuil1!I"&amp;SMALL(Feuil1!$A$1:$A$1000,A295),1))</f>
        <v>Paie  12/17 - Taxes Formation</v>
      </c>
      <c r="G295" s="21" t="n">
        <f aca="true">IF(A295="","",INDIRECT("Feuil1!J"&amp;SMALL(Feuil1!$A$1:$A$1000,A295),1))</f>
        <v>0</v>
      </c>
      <c r="H295" s="24" t="n">
        <f aca="true">IF(A295="","",INDIRECT("Feuil1!K"&amp;SMALL(Feuil1!$A$1:$A$1000,A295),1))</f>
        <v>100</v>
      </c>
      <c r="I295" s="25" t="str">
        <f aca="false">IF(A295="","","Paie "&amp;TEXT(B295,"mm/aa"))</f>
        <v>Paie 12/17</v>
      </c>
      <c r="J295" s="25" t="str">
        <f aca="true">IF(A295="","",IF(MOD(ROW(),2)=1,INDIRECT("Feuil1!D"&amp;SMALL(Feuil1!$A$1:$A$1000,A295),1),""))</f>
        <v>Nord</v>
      </c>
      <c r="K295" s="25" t="str">
        <f aca="true">IF(A295="","",IF(MOD(ROW(),2)=1,"A",INDIRECT("Feuil1!B"&amp;SMALL(Feuil1!$A$1:$A$1000,A295),1)))</f>
        <v>A</v>
      </c>
      <c r="L295" s="25"/>
    </row>
    <row r="296" customFormat="false" ht="12.8" hidden="false" customHeight="false" outlineLevel="0" collapsed="false">
      <c r="A296" s="19" t="n">
        <f aca="true">IF(ROW()+1&gt;MAX(Feuil1!$A$1:$A$10000)*2,"",IF(MOD(ROW(),2)=1,INDIRECT("A"&amp;ROW()-1),(ROW()+2)/2))</f>
        <v>149</v>
      </c>
      <c r="B296" s="20" t="n">
        <f aca="true">IF(A296="","",INDIRECT("Feuil1!E"&amp;SMALL(Feuil1!$A$1:$A$1000,A296),1))</f>
        <v>43100</v>
      </c>
      <c r="C296" s="21" t="str">
        <f aca="true">IF(A296="","",INDIRECT("Feuil1!C"&amp;SMALL(Feuil1!$A$1:$A$1000,A296),1))</f>
        <v>PAI</v>
      </c>
      <c r="D296" s="22" t="str">
        <f aca="true">IF(A296="","",INDIRECT("Feuil1!F"&amp;SMALL(Feuil1!$A$1:$A$1000,A296),1))</f>
        <v>44863000</v>
      </c>
      <c r="E296" s="21" t="n">
        <f aca="true">IF(A296="","",INDIRECT("Feuil1!G"&amp;SMALL(Feuil1!$A$1:$A$1000,A296),1))</f>
        <v>0</v>
      </c>
      <c r="F296" s="23" t="str">
        <f aca="true">IF(A296="","",INDIRECT("Feuil1!I"&amp;SMALL(Feuil1!$A$1:$A$1000,A296),1))</f>
        <v>Paie  12/17 - Taxes Effort Construction</v>
      </c>
      <c r="G296" s="21" t="n">
        <f aca="true">IF(A296="","",INDIRECT("Feuil1!J"&amp;SMALL(Feuil1!$A$1:$A$1000,A296),1))</f>
        <v>0</v>
      </c>
      <c r="H296" s="24" t="n">
        <f aca="true">IF(A296="","",INDIRECT("Feuil1!K"&amp;SMALL(Feuil1!$A$1:$A$1000,A296),1))</f>
        <v>100</v>
      </c>
      <c r="I296" s="25" t="str">
        <f aca="false">IF(A296="","","Paie "&amp;TEXT(B296,"mm/aa"))</f>
        <v>Paie 12/17</v>
      </c>
      <c r="J296" s="25" t="str">
        <f aca="true">IF(A296="","",IF(MOD(ROW(),2)=1,INDIRECT("Feuil1!D"&amp;SMALL(Feuil1!$A$1:$A$1000,A296),1),""))</f>
        <v/>
      </c>
      <c r="K296" s="25" t="str">
        <f aca="true">IF(A296="","",IF(MOD(ROW(),2)=1,"A",INDIRECT("Feuil1!B"&amp;SMALL(Feuil1!$A$1:$A$1000,A296),1)))</f>
        <v>G</v>
      </c>
      <c r="L296" s="25"/>
    </row>
    <row r="297" customFormat="false" ht="12.8" hidden="false" customHeight="false" outlineLevel="0" collapsed="false">
      <c r="A297" s="19" t="n">
        <f aca="true">IF(ROW()+1&gt;MAX(Feuil1!$A$1:$A$10000)*2,"",IF(MOD(ROW(),2)=1,INDIRECT("A"&amp;ROW()-1),(ROW()+2)/2))</f>
        <v>149</v>
      </c>
      <c r="B297" s="20" t="n">
        <f aca="true">IF(A297="","",INDIRECT("Feuil1!E"&amp;SMALL(Feuil1!$A$1:$A$1000,A297),1))</f>
        <v>43100</v>
      </c>
      <c r="C297" s="21" t="str">
        <f aca="true">IF(A297="","",INDIRECT("Feuil1!C"&amp;SMALL(Feuil1!$A$1:$A$1000,A297),1))</f>
        <v>PAI</v>
      </c>
      <c r="D297" s="22" t="str">
        <f aca="true">IF(A297="","",INDIRECT("Feuil1!F"&amp;SMALL(Feuil1!$A$1:$A$1000,A297),1))</f>
        <v>44863000</v>
      </c>
      <c r="E297" s="21" t="n">
        <f aca="true">IF(A297="","",INDIRECT("Feuil1!G"&amp;SMALL(Feuil1!$A$1:$A$1000,A297),1))</f>
        <v>0</v>
      </c>
      <c r="F297" s="23" t="str">
        <f aca="true">IF(A297="","",INDIRECT("Feuil1!I"&amp;SMALL(Feuil1!$A$1:$A$1000,A297),1))</f>
        <v>Paie  12/17 - Taxes Effort Construction</v>
      </c>
      <c r="G297" s="21" t="n">
        <f aca="true">IF(A297="","",INDIRECT("Feuil1!J"&amp;SMALL(Feuil1!$A$1:$A$1000,A297),1))</f>
        <v>0</v>
      </c>
      <c r="H297" s="24" t="n">
        <f aca="true">IF(A297="","",INDIRECT("Feuil1!K"&amp;SMALL(Feuil1!$A$1:$A$1000,A297),1))</f>
        <v>100</v>
      </c>
      <c r="I297" s="25" t="str">
        <f aca="false">IF(A297="","","Paie "&amp;TEXT(B297,"mm/aa"))</f>
        <v>Paie 12/17</v>
      </c>
      <c r="J297" s="25" t="str">
        <f aca="true">IF(A297="","",IF(MOD(ROW(),2)=1,INDIRECT("Feuil1!D"&amp;SMALL(Feuil1!$A$1:$A$1000,A297),1),""))</f>
        <v>Nord</v>
      </c>
      <c r="K297" s="25" t="str">
        <f aca="true">IF(A297="","",IF(MOD(ROW(),2)=1,"A",INDIRECT("Feuil1!B"&amp;SMALL(Feuil1!$A$1:$A$1000,A297),1)))</f>
        <v>A</v>
      </c>
      <c r="L297" s="25"/>
    </row>
    <row r="298" customFormat="false" ht="12.8" hidden="false" customHeight="false" outlineLevel="0" collapsed="false">
      <c r="A298" s="19" t="n">
        <f aca="true">IF(ROW()+1&gt;MAX(Feuil1!$A$1:$A$10000)*2,"",IF(MOD(ROW(),2)=1,INDIRECT("A"&amp;ROW()-1),(ROW()+2)/2))</f>
        <v>150</v>
      </c>
      <c r="B298" s="20" t="n">
        <f aca="true">IF(A298="","",INDIRECT("Feuil1!E"&amp;SMALL(Feuil1!$A$1:$A$1000,A298),1))</f>
        <v>43100</v>
      </c>
      <c r="C298" s="21" t="str">
        <f aca="true">IF(A298="","",INDIRECT("Feuil1!C"&amp;SMALL(Feuil1!$A$1:$A$1000,A298),1))</f>
        <v>PAI</v>
      </c>
      <c r="D298" s="22" t="str">
        <f aca="true">IF(A298="","",INDIRECT("Feuil1!F"&amp;SMALL(Feuil1!$A$1:$A$1000,A298),1))</f>
        <v>63120000</v>
      </c>
      <c r="E298" s="21" t="n">
        <f aca="true">IF(A298="","",INDIRECT("Feuil1!G"&amp;SMALL(Feuil1!$A$1:$A$1000,A298),1))</f>
        <v>0</v>
      </c>
      <c r="F298" s="23" t="str">
        <f aca="true">IF(A298="","",INDIRECT("Feuil1!I"&amp;SMALL(Feuil1!$A$1:$A$1000,A298),1))</f>
        <v>Paie  12/17 - Taxes Apprentissage</v>
      </c>
      <c r="G298" s="21" t="n">
        <f aca="true">IF(A298="","",INDIRECT("Feuil1!J"&amp;SMALL(Feuil1!$A$1:$A$1000,A298),1))</f>
        <v>100</v>
      </c>
      <c r="H298" s="24" t="n">
        <f aca="true">IF(A298="","",INDIRECT("Feuil1!K"&amp;SMALL(Feuil1!$A$1:$A$1000,A298),1))</f>
        <v>0</v>
      </c>
      <c r="I298" s="25" t="str">
        <f aca="false">IF(A298="","","Paie "&amp;TEXT(B298,"mm/aa"))</f>
        <v>Paie 12/17</v>
      </c>
      <c r="J298" s="25" t="str">
        <f aca="true">IF(A298="","",IF(MOD(ROW(),2)=1,INDIRECT("Feuil1!D"&amp;SMALL(Feuil1!$A$1:$A$1000,A298),1),""))</f>
        <v/>
      </c>
      <c r="K298" s="25" t="str">
        <f aca="true">IF(A298="","",IF(MOD(ROW(),2)=1,"A",INDIRECT("Feuil1!B"&amp;SMALL(Feuil1!$A$1:$A$1000,A298),1)))</f>
        <v>G</v>
      </c>
      <c r="L298" s="25"/>
    </row>
    <row r="299" customFormat="false" ht="12.8" hidden="false" customHeight="false" outlineLevel="0" collapsed="false">
      <c r="A299" s="19" t="n">
        <f aca="true">IF(ROW()+1&gt;MAX(Feuil1!$A$1:$A$10000)*2,"",IF(MOD(ROW(),2)=1,INDIRECT("A"&amp;ROW()-1),(ROW()+2)/2))</f>
        <v>150</v>
      </c>
      <c r="B299" s="20" t="n">
        <f aca="true">IF(A299="","",INDIRECT("Feuil1!E"&amp;SMALL(Feuil1!$A$1:$A$1000,A299),1))</f>
        <v>43100</v>
      </c>
      <c r="C299" s="21" t="str">
        <f aca="true">IF(A299="","",INDIRECT("Feuil1!C"&amp;SMALL(Feuil1!$A$1:$A$1000,A299),1))</f>
        <v>PAI</v>
      </c>
      <c r="D299" s="22" t="str">
        <f aca="true">IF(A299="","",INDIRECT("Feuil1!F"&amp;SMALL(Feuil1!$A$1:$A$1000,A299),1))</f>
        <v>63120000</v>
      </c>
      <c r="E299" s="21" t="n">
        <f aca="true">IF(A299="","",INDIRECT("Feuil1!G"&amp;SMALL(Feuil1!$A$1:$A$1000,A299),1))</f>
        <v>0</v>
      </c>
      <c r="F299" s="23" t="str">
        <f aca="true">IF(A299="","",INDIRECT("Feuil1!I"&amp;SMALL(Feuil1!$A$1:$A$1000,A299),1))</f>
        <v>Paie  12/17 - Taxes Apprentissage</v>
      </c>
      <c r="G299" s="21" t="n">
        <f aca="true">IF(A299="","",INDIRECT("Feuil1!J"&amp;SMALL(Feuil1!$A$1:$A$1000,A299),1))</f>
        <v>100</v>
      </c>
      <c r="H299" s="24" t="n">
        <f aca="true">IF(A299="","",INDIRECT("Feuil1!K"&amp;SMALL(Feuil1!$A$1:$A$1000,A299),1))</f>
        <v>0</v>
      </c>
      <c r="I299" s="25" t="str">
        <f aca="false">IF(A299="","","Paie "&amp;TEXT(B299,"mm/aa"))</f>
        <v>Paie 12/17</v>
      </c>
      <c r="J299" s="25" t="str">
        <f aca="true">IF(A299="","",IF(MOD(ROW(),2)=1,INDIRECT("Feuil1!D"&amp;SMALL(Feuil1!$A$1:$A$1000,A299),1),""))</f>
        <v>Nord</v>
      </c>
      <c r="K299" s="25" t="str">
        <f aca="true">IF(A299="","",IF(MOD(ROW(),2)=1,"A",INDIRECT("Feuil1!B"&amp;SMALL(Feuil1!$A$1:$A$1000,A299),1)))</f>
        <v>A</v>
      </c>
      <c r="L299" s="25"/>
    </row>
    <row r="300" customFormat="false" ht="12.8" hidden="false" customHeight="false" outlineLevel="0" collapsed="false">
      <c r="A300" s="19" t="n">
        <f aca="true">IF(ROW()+1&gt;MAX(Feuil1!$A$1:$A$10000)*2,"",IF(MOD(ROW(),2)=1,INDIRECT("A"&amp;ROW()-1),(ROW()+2)/2))</f>
        <v>151</v>
      </c>
      <c r="B300" s="20" t="n">
        <f aca="true">IF(A300="","",INDIRECT("Feuil1!E"&amp;SMALL(Feuil1!$A$1:$A$1000,A300),1))</f>
        <v>43100</v>
      </c>
      <c r="C300" s="21" t="str">
        <f aca="true">IF(A300="","",INDIRECT("Feuil1!C"&amp;SMALL(Feuil1!$A$1:$A$1000,A300),1))</f>
        <v>PAI</v>
      </c>
      <c r="D300" s="22" t="str">
        <f aca="true">IF(A300="","",INDIRECT("Feuil1!F"&amp;SMALL(Feuil1!$A$1:$A$1000,A300),1))</f>
        <v>63130000</v>
      </c>
      <c r="E300" s="21" t="n">
        <f aca="true">IF(A300="","",INDIRECT("Feuil1!G"&amp;SMALL(Feuil1!$A$1:$A$1000,A300),1))</f>
        <v>0</v>
      </c>
      <c r="F300" s="23" t="str">
        <f aca="true">IF(A300="","",INDIRECT("Feuil1!I"&amp;SMALL(Feuil1!$A$1:$A$1000,A300),1))</f>
        <v>Paie  12/17 - Taxes Formation</v>
      </c>
      <c r="G300" s="21" t="n">
        <f aca="true">IF(A300="","",INDIRECT("Feuil1!J"&amp;SMALL(Feuil1!$A$1:$A$1000,A300),1))</f>
        <v>100</v>
      </c>
      <c r="H300" s="24" t="n">
        <f aca="true">IF(A300="","",INDIRECT("Feuil1!K"&amp;SMALL(Feuil1!$A$1:$A$1000,A300),1))</f>
        <v>0</v>
      </c>
      <c r="I300" s="25" t="str">
        <f aca="false">IF(A300="","","Paie "&amp;TEXT(B300,"mm/aa"))</f>
        <v>Paie 12/17</v>
      </c>
      <c r="J300" s="25" t="str">
        <f aca="true">IF(A300="","",IF(MOD(ROW(),2)=1,INDIRECT("Feuil1!D"&amp;SMALL(Feuil1!$A$1:$A$1000,A300),1),""))</f>
        <v/>
      </c>
      <c r="K300" s="25" t="str">
        <f aca="true">IF(A300="","",IF(MOD(ROW(),2)=1,"A",INDIRECT("Feuil1!B"&amp;SMALL(Feuil1!$A$1:$A$1000,A300),1)))</f>
        <v>G</v>
      </c>
      <c r="L300" s="25"/>
    </row>
    <row r="301" customFormat="false" ht="12.8" hidden="false" customHeight="false" outlineLevel="0" collapsed="false">
      <c r="A301" s="19" t="n">
        <f aca="true">IF(ROW()+1&gt;MAX(Feuil1!$A$1:$A$10000)*2,"",IF(MOD(ROW(),2)=1,INDIRECT("A"&amp;ROW()-1),(ROW()+2)/2))</f>
        <v>151</v>
      </c>
      <c r="B301" s="20" t="n">
        <f aca="true">IF(A301="","",INDIRECT("Feuil1!E"&amp;SMALL(Feuil1!$A$1:$A$1000,A301),1))</f>
        <v>43100</v>
      </c>
      <c r="C301" s="21" t="str">
        <f aca="true">IF(A301="","",INDIRECT("Feuil1!C"&amp;SMALL(Feuil1!$A$1:$A$1000,A301),1))</f>
        <v>PAI</v>
      </c>
      <c r="D301" s="22" t="str">
        <f aca="true">IF(A301="","",INDIRECT("Feuil1!F"&amp;SMALL(Feuil1!$A$1:$A$1000,A301),1))</f>
        <v>63130000</v>
      </c>
      <c r="E301" s="21" t="n">
        <f aca="true">IF(A301="","",INDIRECT("Feuil1!G"&amp;SMALL(Feuil1!$A$1:$A$1000,A301),1))</f>
        <v>0</v>
      </c>
      <c r="F301" s="23" t="str">
        <f aca="true">IF(A301="","",INDIRECT("Feuil1!I"&amp;SMALL(Feuil1!$A$1:$A$1000,A301),1))</f>
        <v>Paie  12/17 - Taxes Formation</v>
      </c>
      <c r="G301" s="21" t="n">
        <f aca="true">IF(A301="","",INDIRECT("Feuil1!J"&amp;SMALL(Feuil1!$A$1:$A$1000,A301),1))</f>
        <v>100</v>
      </c>
      <c r="H301" s="24" t="n">
        <f aca="true">IF(A301="","",INDIRECT("Feuil1!K"&amp;SMALL(Feuil1!$A$1:$A$1000,A301),1))</f>
        <v>0</v>
      </c>
      <c r="I301" s="25" t="str">
        <f aca="false">IF(A301="","","Paie "&amp;TEXT(B301,"mm/aa"))</f>
        <v>Paie 12/17</v>
      </c>
      <c r="J301" s="25" t="str">
        <f aca="true">IF(A301="","",IF(MOD(ROW(),2)=1,INDIRECT("Feuil1!D"&amp;SMALL(Feuil1!$A$1:$A$1000,A301),1),""))</f>
        <v>Nord</v>
      </c>
      <c r="K301" s="25" t="str">
        <f aca="true">IF(A301="","",IF(MOD(ROW(),2)=1,"A",INDIRECT("Feuil1!B"&amp;SMALL(Feuil1!$A$1:$A$1000,A301),1)))</f>
        <v>A</v>
      </c>
      <c r="L301" s="25"/>
    </row>
    <row r="302" customFormat="false" ht="12.8" hidden="false" customHeight="false" outlineLevel="0" collapsed="false">
      <c r="A302" s="19" t="n">
        <f aca="true">IF(ROW()+1&gt;MAX(Feuil1!$A$1:$A$10000)*2,"",IF(MOD(ROW(),2)=1,INDIRECT("A"&amp;ROW()-1),(ROW()+2)/2))</f>
        <v>152</v>
      </c>
      <c r="B302" s="20" t="n">
        <f aca="true">IF(A302="","",INDIRECT("Feuil1!E"&amp;SMALL(Feuil1!$A$1:$A$1000,A302),1))</f>
        <v>43100</v>
      </c>
      <c r="C302" s="21" t="str">
        <f aca="true">IF(A302="","",INDIRECT("Feuil1!C"&amp;SMALL(Feuil1!$A$1:$A$1000,A302),1))</f>
        <v>PAI</v>
      </c>
      <c r="D302" s="22" t="str">
        <f aca="true">IF(A302="","",INDIRECT("Feuil1!F"&amp;SMALL(Feuil1!$A$1:$A$1000,A302),1))</f>
        <v>63140000</v>
      </c>
      <c r="E302" s="21" t="n">
        <f aca="true">IF(A302="","",INDIRECT("Feuil1!G"&amp;SMALL(Feuil1!$A$1:$A$1000,A302),1))</f>
        <v>0</v>
      </c>
      <c r="F302" s="23" t="str">
        <f aca="true">IF(A302="","",INDIRECT("Feuil1!I"&amp;SMALL(Feuil1!$A$1:$A$1000,A302),1))</f>
        <v>Paie  12/17 - Taxes Effort Construction</v>
      </c>
      <c r="G302" s="21" t="n">
        <f aca="true">IF(A302="","",INDIRECT("Feuil1!J"&amp;SMALL(Feuil1!$A$1:$A$1000,A302),1))</f>
        <v>100</v>
      </c>
      <c r="H302" s="24" t="n">
        <f aca="true">IF(A302="","",INDIRECT("Feuil1!K"&amp;SMALL(Feuil1!$A$1:$A$1000,A302),1))</f>
        <v>0</v>
      </c>
      <c r="I302" s="25" t="str">
        <f aca="false">IF(A302="","","Paie "&amp;TEXT(B302,"mm/aa"))</f>
        <v>Paie 12/17</v>
      </c>
      <c r="J302" s="25" t="str">
        <f aca="true">IF(A302="","",IF(MOD(ROW(),2)=1,INDIRECT("Feuil1!D"&amp;SMALL(Feuil1!$A$1:$A$1000,A302),1),""))</f>
        <v/>
      </c>
      <c r="K302" s="25" t="str">
        <f aca="true">IF(A302="","",IF(MOD(ROW(),2)=1,"A",INDIRECT("Feuil1!B"&amp;SMALL(Feuil1!$A$1:$A$1000,A302),1)))</f>
        <v>G</v>
      </c>
      <c r="L302" s="25"/>
    </row>
    <row r="303" customFormat="false" ht="12.8" hidden="false" customHeight="false" outlineLevel="0" collapsed="false">
      <c r="A303" s="19" t="n">
        <f aca="true">IF(ROW()+1&gt;MAX(Feuil1!$A$1:$A$10000)*2,"",IF(MOD(ROW(),2)=1,INDIRECT("A"&amp;ROW()-1),(ROW()+2)/2))</f>
        <v>152</v>
      </c>
      <c r="B303" s="20" t="n">
        <f aca="true">IF(A303="","",INDIRECT("Feuil1!E"&amp;SMALL(Feuil1!$A$1:$A$1000,A303),1))</f>
        <v>43100</v>
      </c>
      <c r="C303" s="21" t="str">
        <f aca="true">IF(A303="","",INDIRECT("Feuil1!C"&amp;SMALL(Feuil1!$A$1:$A$1000,A303),1))</f>
        <v>PAI</v>
      </c>
      <c r="D303" s="22" t="str">
        <f aca="true">IF(A303="","",INDIRECT("Feuil1!F"&amp;SMALL(Feuil1!$A$1:$A$1000,A303),1))</f>
        <v>63140000</v>
      </c>
      <c r="E303" s="21" t="n">
        <f aca="true">IF(A303="","",INDIRECT("Feuil1!G"&amp;SMALL(Feuil1!$A$1:$A$1000,A303),1))</f>
        <v>0</v>
      </c>
      <c r="F303" s="23" t="str">
        <f aca="true">IF(A303="","",INDIRECT("Feuil1!I"&amp;SMALL(Feuil1!$A$1:$A$1000,A303),1))</f>
        <v>Paie  12/17 - Taxes Effort Construction</v>
      </c>
      <c r="G303" s="21" t="n">
        <f aca="true">IF(A303="","",INDIRECT("Feuil1!J"&amp;SMALL(Feuil1!$A$1:$A$1000,A303),1))</f>
        <v>100</v>
      </c>
      <c r="H303" s="24" t="n">
        <f aca="true">IF(A303="","",INDIRECT("Feuil1!K"&amp;SMALL(Feuil1!$A$1:$A$1000,A303),1))</f>
        <v>0</v>
      </c>
      <c r="I303" s="25" t="str">
        <f aca="false">IF(A303="","","Paie "&amp;TEXT(B303,"mm/aa"))</f>
        <v>Paie 12/17</v>
      </c>
      <c r="J303" s="25" t="str">
        <f aca="true">IF(A303="","",IF(MOD(ROW(),2)=1,INDIRECT("Feuil1!D"&amp;SMALL(Feuil1!$A$1:$A$1000,A303),1),""))</f>
        <v>Nord</v>
      </c>
      <c r="K303" s="25" t="str">
        <f aca="true">IF(A303="","",IF(MOD(ROW(),2)=1,"A",INDIRECT("Feuil1!B"&amp;SMALL(Feuil1!$A$1:$A$1000,A303),1)))</f>
        <v>A</v>
      </c>
      <c r="L303" s="25"/>
    </row>
    <row r="304" customFormat="false" ht="12.8" hidden="false" customHeight="false" outlineLevel="0" collapsed="false">
      <c r="A304" s="19" t="n">
        <f aca="true">IF(ROW()+1&gt;MAX(Feuil1!$A$1:$A$10000)*2,"",IF(MOD(ROW(),2)=1,INDIRECT("A"&amp;ROW()-1),(ROW()+2)/2))</f>
        <v>153</v>
      </c>
      <c r="B304" s="20" t="n">
        <f aca="true">IF(A304="","",INDIRECT("Feuil1!E"&amp;SMALL(Feuil1!$A$1:$A$1000,A304),1))</f>
        <v>43100</v>
      </c>
      <c r="C304" s="21" t="str">
        <f aca="true">IF(A304="","",INDIRECT("Feuil1!C"&amp;SMALL(Feuil1!$A$1:$A$1000,A304),1))</f>
        <v>PAI</v>
      </c>
      <c r="D304" s="22" t="str">
        <f aca="true">IF(A304="","",INDIRECT("Feuil1!F"&amp;SMALL(Feuil1!$A$1:$A$1000,A304),1))</f>
        <v>64110000</v>
      </c>
      <c r="E304" s="21" t="n">
        <f aca="true">IF(A304="","",INDIRECT("Feuil1!G"&amp;SMALL(Feuil1!$A$1:$A$1000,A304),1))</f>
        <v>0</v>
      </c>
      <c r="F304" s="23" t="str">
        <f aca="true">IF(A304="","",INDIRECT("Feuil1!I"&amp;SMALL(Feuil1!$A$1:$A$1000,A304),1))</f>
        <v>Paie  12/17 - Salaires appointements</v>
      </c>
      <c r="G304" s="21" t="n">
        <f aca="true">IF(A304="","",INDIRECT("Feuil1!J"&amp;SMALL(Feuil1!$A$1:$A$1000,A304),1))</f>
        <v>100</v>
      </c>
      <c r="H304" s="24" t="n">
        <f aca="true">IF(A304="","",INDIRECT("Feuil1!K"&amp;SMALL(Feuil1!$A$1:$A$1000,A304),1))</f>
        <v>0</v>
      </c>
      <c r="I304" s="25" t="str">
        <f aca="false">IF(A304="","","Paie "&amp;TEXT(B304,"mm/aa"))</f>
        <v>Paie 12/17</v>
      </c>
      <c r="J304" s="25" t="str">
        <f aca="true">IF(A304="","",IF(MOD(ROW(),2)=1,INDIRECT("Feuil1!D"&amp;SMALL(Feuil1!$A$1:$A$1000,A304),1),""))</f>
        <v/>
      </c>
      <c r="K304" s="25" t="str">
        <f aca="true">IF(A304="","",IF(MOD(ROW(),2)=1,"A",INDIRECT("Feuil1!B"&amp;SMALL(Feuil1!$A$1:$A$1000,A304),1)))</f>
        <v>G</v>
      </c>
      <c r="L304" s="25"/>
    </row>
    <row r="305" customFormat="false" ht="12.8" hidden="false" customHeight="false" outlineLevel="0" collapsed="false">
      <c r="A305" s="19" t="n">
        <f aca="true">IF(ROW()+1&gt;MAX(Feuil1!$A$1:$A$10000)*2,"",IF(MOD(ROW(),2)=1,INDIRECT("A"&amp;ROW()-1),(ROW()+2)/2))</f>
        <v>153</v>
      </c>
      <c r="B305" s="20" t="n">
        <f aca="true">IF(A305="","",INDIRECT("Feuil1!E"&amp;SMALL(Feuil1!$A$1:$A$1000,A305),1))</f>
        <v>43100</v>
      </c>
      <c r="C305" s="21" t="str">
        <f aca="true">IF(A305="","",INDIRECT("Feuil1!C"&amp;SMALL(Feuil1!$A$1:$A$1000,A305),1))</f>
        <v>PAI</v>
      </c>
      <c r="D305" s="22" t="str">
        <f aca="true">IF(A305="","",INDIRECT("Feuil1!F"&amp;SMALL(Feuil1!$A$1:$A$1000,A305),1))</f>
        <v>64110000</v>
      </c>
      <c r="E305" s="21" t="n">
        <f aca="true">IF(A305="","",INDIRECT("Feuil1!G"&amp;SMALL(Feuil1!$A$1:$A$1000,A305),1))</f>
        <v>0</v>
      </c>
      <c r="F305" s="23" t="str">
        <f aca="true">IF(A305="","",INDIRECT("Feuil1!I"&amp;SMALL(Feuil1!$A$1:$A$1000,A305),1))</f>
        <v>Paie  12/17 - Salaires appointements</v>
      </c>
      <c r="G305" s="21" t="n">
        <f aca="true">IF(A305="","",INDIRECT("Feuil1!J"&amp;SMALL(Feuil1!$A$1:$A$1000,A305),1))</f>
        <v>100</v>
      </c>
      <c r="H305" s="24" t="n">
        <f aca="true">IF(A305="","",INDIRECT("Feuil1!K"&amp;SMALL(Feuil1!$A$1:$A$1000,A305),1))</f>
        <v>0</v>
      </c>
      <c r="I305" s="25" t="str">
        <f aca="false">IF(A305="","","Paie "&amp;TEXT(B305,"mm/aa"))</f>
        <v>Paie 12/17</v>
      </c>
      <c r="J305" s="25" t="str">
        <f aca="true">IF(A305="","",IF(MOD(ROW(),2)=1,INDIRECT("Feuil1!D"&amp;SMALL(Feuil1!$A$1:$A$1000,A305),1),""))</f>
        <v>Nord</v>
      </c>
      <c r="K305" s="25" t="str">
        <f aca="true">IF(A305="","",IF(MOD(ROW(),2)=1,"A",INDIRECT("Feuil1!B"&amp;SMALL(Feuil1!$A$1:$A$1000,A305),1)))</f>
        <v>A</v>
      </c>
      <c r="L305" s="25"/>
    </row>
    <row r="306" customFormat="false" ht="12.8" hidden="false" customHeight="false" outlineLevel="0" collapsed="false">
      <c r="A306" s="19" t="n">
        <f aca="true">IF(ROW()+1&gt;MAX(Feuil1!$A$1:$A$10000)*2,"",IF(MOD(ROW(),2)=1,INDIRECT("A"&amp;ROW()-1),(ROW()+2)/2))</f>
        <v>154</v>
      </c>
      <c r="B306" s="20" t="n">
        <f aca="true">IF(A306="","",INDIRECT("Feuil1!E"&amp;SMALL(Feuil1!$A$1:$A$1000,A306),1))</f>
        <v>43100</v>
      </c>
      <c r="C306" s="21" t="str">
        <f aca="true">IF(A306="","",INDIRECT("Feuil1!C"&amp;SMALL(Feuil1!$A$1:$A$1000,A306),1))</f>
        <v>PAI</v>
      </c>
      <c r="D306" s="22" t="str">
        <f aca="true">IF(A306="","",INDIRECT("Feuil1!F"&amp;SMALL(Feuil1!$A$1:$A$1000,A306),1))</f>
        <v>64130000</v>
      </c>
      <c r="E306" s="21" t="n">
        <f aca="true">IF(A306="","",INDIRECT("Feuil1!G"&amp;SMALL(Feuil1!$A$1:$A$1000,A306),1))</f>
        <v>0</v>
      </c>
      <c r="F306" s="23" t="str">
        <f aca="true">IF(A306="","",INDIRECT("Feuil1!I"&amp;SMALL(Feuil1!$A$1:$A$1000,A306),1))</f>
        <v>Paie  12/17 - Primes et gratifications</v>
      </c>
      <c r="G306" s="21" t="n">
        <f aca="true">IF(A306="","",INDIRECT("Feuil1!J"&amp;SMALL(Feuil1!$A$1:$A$1000,A306),1))</f>
        <v>100</v>
      </c>
      <c r="H306" s="24" t="n">
        <f aca="true">IF(A306="","",INDIRECT("Feuil1!K"&amp;SMALL(Feuil1!$A$1:$A$1000,A306),1))</f>
        <v>0</v>
      </c>
      <c r="I306" s="25" t="str">
        <f aca="false">IF(A306="","","Paie "&amp;TEXT(B306,"mm/aa"))</f>
        <v>Paie 12/17</v>
      </c>
      <c r="J306" s="25" t="str">
        <f aca="true">IF(A306="","",IF(MOD(ROW(),2)=1,INDIRECT("Feuil1!D"&amp;SMALL(Feuil1!$A$1:$A$1000,A306),1),""))</f>
        <v/>
      </c>
      <c r="K306" s="25" t="str">
        <f aca="true">IF(A306="","",IF(MOD(ROW(),2)=1,"A",INDIRECT("Feuil1!B"&amp;SMALL(Feuil1!$A$1:$A$1000,A306),1)))</f>
        <v>G</v>
      </c>
      <c r="L306" s="25"/>
    </row>
    <row r="307" customFormat="false" ht="12.8" hidden="false" customHeight="false" outlineLevel="0" collapsed="false">
      <c r="A307" s="19" t="n">
        <f aca="true">IF(ROW()+1&gt;MAX(Feuil1!$A$1:$A$10000)*2,"",IF(MOD(ROW(),2)=1,INDIRECT("A"&amp;ROW()-1),(ROW()+2)/2))</f>
        <v>154</v>
      </c>
      <c r="B307" s="20" t="n">
        <f aca="true">IF(A307="","",INDIRECT("Feuil1!E"&amp;SMALL(Feuil1!$A$1:$A$1000,A307),1))</f>
        <v>43100</v>
      </c>
      <c r="C307" s="21" t="str">
        <f aca="true">IF(A307="","",INDIRECT("Feuil1!C"&amp;SMALL(Feuil1!$A$1:$A$1000,A307),1))</f>
        <v>PAI</v>
      </c>
      <c r="D307" s="22" t="str">
        <f aca="true">IF(A307="","",INDIRECT("Feuil1!F"&amp;SMALL(Feuil1!$A$1:$A$1000,A307),1))</f>
        <v>64130000</v>
      </c>
      <c r="E307" s="21" t="n">
        <f aca="true">IF(A307="","",INDIRECT("Feuil1!G"&amp;SMALL(Feuil1!$A$1:$A$1000,A307),1))</f>
        <v>0</v>
      </c>
      <c r="F307" s="23" t="str">
        <f aca="true">IF(A307="","",INDIRECT("Feuil1!I"&amp;SMALL(Feuil1!$A$1:$A$1000,A307),1))</f>
        <v>Paie  12/17 - Primes et gratifications</v>
      </c>
      <c r="G307" s="21" t="n">
        <f aca="true">IF(A307="","",INDIRECT("Feuil1!J"&amp;SMALL(Feuil1!$A$1:$A$1000,A307),1))</f>
        <v>100</v>
      </c>
      <c r="H307" s="24" t="n">
        <f aca="true">IF(A307="","",INDIRECT("Feuil1!K"&amp;SMALL(Feuil1!$A$1:$A$1000,A307),1))</f>
        <v>0</v>
      </c>
      <c r="I307" s="25" t="str">
        <f aca="false">IF(A307="","","Paie "&amp;TEXT(B307,"mm/aa"))</f>
        <v>Paie 12/17</v>
      </c>
      <c r="J307" s="25" t="str">
        <f aca="true">IF(A307="","",IF(MOD(ROW(),2)=1,INDIRECT("Feuil1!D"&amp;SMALL(Feuil1!$A$1:$A$1000,A307),1),""))</f>
        <v>Nord</v>
      </c>
      <c r="K307" s="25" t="str">
        <f aca="true">IF(A307="","",IF(MOD(ROW(),2)=1,"A",INDIRECT("Feuil1!B"&amp;SMALL(Feuil1!$A$1:$A$1000,A307),1)))</f>
        <v>A</v>
      </c>
      <c r="L307" s="25"/>
    </row>
    <row r="308" customFormat="false" ht="12.8" hidden="false" customHeight="false" outlineLevel="0" collapsed="false">
      <c r="A308" s="19" t="n">
        <f aca="true">IF(ROW()+1&gt;MAX(Feuil1!$A$1:$A$10000)*2,"",IF(MOD(ROW(),2)=1,INDIRECT("A"&amp;ROW()-1),(ROW()+2)/2))</f>
        <v>155</v>
      </c>
      <c r="B308" s="20" t="n">
        <f aca="true">IF(A308="","",INDIRECT("Feuil1!E"&amp;SMALL(Feuil1!$A$1:$A$1000,A308),1))</f>
        <v>43100</v>
      </c>
      <c r="C308" s="21" t="str">
        <f aca="true">IF(A308="","",INDIRECT("Feuil1!C"&amp;SMALL(Feuil1!$A$1:$A$1000,A308),1))</f>
        <v>PAI</v>
      </c>
      <c r="D308" s="22" t="str">
        <f aca="true">IF(A308="","",INDIRECT("Feuil1!F"&amp;SMALL(Feuil1!$A$1:$A$1000,A308),1))</f>
        <v>64140000</v>
      </c>
      <c r="E308" s="21" t="n">
        <f aca="true">IF(A308="","",INDIRECT("Feuil1!G"&amp;SMALL(Feuil1!$A$1:$A$1000,A308),1))</f>
        <v>0</v>
      </c>
      <c r="F308" s="23" t="str">
        <f aca="true">IF(A308="","",INDIRECT("Feuil1!I"&amp;SMALL(Feuil1!$A$1:$A$1000,A308),1))</f>
        <v>Paie  12/17 - Indemnités avantages divers</v>
      </c>
      <c r="G308" s="21" t="n">
        <f aca="true">IF(A308="","",INDIRECT("Feuil1!J"&amp;SMALL(Feuil1!$A$1:$A$1000,A308),1))</f>
        <v>100</v>
      </c>
      <c r="H308" s="24" t="n">
        <f aca="true">IF(A308="","",INDIRECT("Feuil1!K"&amp;SMALL(Feuil1!$A$1:$A$1000,A308),1))</f>
        <v>0</v>
      </c>
      <c r="I308" s="25" t="str">
        <f aca="false">IF(A308="","","Paie "&amp;TEXT(B308,"mm/aa"))</f>
        <v>Paie 12/17</v>
      </c>
      <c r="J308" s="25" t="str">
        <f aca="true">IF(A308="","",IF(MOD(ROW(),2)=1,INDIRECT("Feuil1!D"&amp;SMALL(Feuil1!$A$1:$A$1000,A308),1),""))</f>
        <v/>
      </c>
      <c r="K308" s="25" t="str">
        <f aca="true">IF(A308="","",IF(MOD(ROW(),2)=1,"A",INDIRECT("Feuil1!B"&amp;SMALL(Feuil1!$A$1:$A$1000,A308),1)))</f>
        <v>G</v>
      </c>
      <c r="L308" s="25"/>
    </row>
    <row r="309" customFormat="false" ht="12.8" hidden="false" customHeight="false" outlineLevel="0" collapsed="false">
      <c r="A309" s="19" t="n">
        <f aca="true">IF(ROW()+1&gt;MAX(Feuil1!$A$1:$A$10000)*2,"",IF(MOD(ROW(),2)=1,INDIRECT("A"&amp;ROW()-1),(ROW()+2)/2))</f>
        <v>155</v>
      </c>
      <c r="B309" s="20" t="n">
        <f aca="true">IF(A309="","",INDIRECT("Feuil1!E"&amp;SMALL(Feuil1!$A$1:$A$1000,A309),1))</f>
        <v>43100</v>
      </c>
      <c r="C309" s="21" t="str">
        <f aca="true">IF(A309="","",INDIRECT("Feuil1!C"&amp;SMALL(Feuil1!$A$1:$A$1000,A309),1))</f>
        <v>PAI</v>
      </c>
      <c r="D309" s="22" t="str">
        <f aca="true">IF(A309="","",INDIRECT("Feuil1!F"&amp;SMALL(Feuil1!$A$1:$A$1000,A309),1))</f>
        <v>64140000</v>
      </c>
      <c r="E309" s="21" t="n">
        <f aca="true">IF(A309="","",INDIRECT("Feuil1!G"&amp;SMALL(Feuil1!$A$1:$A$1000,A309),1))</f>
        <v>0</v>
      </c>
      <c r="F309" s="23" t="str">
        <f aca="true">IF(A309="","",INDIRECT("Feuil1!I"&amp;SMALL(Feuil1!$A$1:$A$1000,A309),1))</f>
        <v>Paie  12/17 - Indemnités avantages divers</v>
      </c>
      <c r="G309" s="21" t="n">
        <f aca="true">IF(A309="","",INDIRECT("Feuil1!J"&amp;SMALL(Feuil1!$A$1:$A$1000,A309),1))</f>
        <v>100</v>
      </c>
      <c r="H309" s="24" t="n">
        <f aca="true">IF(A309="","",INDIRECT("Feuil1!K"&amp;SMALL(Feuil1!$A$1:$A$1000,A309),1))</f>
        <v>0</v>
      </c>
      <c r="I309" s="25" t="str">
        <f aca="false">IF(A309="","","Paie "&amp;TEXT(B309,"mm/aa"))</f>
        <v>Paie 12/17</v>
      </c>
      <c r="J309" s="25" t="str">
        <f aca="true">IF(A309="","",IF(MOD(ROW(),2)=1,INDIRECT("Feuil1!D"&amp;SMALL(Feuil1!$A$1:$A$1000,A309),1),""))</f>
        <v>Nord</v>
      </c>
      <c r="K309" s="25" t="str">
        <f aca="true">IF(A309="","",IF(MOD(ROW(),2)=1,"A",INDIRECT("Feuil1!B"&amp;SMALL(Feuil1!$A$1:$A$1000,A309),1)))</f>
        <v>A</v>
      </c>
      <c r="L309" s="25"/>
    </row>
    <row r="310" customFormat="false" ht="12.8" hidden="false" customHeight="false" outlineLevel="0" collapsed="false">
      <c r="A310" s="19" t="n">
        <f aca="true">IF(ROW()+1&gt;MAX(Feuil1!$A$1:$A$10000)*2,"",IF(MOD(ROW(),2)=1,INDIRECT("A"&amp;ROW()-1),(ROW()+2)/2))</f>
        <v>156</v>
      </c>
      <c r="B310" s="20" t="n">
        <f aca="true">IF(A310="","",INDIRECT("Feuil1!E"&amp;SMALL(Feuil1!$A$1:$A$1000,A310),1))</f>
        <v>43100</v>
      </c>
      <c r="C310" s="21" t="str">
        <f aca="true">IF(A310="","",INDIRECT("Feuil1!C"&amp;SMALL(Feuil1!$A$1:$A$1000,A310),1))</f>
        <v>PAI</v>
      </c>
      <c r="D310" s="22" t="str">
        <f aca="true">IF(A310="","",INDIRECT("Feuil1!F"&amp;SMALL(Feuil1!$A$1:$A$1000,A310),1))</f>
        <v>64510000</v>
      </c>
      <c r="E310" s="21" t="n">
        <f aca="true">IF(A310="","",INDIRECT("Feuil1!G"&amp;SMALL(Feuil1!$A$1:$A$1000,A310),1))</f>
        <v>0</v>
      </c>
      <c r="F310" s="23" t="str">
        <f aca="true">IF(A310="","",INDIRECT("Feuil1!I"&amp;SMALL(Feuil1!$A$1:$A$1000,A310),1))</f>
        <v>Paie  12/17 - Urssaf</v>
      </c>
      <c r="G310" s="21" t="n">
        <f aca="true">IF(A310="","",INDIRECT("Feuil1!J"&amp;SMALL(Feuil1!$A$1:$A$1000,A310),1))</f>
        <v>100</v>
      </c>
      <c r="H310" s="24" t="n">
        <f aca="true">IF(A310="","",INDIRECT("Feuil1!K"&amp;SMALL(Feuil1!$A$1:$A$1000,A310),1))</f>
        <v>0</v>
      </c>
      <c r="I310" s="25" t="str">
        <f aca="false">IF(A310="","","Paie "&amp;TEXT(B310,"mm/aa"))</f>
        <v>Paie 12/17</v>
      </c>
      <c r="J310" s="25" t="str">
        <f aca="true">IF(A310="","",IF(MOD(ROW(),2)=1,INDIRECT("Feuil1!D"&amp;SMALL(Feuil1!$A$1:$A$1000,A310),1),""))</f>
        <v/>
      </c>
      <c r="K310" s="25" t="str">
        <f aca="true">IF(A310="","",IF(MOD(ROW(),2)=1,"A",INDIRECT("Feuil1!B"&amp;SMALL(Feuil1!$A$1:$A$1000,A310),1)))</f>
        <v>G</v>
      </c>
      <c r="L310" s="25"/>
    </row>
    <row r="311" customFormat="false" ht="12.8" hidden="false" customHeight="false" outlineLevel="0" collapsed="false">
      <c r="A311" s="19" t="n">
        <f aca="true">IF(ROW()+1&gt;MAX(Feuil1!$A$1:$A$10000)*2,"",IF(MOD(ROW(),2)=1,INDIRECT("A"&amp;ROW()-1),(ROW()+2)/2))</f>
        <v>156</v>
      </c>
      <c r="B311" s="20" t="n">
        <f aca="true">IF(A311="","",INDIRECT("Feuil1!E"&amp;SMALL(Feuil1!$A$1:$A$1000,A311),1))</f>
        <v>43100</v>
      </c>
      <c r="C311" s="21" t="str">
        <f aca="true">IF(A311="","",INDIRECT("Feuil1!C"&amp;SMALL(Feuil1!$A$1:$A$1000,A311),1))</f>
        <v>PAI</v>
      </c>
      <c r="D311" s="22" t="str">
        <f aca="true">IF(A311="","",INDIRECT("Feuil1!F"&amp;SMALL(Feuil1!$A$1:$A$1000,A311),1))</f>
        <v>64510000</v>
      </c>
      <c r="E311" s="21" t="n">
        <f aca="true">IF(A311="","",INDIRECT("Feuil1!G"&amp;SMALL(Feuil1!$A$1:$A$1000,A311),1))</f>
        <v>0</v>
      </c>
      <c r="F311" s="23" t="str">
        <f aca="true">IF(A311="","",INDIRECT("Feuil1!I"&amp;SMALL(Feuil1!$A$1:$A$1000,A311),1))</f>
        <v>Paie  12/17 - Urssaf</v>
      </c>
      <c r="G311" s="21" t="n">
        <f aca="true">IF(A311="","",INDIRECT("Feuil1!J"&amp;SMALL(Feuil1!$A$1:$A$1000,A311),1))</f>
        <v>100</v>
      </c>
      <c r="H311" s="24" t="n">
        <f aca="true">IF(A311="","",INDIRECT("Feuil1!K"&amp;SMALL(Feuil1!$A$1:$A$1000,A311),1))</f>
        <v>0</v>
      </c>
      <c r="I311" s="25" t="str">
        <f aca="false">IF(A311="","","Paie "&amp;TEXT(B311,"mm/aa"))</f>
        <v>Paie 12/17</v>
      </c>
      <c r="J311" s="25" t="str">
        <f aca="true">IF(A311="","",IF(MOD(ROW(),2)=1,INDIRECT("Feuil1!D"&amp;SMALL(Feuil1!$A$1:$A$1000,A311),1),""))</f>
        <v>Nord</v>
      </c>
      <c r="K311" s="25" t="str">
        <f aca="true">IF(A311="","",IF(MOD(ROW(),2)=1,"A",INDIRECT("Feuil1!B"&amp;SMALL(Feuil1!$A$1:$A$1000,A311),1)))</f>
        <v>A</v>
      </c>
      <c r="L311" s="25"/>
    </row>
    <row r="312" customFormat="false" ht="12.8" hidden="false" customHeight="false" outlineLevel="0" collapsed="false">
      <c r="A312" s="19" t="n">
        <f aca="true">IF(ROW()+1&gt;MAX(Feuil1!$A$1:$A$10000)*2,"",IF(MOD(ROW(),2)=1,INDIRECT("A"&amp;ROW()-1),(ROW()+2)/2))</f>
        <v>157</v>
      </c>
      <c r="B312" s="20" t="n">
        <f aca="true">IF(A312="","",INDIRECT("Feuil1!E"&amp;SMALL(Feuil1!$A$1:$A$1000,A312),1))</f>
        <v>43100</v>
      </c>
      <c r="C312" s="21" t="str">
        <f aca="true">IF(A312="","",INDIRECT("Feuil1!C"&amp;SMALL(Feuil1!$A$1:$A$1000,A312),1))</f>
        <v>PAI</v>
      </c>
      <c r="D312" s="22" t="n">
        <f aca="true">IF(A312="","",INDIRECT("Feuil1!F"&amp;SMALL(Feuil1!$A$1:$A$1000,A312),1))</f>
        <v>64520000</v>
      </c>
      <c r="E312" s="21" t="n">
        <f aca="true">IF(A312="","",INDIRECT("Feuil1!G"&amp;SMALL(Feuil1!$A$1:$A$1000,A312),1))</f>
        <v>0</v>
      </c>
      <c r="F312" s="23" t="str">
        <f aca="true">IF(A312="","",INDIRECT("Feuil1!I"&amp;SMALL(Feuil1!$A$1:$A$1000,A312),1))</f>
        <v>Paie  12/17 - Mutuelle</v>
      </c>
      <c r="G312" s="21" t="n">
        <f aca="true">IF(A312="","",INDIRECT("Feuil1!J"&amp;SMALL(Feuil1!$A$1:$A$1000,A312),1))</f>
        <v>100</v>
      </c>
      <c r="H312" s="24" t="n">
        <f aca="true">IF(A312="","",INDIRECT("Feuil1!K"&amp;SMALL(Feuil1!$A$1:$A$1000,A312),1))</f>
        <v>0</v>
      </c>
      <c r="I312" s="25" t="str">
        <f aca="false">IF(A312="","","Paie "&amp;TEXT(B312,"mm/aa"))</f>
        <v>Paie 12/17</v>
      </c>
      <c r="J312" s="25" t="str">
        <f aca="true">IF(A312="","",IF(MOD(ROW(),2)=1,INDIRECT("Feuil1!D"&amp;SMALL(Feuil1!$A$1:$A$1000,A312),1),""))</f>
        <v/>
      </c>
      <c r="K312" s="25" t="str">
        <f aca="true">IF(A312="","",IF(MOD(ROW(),2)=1,"A",INDIRECT("Feuil1!B"&amp;SMALL(Feuil1!$A$1:$A$1000,A312),1)))</f>
        <v>G</v>
      </c>
      <c r="L312" s="25"/>
    </row>
    <row r="313" customFormat="false" ht="12.8" hidden="false" customHeight="false" outlineLevel="0" collapsed="false">
      <c r="A313" s="19" t="n">
        <f aca="true">IF(ROW()+1&gt;MAX(Feuil1!$A$1:$A$10000)*2,"",IF(MOD(ROW(),2)=1,INDIRECT("A"&amp;ROW()-1),(ROW()+2)/2))</f>
        <v>157</v>
      </c>
      <c r="B313" s="20" t="n">
        <f aca="true">IF(A313="","",INDIRECT("Feuil1!E"&amp;SMALL(Feuil1!$A$1:$A$1000,A313),1))</f>
        <v>43100</v>
      </c>
      <c r="C313" s="21" t="str">
        <f aca="true">IF(A313="","",INDIRECT("Feuil1!C"&amp;SMALL(Feuil1!$A$1:$A$1000,A313),1))</f>
        <v>PAI</v>
      </c>
      <c r="D313" s="22" t="n">
        <f aca="true">IF(A313="","",INDIRECT("Feuil1!F"&amp;SMALL(Feuil1!$A$1:$A$1000,A313),1))</f>
        <v>64520000</v>
      </c>
      <c r="E313" s="21" t="n">
        <f aca="true">IF(A313="","",INDIRECT("Feuil1!G"&amp;SMALL(Feuil1!$A$1:$A$1000,A313),1))</f>
        <v>0</v>
      </c>
      <c r="F313" s="23" t="str">
        <f aca="true">IF(A313="","",INDIRECT("Feuil1!I"&amp;SMALL(Feuil1!$A$1:$A$1000,A313),1))</f>
        <v>Paie  12/17 - Mutuelle</v>
      </c>
      <c r="G313" s="21" t="n">
        <f aca="true">IF(A313="","",INDIRECT("Feuil1!J"&amp;SMALL(Feuil1!$A$1:$A$1000,A313),1))</f>
        <v>100</v>
      </c>
      <c r="H313" s="24" t="n">
        <f aca="true">IF(A313="","",INDIRECT("Feuil1!K"&amp;SMALL(Feuil1!$A$1:$A$1000,A313),1))</f>
        <v>0</v>
      </c>
      <c r="I313" s="25" t="str">
        <f aca="false">IF(A313="","","Paie "&amp;TEXT(B313,"mm/aa"))</f>
        <v>Paie 12/17</v>
      </c>
      <c r="J313" s="25" t="str">
        <f aca="true">IF(A313="","",IF(MOD(ROW(),2)=1,INDIRECT("Feuil1!D"&amp;SMALL(Feuil1!$A$1:$A$1000,A313),1),""))</f>
        <v>Nord</v>
      </c>
      <c r="K313" s="25" t="str">
        <f aca="true">IF(A313="","",IF(MOD(ROW(),2)=1,"A",INDIRECT("Feuil1!B"&amp;SMALL(Feuil1!$A$1:$A$1000,A313),1)))</f>
        <v>A</v>
      </c>
      <c r="L313" s="25"/>
    </row>
    <row r="314" customFormat="false" ht="12.8" hidden="false" customHeight="false" outlineLevel="0" collapsed="false">
      <c r="A314" s="19" t="n">
        <f aca="true">IF(ROW()+1&gt;MAX(Feuil1!$A$1:$A$10000)*2,"",IF(MOD(ROW(),2)=1,INDIRECT("A"&amp;ROW()-1),(ROW()+2)/2))</f>
        <v>158</v>
      </c>
      <c r="B314" s="20" t="n">
        <f aca="true">IF(A314="","",INDIRECT("Feuil1!E"&amp;SMALL(Feuil1!$A$1:$A$1000,A314),1))</f>
        <v>43100</v>
      </c>
      <c r="C314" s="21" t="str">
        <f aca="true">IF(A314="","",INDIRECT("Feuil1!C"&amp;SMALL(Feuil1!$A$1:$A$1000,A314),1))</f>
        <v>PAI</v>
      </c>
      <c r="D314" s="22" t="n">
        <f aca="true">IF(A314="","",INDIRECT("Feuil1!F"&amp;SMALL(Feuil1!$A$1:$A$1000,A314),1))</f>
        <v>64530000</v>
      </c>
      <c r="E314" s="21" t="n">
        <f aca="true">IF(A314="","",INDIRECT("Feuil1!G"&amp;SMALL(Feuil1!$A$1:$A$1000,A314),1))</f>
        <v>0</v>
      </c>
      <c r="F314" s="23" t="str">
        <f aca="true">IF(A314="","",INDIRECT("Feuil1!I"&amp;SMALL(Feuil1!$A$1:$A$1000,A314),1))</f>
        <v>Paie  12/17 - Retraite</v>
      </c>
      <c r="G314" s="21" t="n">
        <f aca="true">IF(A314="","",INDIRECT("Feuil1!J"&amp;SMALL(Feuil1!$A$1:$A$1000,A314),1))</f>
        <v>100</v>
      </c>
      <c r="H314" s="24" t="n">
        <f aca="true">IF(A314="","",INDIRECT("Feuil1!K"&amp;SMALL(Feuil1!$A$1:$A$1000,A314),1))</f>
        <v>0</v>
      </c>
      <c r="I314" s="25" t="str">
        <f aca="false">IF(A314="","","Paie "&amp;TEXT(B314,"mm/aa"))</f>
        <v>Paie 12/17</v>
      </c>
      <c r="J314" s="25" t="str">
        <f aca="true">IF(A314="","",IF(MOD(ROW(),2)=1,INDIRECT("Feuil1!D"&amp;SMALL(Feuil1!$A$1:$A$1000,A314),1),""))</f>
        <v/>
      </c>
      <c r="K314" s="25" t="str">
        <f aca="true">IF(A314="","",IF(MOD(ROW(),2)=1,"A",INDIRECT("Feuil1!B"&amp;SMALL(Feuil1!$A$1:$A$1000,A314),1)))</f>
        <v>G</v>
      </c>
      <c r="L314" s="25"/>
    </row>
    <row r="315" customFormat="false" ht="12.8" hidden="false" customHeight="false" outlineLevel="0" collapsed="false">
      <c r="A315" s="19" t="n">
        <f aca="true">IF(ROW()+1&gt;MAX(Feuil1!$A$1:$A$10000)*2,"",IF(MOD(ROW(),2)=1,INDIRECT("A"&amp;ROW()-1),(ROW()+2)/2))</f>
        <v>158</v>
      </c>
      <c r="B315" s="20" t="n">
        <f aca="true">IF(A315="","",INDIRECT("Feuil1!E"&amp;SMALL(Feuil1!$A$1:$A$1000,A315),1))</f>
        <v>43100</v>
      </c>
      <c r="C315" s="21" t="str">
        <f aca="true">IF(A315="","",INDIRECT("Feuil1!C"&amp;SMALL(Feuil1!$A$1:$A$1000,A315),1))</f>
        <v>PAI</v>
      </c>
      <c r="D315" s="22" t="n">
        <f aca="true">IF(A315="","",INDIRECT("Feuil1!F"&amp;SMALL(Feuil1!$A$1:$A$1000,A315),1))</f>
        <v>64530000</v>
      </c>
      <c r="E315" s="21" t="n">
        <f aca="true">IF(A315="","",INDIRECT("Feuil1!G"&amp;SMALL(Feuil1!$A$1:$A$1000,A315),1))</f>
        <v>0</v>
      </c>
      <c r="F315" s="23" t="str">
        <f aca="true">IF(A315="","",INDIRECT("Feuil1!I"&amp;SMALL(Feuil1!$A$1:$A$1000,A315),1))</f>
        <v>Paie  12/17 - Retraite</v>
      </c>
      <c r="G315" s="21" t="n">
        <f aca="true">IF(A315="","",INDIRECT("Feuil1!J"&amp;SMALL(Feuil1!$A$1:$A$1000,A315),1))</f>
        <v>100</v>
      </c>
      <c r="H315" s="24" t="n">
        <f aca="true">IF(A315="","",INDIRECT("Feuil1!K"&amp;SMALL(Feuil1!$A$1:$A$1000,A315),1))</f>
        <v>0</v>
      </c>
      <c r="I315" s="25" t="str">
        <f aca="false">IF(A315="","","Paie "&amp;TEXT(B315,"mm/aa"))</f>
        <v>Paie 12/17</v>
      </c>
      <c r="J315" s="25" t="str">
        <f aca="true">IF(A315="","",IF(MOD(ROW(),2)=1,INDIRECT("Feuil1!D"&amp;SMALL(Feuil1!$A$1:$A$1000,A315),1),""))</f>
        <v>Nord</v>
      </c>
      <c r="K315" s="25" t="str">
        <f aca="true">IF(A315="","",IF(MOD(ROW(),2)=1,"A",INDIRECT("Feuil1!B"&amp;SMALL(Feuil1!$A$1:$A$1000,A315),1)))</f>
        <v>A</v>
      </c>
      <c r="L315" s="25"/>
    </row>
    <row r="316" customFormat="false" ht="12.8" hidden="false" customHeight="false" outlineLevel="0" collapsed="false">
      <c r="A316" s="19" t="n">
        <f aca="true">IF(ROW()+1&gt;MAX(Feuil1!$A$1:$A$10000)*2,"",IF(MOD(ROW(),2)=1,INDIRECT("A"&amp;ROW()-1),(ROW()+2)/2))</f>
        <v>159</v>
      </c>
      <c r="B316" s="20" t="n">
        <f aca="true">IF(A316="","",INDIRECT("Feuil1!E"&amp;SMALL(Feuil1!$A$1:$A$1000,A316),1))</f>
        <v>43100</v>
      </c>
      <c r="C316" s="21" t="str">
        <f aca="true">IF(A316="","",INDIRECT("Feuil1!C"&amp;SMALL(Feuil1!$A$1:$A$1000,A316),1))</f>
        <v>PAI</v>
      </c>
      <c r="D316" s="22" t="n">
        <f aca="true">IF(A316="","",INDIRECT("Feuil1!F"&amp;SMALL(Feuil1!$A$1:$A$1000,A316),1))</f>
        <v>64540000</v>
      </c>
      <c r="E316" s="21" t="n">
        <f aca="true">IF(A316="","",INDIRECT("Feuil1!G"&amp;SMALL(Feuil1!$A$1:$A$1000,A316),1))</f>
        <v>0</v>
      </c>
      <c r="F316" s="23" t="str">
        <f aca="true">IF(A316="","",INDIRECT("Feuil1!I"&amp;SMALL(Feuil1!$A$1:$A$1000,A316),1))</f>
        <v>Paie  12/17 - Prévoyance</v>
      </c>
      <c r="G316" s="21" t="n">
        <f aca="true">IF(A316="","",INDIRECT("Feuil1!J"&amp;SMALL(Feuil1!$A$1:$A$1000,A316),1))</f>
        <v>100</v>
      </c>
      <c r="H316" s="24" t="n">
        <f aca="true">IF(A316="","",INDIRECT("Feuil1!K"&amp;SMALL(Feuil1!$A$1:$A$1000,A316),1))</f>
        <v>0</v>
      </c>
      <c r="I316" s="25" t="str">
        <f aca="false">IF(A316="","","Paie "&amp;TEXT(B316,"mm/aa"))</f>
        <v>Paie 12/17</v>
      </c>
      <c r="J316" s="25" t="str">
        <f aca="true">IF(A316="","",IF(MOD(ROW(),2)=1,INDIRECT("Feuil1!D"&amp;SMALL(Feuil1!$A$1:$A$1000,A316),1),""))</f>
        <v/>
      </c>
      <c r="K316" s="25" t="str">
        <f aca="true">IF(A316="","",IF(MOD(ROW(),2)=1,"A",INDIRECT("Feuil1!B"&amp;SMALL(Feuil1!$A$1:$A$1000,A316),1)))</f>
        <v>G</v>
      </c>
      <c r="L316" s="25"/>
    </row>
    <row r="317" customFormat="false" ht="12.8" hidden="false" customHeight="false" outlineLevel="0" collapsed="false">
      <c r="A317" s="19" t="n">
        <f aca="true">IF(ROW()+1&gt;MAX(Feuil1!$A$1:$A$10000)*2,"",IF(MOD(ROW(),2)=1,INDIRECT("A"&amp;ROW()-1),(ROW()+2)/2))</f>
        <v>159</v>
      </c>
      <c r="B317" s="20" t="n">
        <f aca="true">IF(A317="","",INDIRECT("Feuil1!E"&amp;SMALL(Feuil1!$A$1:$A$1000,A317),1))</f>
        <v>43100</v>
      </c>
      <c r="C317" s="21" t="str">
        <f aca="true">IF(A317="","",INDIRECT("Feuil1!C"&amp;SMALL(Feuil1!$A$1:$A$1000,A317),1))</f>
        <v>PAI</v>
      </c>
      <c r="D317" s="22" t="n">
        <f aca="true">IF(A317="","",INDIRECT("Feuil1!F"&amp;SMALL(Feuil1!$A$1:$A$1000,A317),1))</f>
        <v>64540000</v>
      </c>
      <c r="E317" s="21" t="n">
        <f aca="true">IF(A317="","",INDIRECT("Feuil1!G"&amp;SMALL(Feuil1!$A$1:$A$1000,A317),1))</f>
        <v>0</v>
      </c>
      <c r="F317" s="23" t="str">
        <f aca="true">IF(A317="","",INDIRECT("Feuil1!I"&amp;SMALL(Feuil1!$A$1:$A$1000,A317),1))</f>
        <v>Paie  12/17 - Prévoyance</v>
      </c>
      <c r="G317" s="21" t="n">
        <f aca="true">IF(A317="","",INDIRECT("Feuil1!J"&amp;SMALL(Feuil1!$A$1:$A$1000,A317),1))</f>
        <v>100</v>
      </c>
      <c r="H317" s="24" t="n">
        <f aca="true">IF(A317="","",INDIRECT("Feuil1!K"&amp;SMALL(Feuil1!$A$1:$A$1000,A317),1))</f>
        <v>0</v>
      </c>
      <c r="I317" s="25" t="str">
        <f aca="false">IF(A317="","","Paie "&amp;TEXT(B317,"mm/aa"))</f>
        <v>Paie 12/17</v>
      </c>
      <c r="J317" s="25" t="str">
        <f aca="true">IF(A317="","",IF(MOD(ROW(),2)=1,INDIRECT("Feuil1!D"&amp;SMALL(Feuil1!$A$1:$A$1000,A317),1),""))</f>
        <v>Nord</v>
      </c>
      <c r="K317" s="25" t="str">
        <f aca="true">IF(A317="","",IF(MOD(ROW(),2)=1,"A",INDIRECT("Feuil1!B"&amp;SMALL(Feuil1!$A$1:$A$1000,A317),1)))</f>
        <v>A</v>
      </c>
      <c r="L317" s="25"/>
    </row>
    <row r="318" customFormat="false" ht="12.8" hidden="false" customHeight="false" outlineLevel="0" collapsed="false">
      <c r="A318" s="19" t="str">
        <f aca="true">IF(ROW()+1&gt;MAX(Feuil1!$A$1:$A$10000)*2,"",IF(MOD(ROW(),2)=1,INDIRECT("A"&amp;ROW()-1),(ROW()+2)/2))</f>
        <v/>
      </c>
      <c r="B318" s="20" t="str">
        <f aca="true">IF(A318="","",INDIRECT("Feuil1!E"&amp;SMALL(Feuil1!$A$1:$A$1000,A318),1))</f>
        <v/>
      </c>
      <c r="C318" s="21" t="str">
        <f aca="true">IF(A318="","",INDIRECT("Feuil1!C"&amp;SMALL(Feuil1!$A$1:$A$1000,A318),1))</f>
        <v/>
      </c>
      <c r="D318" s="22" t="str">
        <f aca="true">IF(A318="","",INDIRECT("Feuil1!F"&amp;SMALL(Feuil1!$A$1:$A$1000,A318),1))</f>
        <v/>
      </c>
      <c r="E318" s="21" t="str">
        <f aca="true">IF(A318="","",INDIRECT("Feuil1!G"&amp;SMALL(Feuil1!$A$1:$A$1000,A318),1))</f>
        <v/>
      </c>
      <c r="F318" s="23" t="str">
        <f aca="true">IF(A318="","",INDIRECT("Feuil1!I"&amp;SMALL(Feuil1!$A$1:$A$1000,A318),1))</f>
        <v/>
      </c>
      <c r="G318" s="21" t="str">
        <f aca="true">IF(A318="","",INDIRECT("Feuil1!J"&amp;SMALL(Feuil1!$A$1:$A$1000,A318),1))</f>
        <v/>
      </c>
      <c r="H318" s="24" t="str">
        <f aca="true">IF(A318="","",INDIRECT("Feuil1!K"&amp;SMALL(Feuil1!$A$1:$A$1000,A318),1))</f>
        <v/>
      </c>
      <c r="I318" s="25" t="str">
        <f aca="false">IF(A318="","","Paie "&amp;TEXT(B318,"mm/aa"))</f>
        <v/>
      </c>
      <c r="J318" s="25" t="str">
        <f aca="true">IF(A318="","",IF(MOD(ROW(),2)=1,INDIRECT("Feuil1!D"&amp;SMALL(Feuil1!$A$1:$A$1000,A318),1),""))</f>
        <v/>
      </c>
      <c r="K318" s="25" t="str">
        <f aca="true">IF(A318="","",IF(MOD(ROW(),2)=1,"A",INDIRECT("Feuil1!B"&amp;SMALL(Feuil1!$A$1:$A$1000,A318),1)))</f>
        <v/>
      </c>
      <c r="L318" s="25"/>
    </row>
    <row r="319" customFormat="false" ht="12.8" hidden="false" customHeight="false" outlineLevel="0" collapsed="false">
      <c r="A319" s="19" t="str">
        <f aca="true">IF(ROW()+1&gt;MAX(Feuil1!$A$1:$A$10000)*2,"",IF(MOD(ROW(),2)=1,INDIRECT("A"&amp;ROW()-1),(ROW()+2)/2))</f>
        <v/>
      </c>
      <c r="B319" s="20" t="str">
        <f aca="true">IF(A319="","",INDIRECT("Feuil1!E"&amp;SMALL(Feuil1!$A$1:$A$1000,A319),1))</f>
        <v/>
      </c>
      <c r="C319" s="21" t="str">
        <f aca="true">IF(A319="","",INDIRECT("Feuil1!C"&amp;SMALL(Feuil1!$A$1:$A$1000,A319),1))</f>
        <v/>
      </c>
      <c r="D319" s="22" t="str">
        <f aca="true">IF(A319="","",INDIRECT("Feuil1!F"&amp;SMALL(Feuil1!$A$1:$A$1000,A319),1))</f>
        <v/>
      </c>
      <c r="E319" s="21" t="str">
        <f aca="true">IF(A319="","",INDIRECT("Feuil1!G"&amp;SMALL(Feuil1!$A$1:$A$1000,A319),1))</f>
        <v/>
      </c>
      <c r="F319" s="23" t="str">
        <f aca="true">IF(A319="","",INDIRECT("Feuil1!I"&amp;SMALL(Feuil1!$A$1:$A$1000,A319),1))</f>
        <v/>
      </c>
      <c r="G319" s="21" t="str">
        <f aca="true">IF(A319="","",INDIRECT("Feuil1!J"&amp;SMALL(Feuil1!$A$1:$A$1000,A319),1))</f>
        <v/>
      </c>
      <c r="H319" s="24" t="str">
        <f aca="true">IF(A319="","",INDIRECT("Feuil1!K"&amp;SMALL(Feuil1!$A$1:$A$1000,A319),1))</f>
        <v/>
      </c>
      <c r="I319" s="25" t="str">
        <f aca="false">IF(A319="","","Paie "&amp;TEXT(B319,"mm/aa"))</f>
        <v/>
      </c>
      <c r="J319" s="25" t="str">
        <f aca="true">IF(A319="","",IF(MOD(ROW(),2)=1,INDIRECT("Feuil1!D"&amp;SMALL(Feuil1!$A$1:$A$1000,A319),1),""))</f>
        <v/>
      </c>
      <c r="K319" s="25" t="str">
        <f aca="true">IF(A319="","",IF(MOD(ROW(),2)=1,"A",INDIRECT("Feuil1!B"&amp;SMALL(Feuil1!$A$1:$A$1000,A319),1)))</f>
        <v/>
      </c>
      <c r="L319" s="25"/>
    </row>
    <row r="320" customFormat="false" ht="12.8" hidden="false" customHeight="false" outlineLevel="0" collapsed="false">
      <c r="A320" s="19" t="str">
        <f aca="true">IF(ROW()+1&gt;MAX(Feuil1!$A$1:$A$10000)*2,"",IF(MOD(ROW(),2)=1,INDIRECT("A"&amp;ROW()-1),(ROW()+2)/2))</f>
        <v/>
      </c>
      <c r="B320" s="20" t="str">
        <f aca="true">IF(A320="","",INDIRECT("Feuil1!E"&amp;SMALL(Feuil1!$A$1:$A$1000,A320),1))</f>
        <v/>
      </c>
      <c r="C320" s="21" t="str">
        <f aca="true">IF(A320="","",INDIRECT("Feuil1!C"&amp;SMALL(Feuil1!$A$1:$A$1000,A320),1))</f>
        <v/>
      </c>
      <c r="D320" s="22" t="str">
        <f aca="true">IF(A320="","",INDIRECT("Feuil1!F"&amp;SMALL(Feuil1!$A$1:$A$1000,A320),1))</f>
        <v/>
      </c>
      <c r="E320" s="21" t="str">
        <f aca="true">IF(A320="","",INDIRECT("Feuil1!G"&amp;SMALL(Feuil1!$A$1:$A$1000,A320),1))</f>
        <v/>
      </c>
      <c r="F320" s="23" t="str">
        <f aca="true">IF(A320="","",INDIRECT("Feuil1!I"&amp;SMALL(Feuil1!$A$1:$A$1000,A320),1))</f>
        <v/>
      </c>
      <c r="G320" s="21" t="str">
        <f aca="true">IF(A320="","",INDIRECT("Feuil1!J"&amp;SMALL(Feuil1!$A$1:$A$1000,A320),1))</f>
        <v/>
      </c>
      <c r="H320" s="24" t="str">
        <f aca="true">IF(A320="","",INDIRECT("Feuil1!K"&amp;SMALL(Feuil1!$A$1:$A$1000,A320),1))</f>
        <v/>
      </c>
      <c r="I320" s="25" t="str">
        <f aca="false">IF(A320="","","Paie "&amp;TEXT(B320,"mm/aa"))</f>
        <v/>
      </c>
      <c r="J320" s="25" t="str">
        <f aca="true">IF(A320="","",IF(MOD(ROW(),2)=1,INDIRECT("Feuil1!D"&amp;SMALL(Feuil1!$A$1:$A$1000,A320),1),""))</f>
        <v/>
      </c>
      <c r="K320" s="25" t="str">
        <f aca="true">IF(A320="","",IF(MOD(ROW(),2)=1,"A",INDIRECT("Feuil1!B"&amp;SMALL(Feuil1!$A$1:$A$1000,A320),1)))</f>
        <v/>
      </c>
      <c r="L320" s="25"/>
    </row>
    <row r="321" customFormat="false" ht="12.8" hidden="false" customHeight="false" outlineLevel="0" collapsed="false">
      <c r="A321" s="19" t="str">
        <f aca="true">IF(ROW()+1&gt;MAX(Feuil1!$A$1:$A$10000)*2,"",IF(MOD(ROW(),2)=1,INDIRECT("A"&amp;ROW()-1),(ROW()+2)/2))</f>
        <v/>
      </c>
      <c r="B321" s="20" t="str">
        <f aca="true">IF(A321="","",INDIRECT("Feuil1!E"&amp;SMALL(Feuil1!$A$1:$A$1000,A321),1))</f>
        <v/>
      </c>
      <c r="C321" s="21" t="str">
        <f aca="true">IF(A321="","",INDIRECT("Feuil1!C"&amp;SMALL(Feuil1!$A$1:$A$1000,A321),1))</f>
        <v/>
      </c>
      <c r="D321" s="22" t="str">
        <f aca="true">IF(A321="","",INDIRECT("Feuil1!F"&amp;SMALL(Feuil1!$A$1:$A$1000,A321),1))</f>
        <v/>
      </c>
      <c r="E321" s="21" t="str">
        <f aca="true">IF(A321="","",INDIRECT("Feuil1!G"&amp;SMALL(Feuil1!$A$1:$A$1000,A321),1))</f>
        <v/>
      </c>
      <c r="F321" s="23" t="str">
        <f aca="true">IF(A321="","",INDIRECT("Feuil1!I"&amp;SMALL(Feuil1!$A$1:$A$1000,A321),1))</f>
        <v/>
      </c>
      <c r="G321" s="21" t="str">
        <f aca="true">IF(A321="","",INDIRECT("Feuil1!J"&amp;SMALL(Feuil1!$A$1:$A$1000,A321),1))</f>
        <v/>
      </c>
      <c r="H321" s="24" t="str">
        <f aca="true">IF(A321="","",INDIRECT("Feuil1!K"&amp;SMALL(Feuil1!$A$1:$A$1000,A321),1))</f>
        <v/>
      </c>
      <c r="I321" s="25" t="str">
        <f aca="false">IF(A321="","","Paie "&amp;TEXT(B321,"mm/aa"))</f>
        <v/>
      </c>
      <c r="J321" s="25" t="str">
        <f aca="true">IF(A321="","",IF(MOD(ROW(),2)=1,INDIRECT("Feuil1!D"&amp;SMALL(Feuil1!$A$1:$A$1000,A321),1),""))</f>
        <v/>
      </c>
      <c r="K321" s="25" t="str">
        <f aca="true">IF(A321="","",IF(MOD(ROW(),2)=1,"A",INDIRECT("Feuil1!B"&amp;SMALL(Feuil1!$A$1:$A$1000,A321),1)))</f>
        <v/>
      </c>
      <c r="L321" s="25"/>
    </row>
    <row r="322" customFormat="false" ht="12.8" hidden="false" customHeight="false" outlineLevel="0" collapsed="false">
      <c r="A322" s="19" t="str">
        <f aca="true">IF(ROW()+1&gt;MAX(Feuil1!$A$1:$A$10000)*2,"",IF(MOD(ROW(),2)=1,INDIRECT("A"&amp;ROW()-1),(ROW()+2)/2))</f>
        <v/>
      </c>
      <c r="B322" s="20" t="str">
        <f aca="true">IF(A322="","",INDIRECT("Feuil1!E"&amp;SMALL(Feuil1!$A$1:$A$1000,A322),1))</f>
        <v/>
      </c>
      <c r="C322" s="21" t="str">
        <f aca="true">IF(A322="","",INDIRECT("Feuil1!C"&amp;SMALL(Feuil1!$A$1:$A$1000,A322),1))</f>
        <v/>
      </c>
      <c r="D322" s="22" t="str">
        <f aca="true">IF(A322="","",INDIRECT("Feuil1!F"&amp;SMALL(Feuil1!$A$1:$A$1000,A322),1))</f>
        <v/>
      </c>
      <c r="E322" s="21" t="str">
        <f aca="true">IF(A322="","",INDIRECT("Feuil1!G"&amp;SMALL(Feuil1!$A$1:$A$1000,A322),1))</f>
        <v/>
      </c>
      <c r="F322" s="23" t="str">
        <f aca="true">IF(A322="","",INDIRECT("Feuil1!I"&amp;SMALL(Feuil1!$A$1:$A$1000,A322),1))</f>
        <v/>
      </c>
      <c r="G322" s="21" t="str">
        <f aca="true">IF(A322="","",INDIRECT("Feuil1!J"&amp;SMALL(Feuil1!$A$1:$A$1000,A322),1))</f>
        <v/>
      </c>
      <c r="H322" s="24" t="str">
        <f aca="true">IF(A322="","",INDIRECT("Feuil1!K"&amp;SMALL(Feuil1!$A$1:$A$1000,A322),1))</f>
        <v/>
      </c>
      <c r="I322" s="25" t="str">
        <f aca="false">IF(A322="","","Paie "&amp;TEXT(B322,"mm/aa"))</f>
        <v/>
      </c>
      <c r="J322" s="25" t="str">
        <f aca="true">IF(A322="","",IF(MOD(ROW(),2)=1,INDIRECT("Feuil1!D"&amp;SMALL(Feuil1!$A$1:$A$1000,A322),1),""))</f>
        <v/>
      </c>
      <c r="K322" s="25" t="str">
        <f aca="true">IF(A322="","",IF(MOD(ROW(),2)=1,"A",INDIRECT("Feuil1!B"&amp;SMALL(Feuil1!$A$1:$A$1000,A322),1)))</f>
        <v/>
      </c>
      <c r="L322" s="25"/>
    </row>
    <row r="323" customFormat="false" ht="12.8" hidden="false" customHeight="false" outlineLevel="0" collapsed="false">
      <c r="A323" s="19" t="str">
        <f aca="true">IF(ROW()+1&gt;MAX(Feuil1!$A$1:$A$10000)*2,"",IF(MOD(ROW(),2)=1,INDIRECT("A"&amp;ROW()-1),(ROW()+2)/2))</f>
        <v/>
      </c>
      <c r="B323" s="20" t="str">
        <f aca="true">IF(A323="","",INDIRECT("Feuil1!E"&amp;SMALL(Feuil1!$A$1:$A$1000,A323),1))</f>
        <v/>
      </c>
      <c r="C323" s="21" t="str">
        <f aca="true">IF(A323="","",INDIRECT("Feuil1!C"&amp;SMALL(Feuil1!$A$1:$A$1000,A323),1))</f>
        <v/>
      </c>
      <c r="D323" s="22" t="str">
        <f aca="true">IF(A323="","",INDIRECT("Feuil1!F"&amp;SMALL(Feuil1!$A$1:$A$1000,A323),1))</f>
        <v/>
      </c>
      <c r="E323" s="21" t="str">
        <f aca="true">IF(A323="","",INDIRECT("Feuil1!G"&amp;SMALL(Feuil1!$A$1:$A$1000,A323),1))</f>
        <v/>
      </c>
      <c r="F323" s="23" t="str">
        <f aca="true">IF(A323="","",INDIRECT("Feuil1!I"&amp;SMALL(Feuil1!$A$1:$A$1000,A323),1))</f>
        <v/>
      </c>
      <c r="G323" s="21" t="str">
        <f aca="true">IF(A323="","",INDIRECT("Feuil1!J"&amp;SMALL(Feuil1!$A$1:$A$1000,A323),1))</f>
        <v/>
      </c>
      <c r="H323" s="24" t="str">
        <f aca="true">IF(A323="","",INDIRECT("Feuil1!K"&amp;SMALL(Feuil1!$A$1:$A$1000,A323),1))</f>
        <v/>
      </c>
      <c r="I323" s="25" t="str">
        <f aca="false">IF(A323="","","Paie "&amp;TEXT(B323,"mm/aa"))</f>
        <v/>
      </c>
      <c r="J323" s="25" t="str">
        <f aca="true">IF(A323="","",IF(MOD(ROW(),2)=1,INDIRECT("Feuil1!D"&amp;SMALL(Feuil1!$A$1:$A$1000,A323),1),""))</f>
        <v/>
      </c>
      <c r="K323" s="25" t="str">
        <f aca="true">IF(A323="","",IF(MOD(ROW(),2)=1,"A",INDIRECT("Feuil1!B"&amp;SMALL(Feuil1!$A$1:$A$1000,A323),1)))</f>
        <v/>
      </c>
      <c r="L323" s="25"/>
    </row>
    <row r="324" customFormat="false" ht="12.8" hidden="false" customHeight="false" outlineLevel="0" collapsed="false">
      <c r="A324" s="19" t="str">
        <f aca="true">IF(ROW()+1&gt;MAX(Feuil1!$A$1:$A$10000)*2,"",IF(MOD(ROW(),2)=1,INDIRECT("A"&amp;ROW()-1),(ROW()+2)/2))</f>
        <v/>
      </c>
      <c r="B324" s="20" t="str">
        <f aca="true">IF(A324="","",INDIRECT("Feuil1!E"&amp;SMALL(Feuil1!$A$1:$A$1000,A324),1))</f>
        <v/>
      </c>
      <c r="C324" s="21" t="str">
        <f aca="true">IF(A324="","",INDIRECT("Feuil1!C"&amp;SMALL(Feuil1!$A$1:$A$1000,A324),1))</f>
        <v/>
      </c>
      <c r="D324" s="22" t="str">
        <f aca="true">IF(A324="","",INDIRECT("Feuil1!F"&amp;SMALL(Feuil1!$A$1:$A$1000,A324),1))</f>
        <v/>
      </c>
      <c r="E324" s="21" t="str">
        <f aca="true">IF(A324="","",INDIRECT("Feuil1!G"&amp;SMALL(Feuil1!$A$1:$A$1000,A324),1))</f>
        <v/>
      </c>
      <c r="F324" s="23" t="str">
        <f aca="true">IF(A324="","",INDIRECT("Feuil1!I"&amp;SMALL(Feuil1!$A$1:$A$1000,A324),1))</f>
        <v/>
      </c>
      <c r="G324" s="21" t="str">
        <f aca="true">IF(A324="","",INDIRECT("Feuil1!J"&amp;SMALL(Feuil1!$A$1:$A$1000,A324),1))</f>
        <v/>
      </c>
      <c r="H324" s="24" t="str">
        <f aca="true">IF(A324="","",INDIRECT("Feuil1!K"&amp;SMALL(Feuil1!$A$1:$A$1000,A324),1))</f>
        <v/>
      </c>
      <c r="I324" s="25" t="str">
        <f aca="false">IF(A324="","","Paie "&amp;TEXT(B324,"mm/aa"))</f>
        <v/>
      </c>
      <c r="J324" s="25" t="str">
        <f aca="true">IF(A324="","",IF(MOD(ROW(),2)=1,INDIRECT("Feuil1!D"&amp;SMALL(Feuil1!$A$1:$A$1000,A324),1),""))</f>
        <v/>
      </c>
      <c r="K324" s="25" t="str">
        <f aca="true">IF(A324="","",IF(MOD(ROW(),2)=1,"A",INDIRECT("Feuil1!B"&amp;SMALL(Feuil1!$A$1:$A$1000,A324),1)))</f>
        <v/>
      </c>
      <c r="L324" s="25"/>
    </row>
    <row r="325" customFormat="false" ht="12.8" hidden="false" customHeight="false" outlineLevel="0" collapsed="false">
      <c r="A325" s="19" t="str">
        <f aca="true">IF(ROW()+1&gt;MAX(Feuil1!$A$1:$A$10000)*2,"",IF(MOD(ROW(),2)=1,INDIRECT("A"&amp;ROW()-1),(ROW()+2)/2))</f>
        <v/>
      </c>
      <c r="B325" s="20" t="str">
        <f aca="true">IF(A325="","",INDIRECT("Feuil1!E"&amp;SMALL(Feuil1!$A$1:$A$1000,A325),1))</f>
        <v/>
      </c>
      <c r="C325" s="21" t="str">
        <f aca="true">IF(A325="","",INDIRECT("Feuil1!C"&amp;SMALL(Feuil1!$A$1:$A$1000,A325),1))</f>
        <v/>
      </c>
      <c r="D325" s="22" t="str">
        <f aca="true">IF(A325="","",INDIRECT("Feuil1!F"&amp;SMALL(Feuil1!$A$1:$A$1000,A325),1))</f>
        <v/>
      </c>
      <c r="E325" s="21" t="str">
        <f aca="true">IF(A325="","",INDIRECT("Feuil1!G"&amp;SMALL(Feuil1!$A$1:$A$1000,A325),1))</f>
        <v/>
      </c>
      <c r="F325" s="23" t="str">
        <f aca="true">IF(A325="","",INDIRECT("Feuil1!I"&amp;SMALL(Feuil1!$A$1:$A$1000,A325),1))</f>
        <v/>
      </c>
      <c r="G325" s="21" t="str">
        <f aca="true">IF(A325="","",INDIRECT("Feuil1!J"&amp;SMALL(Feuil1!$A$1:$A$1000,A325),1))</f>
        <v/>
      </c>
      <c r="H325" s="24" t="str">
        <f aca="true">IF(A325="","",INDIRECT("Feuil1!K"&amp;SMALL(Feuil1!$A$1:$A$1000,A325),1))</f>
        <v/>
      </c>
      <c r="I325" s="25" t="str">
        <f aca="false">IF(A325="","","Paie "&amp;TEXT(B325,"mm/aa"))</f>
        <v/>
      </c>
      <c r="J325" s="25" t="str">
        <f aca="true">IF(A325="","",IF(MOD(ROW(),2)=1,INDIRECT("Feuil1!D"&amp;SMALL(Feuil1!$A$1:$A$1000,A325),1),""))</f>
        <v/>
      </c>
      <c r="K325" s="25" t="str">
        <f aca="true">IF(A325="","",IF(MOD(ROW(),2)=1,"A",INDIRECT("Feuil1!B"&amp;SMALL(Feuil1!$A$1:$A$1000,A325),1)))</f>
        <v/>
      </c>
      <c r="L325" s="25"/>
    </row>
    <row r="326" customFormat="false" ht="12.8" hidden="false" customHeight="false" outlineLevel="0" collapsed="false">
      <c r="A326" s="19" t="str">
        <f aca="true">IF(ROW()+1&gt;MAX(Feuil1!$A$1:$A$10000)*2,"",IF(MOD(ROW(),2)=1,INDIRECT("A"&amp;ROW()-1),(ROW()+2)/2))</f>
        <v/>
      </c>
      <c r="B326" s="20" t="str">
        <f aca="true">IF(A326="","",INDIRECT("Feuil1!E"&amp;SMALL(Feuil1!$A$1:$A$1000,A326),1))</f>
        <v/>
      </c>
      <c r="C326" s="21" t="str">
        <f aca="true">IF(A326="","",INDIRECT("Feuil1!C"&amp;SMALL(Feuil1!$A$1:$A$1000,A326),1))</f>
        <v/>
      </c>
      <c r="D326" s="22" t="str">
        <f aca="true">IF(A326="","",INDIRECT("Feuil1!F"&amp;SMALL(Feuil1!$A$1:$A$1000,A326),1))</f>
        <v/>
      </c>
      <c r="E326" s="21" t="str">
        <f aca="true">IF(A326="","",INDIRECT("Feuil1!G"&amp;SMALL(Feuil1!$A$1:$A$1000,A326),1))</f>
        <v/>
      </c>
      <c r="F326" s="23" t="str">
        <f aca="true">IF(A326="","",INDIRECT("Feuil1!I"&amp;SMALL(Feuil1!$A$1:$A$1000,A326),1))</f>
        <v/>
      </c>
      <c r="G326" s="21" t="str">
        <f aca="true">IF(A326="","",INDIRECT("Feuil1!J"&amp;SMALL(Feuil1!$A$1:$A$1000,A326),1))</f>
        <v/>
      </c>
      <c r="H326" s="24" t="str">
        <f aca="true">IF(A326="","",INDIRECT("Feuil1!K"&amp;SMALL(Feuil1!$A$1:$A$1000,A326),1))</f>
        <v/>
      </c>
      <c r="I326" s="25" t="str">
        <f aca="false">IF(A326="","","Paie "&amp;TEXT(B326,"mm/aa"))</f>
        <v/>
      </c>
      <c r="J326" s="25" t="str">
        <f aca="true">IF(A326="","",IF(MOD(ROW(),2)=1,INDIRECT("Feuil1!D"&amp;SMALL(Feuil1!$A$1:$A$1000,A326),1),""))</f>
        <v/>
      </c>
      <c r="K326" s="25" t="str">
        <f aca="true">IF(A326="","",IF(MOD(ROW(),2)=1,"A",INDIRECT("Feuil1!B"&amp;SMALL(Feuil1!$A$1:$A$1000,A326),1)))</f>
        <v/>
      </c>
      <c r="L326" s="25"/>
    </row>
    <row r="327" customFormat="false" ht="12.8" hidden="false" customHeight="false" outlineLevel="0" collapsed="false">
      <c r="A327" s="19" t="str">
        <f aca="true">IF(ROW()+1&gt;MAX(Feuil1!$A$1:$A$10000)*2,"",IF(MOD(ROW(),2)=1,INDIRECT("A"&amp;ROW()-1),(ROW()+2)/2))</f>
        <v/>
      </c>
      <c r="B327" s="20" t="str">
        <f aca="true">IF(A327="","",INDIRECT("Feuil1!E"&amp;SMALL(Feuil1!$A$1:$A$1000,A327),1))</f>
        <v/>
      </c>
      <c r="C327" s="21" t="str">
        <f aca="true">IF(A327="","",INDIRECT("Feuil1!C"&amp;SMALL(Feuil1!$A$1:$A$1000,A327),1))</f>
        <v/>
      </c>
      <c r="D327" s="22" t="str">
        <f aca="true">IF(A327="","",INDIRECT("Feuil1!F"&amp;SMALL(Feuil1!$A$1:$A$1000,A327),1))</f>
        <v/>
      </c>
      <c r="E327" s="21" t="str">
        <f aca="true">IF(A327="","",INDIRECT("Feuil1!G"&amp;SMALL(Feuil1!$A$1:$A$1000,A327),1))</f>
        <v/>
      </c>
      <c r="F327" s="23" t="str">
        <f aca="true">IF(A327="","",INDIRECT("Feuil1!I"&amp;SMALL(Feuil1!$A$1:$A$1000,A327),1))</f>
        <v/>
      </c>
      <c r="G327" s="21" t="str">
        <f aca="true">IF(A327="","",INDIRECT("Feuil1!J"&amp;SMALL(Feuil1!$A$1:$A$1000,A327),1))</f>
        <v/>
      </c>
      <c r="H327" s="24" t="str">
        <f aca="true">IF(A327="","",INDIRECT("Feuil1!K"&amp;SMALL(Feuil1!$A$1:$A$1000,A327),1))</f>
        <v/>
      </c>
      <c r="I327" s="25" t="str">
        <f aca="false">IF(A327="","","Paie "&amp;TEXT(B327,"mm/aa"))</f>
        <v/>
      </c>
      <c r="J327" s="25" t="str">
        <f aca="true">IF(A327="","",IF(MOD(ROW(),2)=1,INDIRECT("Feuil1!D"&amp;SMALL(Feuil1!$A$1:$A$1000,A327),1),""))</f>
        <v/>
      </c>
      <c r="K327" s="25" t="str">
        <f aca="true">IF(A327="","",IF(MOD(ROW(),2)=1,"A",INDIRECT("Feuil1!B"&amp;SMALL(Feuil1!$A$1:$A$1000,A327),1)))</f>
        <v/>
      </c>
      <c r="L327" s="25"/>
    </row>
    <row r="328" customFormat="false" ht="12.8" hidden="false" customHeight="false" outlineLevel="0" collapsed="false">
      <c r="A328" s="19" t="str">
        <f aca="true">IF(ROW()+1&gt;MAX(Feuil1!$A$1:$A$10000)*2,"",IF(MOD(ROW(),2)=1,INDIRECT("A"&amp;ROW()-1),(ROW()+2)/2))</f>
        <v/>
      </c>
      <c r="B328" s="20" t="str">
        <f aca="true">IF(A328="","",INDIRECT("Feuil1!E"&amp;SMALL(Feuil1!$A$1:$A$1000,A328),1))</f>
        <v/>
      </c>
      <c r="C328" s="21" t="str">
        <f aca="true">IF(A328="","",INDIRECT("Feuil1!C"&amp;SMALL(Feuil1!$A$1:$A$1000,A328),1))</f>
        <v/>
      </c>
      <c r="D328" s="22" t="str">
        <f aca="true">IF(A328="","",INDIRECT("Feuil1!F"&amp;SMALL(Feuil1!$A$1:$A$1000,A328),1))</f>
        <v/>
      </c>
      <c r="E328" s="21" t="str">
        <f aca="true">IF(A328="","",INDIRECT("Feuil1!G"&amp;SMALL(Feuil1!$A$1:$A$1000,A328),1))</f>
        <v/>
      </c>
      <c r="F328" s="23" t="str">
        <f aca="true">IF(A328="","",INDIRECT("Feuil1!I"&amp;SMALL(Feuil1!$A$1:$A$1000,A328),1))</f>
        <v/>
      </c>
      <c r="G328" s="21" t="str">
        <f aca="true">IF(A328="","",INDIRECT("Feuil1!J"&amp;SMALL(Feuil1!$A$1:$A$1000,A328),1))</f>
        <v/>
      </c>
      <c r="H328" s="24" t="str">
        <f aca="true">IF(A328="","",INDIRECT("Feuil1!K"&amp;SMALL(Feuil1!$A$1:$A$1000,A328),1))</f>
        <v/>
      </c>
      <c r="I328" s="25" t="str">
        <f aca="false">IF(A328="","","Paie "&amp;TEXT(B328,"mm/aa"))</f>
        <v/>
      </c>
      <c r="J328" s="25" t="str">
        <f aca="true">IF(A328="","",IF(MOD(ROW(),2)=1,INDIRECT("Feuil1!D"&amp;SMALL(Feuil1!$A$1:$A$1000,A328),1),""))</f>
        <v/>
      </c>
      <c r="K328" s="25" t="str">
        <f aca="true">IF(A328="","",IF(MOD(ROW(),2)=1,"A",INDIRECT("Feuil1!B"&amp;SMALL(Feuil1!$A$1:$A$1000,A328),1)))</f>
        <v/>
      </c>
      <c r="L328" s="25"/>
    </row>
    <row r="329" customFormat="false" ht="12.8" hidden="false" customHeight="false" outlineLevel="0" collapsed="false">
      <c r="A329" s="19" t="str">
        <f aca="true">IF(ROW()+1&gt;MAX(Feuil1!$A$1:$A$10000)*2,"",IF(MOD(ROW(),2)=1,INDIRECT("A"&amp;ROW()-1),(ROW()+2)/2))</f>
        <v/>
      </c>
      <c r="B329" s="20" t="str">
        <f aca="true">IF(A329="","",INDIRECT("Feuil1!E"&amp;SMALL(Feuil1!$A$1:$A$1000,A329),1))</f>
        <v/>
      </c>
      <c r="C329" s="21" t="str">
        <f aca="true">IF(A329="","",INDIRECT("Feuil1!C"&amp;SMALL(Feuil1!$A$1:$A$1000,A329),1))</f>
        <v/>
      </c>
      <c r="D329" s="22" t="str">
        <f aca="true">IF(A329="","",INDIRECT("Feuil1!F"&amp;SMALL(Feuil1!$A$1:$A$1000,A329),1))</f>
        <v/>
      </c>
      <c r="E329" s="21" t="str">
        <f aca="true">IF(A329="","",INDIRECT("Feuil1!G"&amp;SMALL(Feuil1!$A$1:$A$1000,A329),1))</f>
        <v/>
      </c>
      <c r="F329" s="23" t="str">
        <f aca="true">IF(A329="","",INDIRECT("Feuil1!I"&amp;SMALL(Feuil1!$A$1:$A$1000,A329),1))</f>
        <v/>
      </c>
      <c r="G329" s="21" t="str">
        <f aca="true">IF(A329="","",INDIRECT("Feuil1!J"&amp;SMALL(Feuil1!$A$1:$A$1000,A329),1))</f>
        <v/>
      </c>
      <c r="H329" s="24" t="str">
        <f aca="true">IF(A329="","",INDIRECT("Feuil1!K"&amp;SMALL(Feuil1!$A$1:$A$1000,A329),1))</f>
        <v/>
      </c>
      <c r="I329" s="25" t="str">
        <f aca="false">IF(A329="","","Paie "&amp;TEXT(B329,"mm/aa"))</f>
        <v/>
      </c>
      <c r="J329" s="25" t="str">
        <f aca="true">IF(A329="","",IF(MOD(ROW(),2)=1,INDIRECT("Feuil1!D"&amp;SMALL(Feuil1!$A$1:$A$1000,A329),1),""))</f>
        <v/>
      </c>
      <c r="K329" s="25" t="str">
        <f aca="true">IF(A329="","",IF(MOD(ROW(),2)=1,"A",INDIRECT("Feuil1!B"&amp;SMALL(Feuil1!$A$1:$A$1000,A329),1)))</f>
        <v/>
      </c>
      <c r="L329" s="25"/>
    </row>
    <row r="330" customFormat="false" ht="12.8" hidden="false" customHeight="false" outlineLevel="0" collapsed="false">
      <c r="A330" s="19" t="str">
        <f aca="true">IF(ROW()+1&gt;MAX(Feuil1!$A$1:$A$10000)*2,"",IF(MOD(ROW(),2)=1,INDIRECT("A"&amp;ROW()-1),(ROW()+2)/2))</f>
        <v/>
      </c>
      <c r="B330" s="20" t="str">
        <f aca="true">IF(A330="","",INDIRECT("Feuil1!E"&amp;SMALL(Feuil1!$A$1:$A$1000,A330),1))</f>
        <v/>
      </c>
      <c r="C330" s="21" t="str">
        <f aca="true">IF(A330="","",INDIRECT("Feuil1!C"&amp;SMALL(Feuil1!$A$1:$A$1000,A330),1))</f>
        <v/>
      </c>
      <c r="D330" s="22" t="str">
        <f aca="true">IF(A330="","",INDIRECT("Feuil1!F"&amp;SMALL(Feuil1!$A$1:$A$1000,A330),1))</f>
        <v/>
      </c>
      <c r="E330" s="21" t="str">
        <f aca="true">IF(A330="","",INDIRECT("Feuil1!G"&amp;SMALL(Feuil1!$A$1:$A$1000,A330),1))</f>
        <v/>
      </c>
      <c r="F330" s="23" t="str">
        <f aca="true">IF(A330="","",INDIRECT("Feuil1!I"&amp;SMALL(Feuil1!$A$1:$A$1000,A330),1))</f>
        <v/>
      </c>
      <c r="G330" s="21" t="str">
        <f aca="true">IF(A330="","",INDIRECT("Feuil1!J"&amp;SMALL(Feuil1!$A$1:$A$1000,A330),1))</f>
        <v/>
      </c>
      <c r="H330" s="24" t="str">
        <f aca="true">IF(A330="","",INDIRECT("Feuil1!K"&amp;SMALL(Feuil1!$A$1:$A$1000,A330),1))</f>
        <v/>
      </c>
      <c r="I330" s="25" t="str">
        <f aca="false">IF(A330="","","Paie "&amp;TEXT(B330,"mm/aa"))</f>
        <v/>
      </c>
      <c r="J330" s="25" t="str">
        <f aca="true">IF(A330="","",IF(MOD(ROW(),2)=1,INDIRECT("Feuil1!D"&amp;SMALL(Feuil1!$A$1:$A$1000,A330),1),""))</f>
        <v/>
      </c>
      <c r="K330" s="25" t="str">
        <f aca="true">IF(A330="","",IF(MOD(ROW(),2)=1,"A",INDIRECT("Feuil1!B"&amp;SMALL(Feuil1!$A$1:$A$1000,A330),1)))</f>
        <v/>
      </c>
      <c r="L330" s="25"/>
    </row>
    <row r="331" customFormat="false" ht="12.8" hidden="false" customHeight="false" outlineLevel="0" collapsed="false">
      <c r="A331" s="19" t="str">
        <f aca="true">IF(ROW()+1&gt;MAX(Feuil1!$A$1:$A$10000)*2,"",IF(MOD(ROW(),2)=1,INDIRECT("A"&amp;ROW()-1),(ROW()+2)/2))</f>
        <v/>
      </c>
      <c r="B331" s="20" t="str">
        <f aca="true">IF(A331="","",INDIRECT("Feuil1!E"&amp;SMALL(Feuil1!$A$1:$A$1000,A331),1))</f>
        <v/>
      </c>
      <c r="C331" s="21" t="str">
        <f aca="true">IF(A331="","",INDIRECT("Feuil1!C"&amp;SMALL(Feuil1!$A$1:$A$1000,A331),1))</f>
        <v/>
      </c>
      <c r="D331" s="22" t="str">
        <f aca="true">IF(A331="","",INDIRECT("Feuil1!F"&amp;SMALL(Feuil1!$A$1:$A$1000,A331),1))</f>
        <v/>
      </c>
      <c r="E331" s="21" t="str">
        <f aca="true">IF(A331="","",INDIRECT("Feuil1!G"&amp;SMALL(Feuil1!$A$1:$A$1000,A331),1))</f>
        <v/>
      </c>
      <c r="F331" s="23" t="str">
        <f aca="true">IF(A331="","",INDIRECT("Feuil1!I"&amp;SMALL(Feuil1!$A$1:$A$1000,A331),1))</f>
        <v/>
      </c>
      <c r="G331" s="21" t="str">
        <f aca="true">IF(A331="","",INDIRECT("Feuil1!J"&amp;SMALL(Feuil1!$A$1:$A$1000,A331),1))</f>
        <v/>
      </c>
      <c r="H331" s="24" t="str">
        <f aca="true">IF(A331="","",INDIRECT("Feuil1!K"&amp;SMALL(Feuil1!$A$1:$A$1000,A331),1))</f>
        <v/>
      </c>
      <c r="I331" s="25" t="str">
        <f aca="false">IF(A331="","","Paie "&amp;TEXT(B331,"mm/aa"))</f>
        <v/>
      </c>
      <c r="J331" s="25" t="str">
        <f aca="true">IF(A331="","",IF(MOD(ROW(),2)=1,INDIRECT("Feuil1!D"&amp;SMALL(Feuil1!$A$1:$A$1000,A331),1),""))</f>
        <v/>
      </c>
      <c r="K331" s="25" t="str">
        <f aca="true">IF(A331="","",IF(MOD(ROW(),2)=1,"A",INDIRECT("Feuil1!B"&amp;SMALL(Feuil1!$A$1:$A$1000,A331),1)))</f>
        <v/>
      </c>
      <c r="L331" s="25"/>
    </row>
    <row r="332" customFormat="false" ht="12.8" hidden="false" customHeight="false" outlineLevel="0" collapsed="false">
      <c r="A332" s="19" t="str">
        <f aca="true">IF(ROW()+1&gt;MAX(Feuil1!$A$1:$A$10000)*2,"",IF(MOD(ROW(),2)=1,INDIRECT("A"&amp;ROW()-1),(ROW()+2)/2))</f>
        <v/>
      </c>
      <c r="B332" s="20" t="str">
        <f aca="true">IF(A332="","",INDIRECT("Feuil1!E"&amp;SMALL(Feuil1!$A$1:$A$1000,A332),1))</f>
        <v/>
      </c>
      <c r="C332" s="21" t="str">
        <f aca="true">IF(A332="","",INDIRECT("Feuil1!C"&amp;SMALL(Feuil1!$A$1:$A$1000,A332),1))</f>
        <v/>
      </c>
      <c r="D332" s="22" t="str">
        <f aca="true">IF(A332="","",INDIRECT("Feuil1!F"&amp;SMALL(Feuil1!$A$1:$A$1000,A332),1))</f>
        <v/>
      </c>
      <c r="E332" s="21" t="str">
        <f aca="true">IF(A332="","",INDIRECT("Feuil1!G"&amp;SMALL(Feuil1!$A$1:$A$1000,A332),1))</f>
        <v/>
      </c>
      <c r="F332" s="23" t="str">
        <f aca="true">IF(A332="","",INDIRECT("Feuil1!I"&amp;SMALL(Feuil1!$A$1:$A$1000,A332),1))</f>
        <v/>
      </c>
      <c r="G332" s="21" t="str">
        <f aca="true">IF(A332="","",INDIRECT("Feuil1!J"&amp;SMALL(Feuil1!$A$1:$A$1000,A332),1))</f>
        <v/>
      </c>
      <c r="H332" s="24" t="str">
        <f aca="true">IF(A332="","",INDIRECT("Feuil1!K"&amp;SMALL(Feuil1!$A$1:$A$1000,A332),1))</f>
        <v/>
      </c>
      <c r="I332" s="25" t="str">
        <f aca="false">IF(A332="","","Paie "&amp;TEXT(B332,"mm/aa"))</f>
        <v/>
      </c>
      <c r="J332" s="25" t="str">
        <f aca="true">IF(A332="","",IF(MOD(ROW(),2)=1,INDIRECT("Feuil1!D"&amp;SMALL(Feuil1!$A$1:$A$1000,A332),1),""))</f>
        <v/>
      </c>
      <c r="K332" s="25" t="str">
        <f aca="true">IF(A332="","",IF(MOD(ROW(),2)=1,"A",INDIRECT("Feuil1!B"&amp;SMALL(Feuil1!$A$1:$A$1000,A332),1)))</f>
        <v/>
      </c>
      <c r="L332" s="25"/>
    </row>
    <row r="333" customFormat="false" ht="12.8" hidden="false" customHeight="false" outlineLevel="0" collapsed="false">
      <c r="A333" s="19" t="str">
        <f aca="true">IF(ROW()+1&gt;MAX(Feuil1!$A$1:$A$10000)*2,"",IF(MOD(ROW(),2)=1,INDIRECT("A"&amp;ROW()-1),(ROW()+2)/2))</f>
        <v/>
      </c>
      <c r="B333" s="20" t="str">
        <f aca="true">IF(A333="","",INDIRECT("Feuil1!E"&amp;SMALL(Feuil1!$A$1:$A$1000,A333),1))</f>
        <v/>
      </c>
      <c r="C333" s="21" t="str">
        <f aca="true">IF(A333="","",INDIRECT("Feuil1!C"&amp;SMALL(Feuil1!$A$1:$A$1000,A333),1))</f>
        <v/>
      </c>
      <c r="D333" s="22" t="str">
        <f aca="true">IF(A333="","",INDIRECT("Feuil1!F"&amp;SMALL(Feuil1!$A$1:$A$1000,A333),1))</f>
        <v/>
      </c>
      <c r="E333" s="21" t="str">
        <f aca="true">IF(A333="","",INDIRECT("Feuil1!G"&amp;SMALL(Feuil1!$A$1:$A$1000,A333),1))</f>
        <v/>
      </c>
      <c r="F333" s="23" t="str">
        <f aca="true">IF(A333="","",INDIRECT("Feuil1!I"&amp;SMALL(Feuil1!$A$1:$A$1000,A333),1))</f>
        <v/>
      </c>
      <c r="G333" s="21" t="str">
        <f aca="true">IF(A333="","",INDIRECT("Feuil1!J"&amp;SMALL(Feuil1!$A$1:$A$1000,A333),1))</f>
        <v/>
      </c>
      <c r="H333" s="24" t="str">
        <f aca="true">IF(A333="","",INDIRECT("Feuil1!K"&amp;SMALL(Feuil1!$A$1:$A$1000,A333),1))</f>
        <v/>
      </c>
      <c r="I333" s="25" t="str">
        <f aca="false">IF(A333="","","Paie "&amp;TEXT(B333,"mm/aa"))</f>
        <v/>
      </c>
      <c r="J333" s="25" t="str">
        <f aca="true">IF(A333="","",IF(MOD(ROW(),2)=1,INDIRECT("Feuil1!D"&amp;SMALL(Feuil1!$A$1:$A$1000,A333),1),""))</f>
        <v/>
      </c>
      <c r="K333" s="25" t="str">
        <f aca="true">IF(A333="","",IF(MOD(ROW(),2)=1,"A",INDIRECT("Feuil1!B"&amp;SMALL(Feuil1!$A$1:$A$1000,A333),1)))</f>
        <v/>
      </c>
      <c r="L333" s="25"/>
    </row>
    <row r="334" customFormat="false" ht="12.8" hidden="false" customHeight="false" outlineLevel="0" collapsed="false">
      <c r="A334" s="19" t="str">
        <f aca="true">IF(ROW()+1&gt;MAX(Feuil1!$A$1:$A$10000)*2,"",IF(MOD(ROW(),2)=1,INDIRECT("A"&amp;ROW()-1),(ROW()+2)/2))</f>
        <v/>
      </c>
      <c r="B334" s="20" t="str">
        <f aca="true">IF(A334="","",INDIRECT("Feuil1!E"&amp;SMALL(Feuil1!$A$1:$A$1000,A334),1))</f>
        <v/>
      </c>
      <c r="C334" s="21" t="str">
        <f aca="true">IF(A334="","",INDIRECT("Feuil1!C"&amp;SMALL(Feuil1!$A$1:$A$1000,A334),1))</f>
        <v/>
      </c>
      <c r="D334" s="22" t="str">
        <f aca="true">IF(A334="","",INDIRECT("Feuil1!F"&amp;SMALL(Feuil1!$A$1:$A$1000,A334),1))</f>
        <v/>
      </c>
      <c r="E334" s="21" t="str">
        <f aca="true">IF(A334="","",INDIRECT("Feuil1!G"&amp;SMALL(Feuil1!$A$1:$A$1000,A334),1))</f>
        <v/>
      </c>
      <c r="F334" s="23" t="str">
        <f aca="true">IF(A334="","",INDIRECT("Feuil1!I"&amp;SMALL(Feuil1!$A$1:$A$1000,A334),1))</f>
        <v/>
      </c>
      <c r="G334" s="21" t="str">
        <f aca="true">IF(A334="","",INDIRECT("Feuil1!J"&amp;SMALL(Feuil1!$A$1:$A$1000,A334),1))</f>
        <v/>
      </c>
      <c r="H334" s="24" t="str">
        <f aca="true">IF(A334="","",INDIRECT("Feuil1!K"&amp;SMALL(Feuil1!$A$1:$A$1000,A334),1))</f>
        <v/>
      </c>
      <c r="I334" s="25" t="str">
        <f aca="false">IF(A334="","","Paie "&amp;TEXT(B334,"mm/aa"))</f>
        <v/>
      </c>
      <c r="J334" s="25" t="str">
        <f aca="true">IF(A334="","",IF(MOD(ROW(),2)=1,INDIRECT("Feuil1!D"&amp;SMALL(Feuil1!$A$1:$A$1000,A334),1),""))</f>
        <v/>
      </c>
      <c r="K334" s="25" t="str">
        <f aca="true">IF(A334="","",IF(MOD(ROW(),2)=1,"A",INDIRECT("Feuil1!B"&amp;SMALL(Feuil1!$A$1:$A$1000,A334),1)))</f>
        <v/>
      </c>
      <c r="L334" s="25"/>
    </row>
    <row r="335" customFormat="false" ht="12.8" hidden="false" customHeight="false" outlineLevel="0" collapsed="false">
      <c r="A335" s="19" t="str">
        <f aca="true">IF(ROW()+1&gt;MAX(Feuil1!$A$1:$A$10000)*2,"",IF(MOD(ROW(),2)=1,INDIRECT("A"&amp;ROW()-1),(ROW()+2)/2))</f>
        <v/>
      </c>
      <c r="B335" s="20" t="str">
        <f aca="true">IF(A335="","",INDIRECT("Feuil1!E"&amp;SMALL(Feuil1!$A$1:$A$1000,A335),1))</f>
        <v/>
      </c>
      <c r="C335" s="21" t="str">
        <f aca="true">IF(A335="","",INDIRECT("Feuil1!C"&amp;SMALL(Feuil1!$A$1:$A$1000,A335),1))</f>
        <v/>
      </c>
      <c r="D335" s="22" t="str">
        <f aca="true">IF(A335="","",INDIRECT("Feuil1!F"&amp;SMALL(Feuil1!$A$1:$A$1000,A335),1))</f>
        <v/>
      </c>
      <c r="E335" s="21" t="str">
        <f aca="true">IF(A335="","",INDIRECT("Feuil1!G"&amp;SMALL(Feuil1!$A$1:$A$1000,A335),1))</f>
        <v/>
      </c>
      <c r="F335" s="23" t="str">
        <f aca="true">IF(A335="","",INDIRECT("Feuil1!I"&amp;SMALL(Feuil1!$A$1:$A$1000,A335),1))</f>
        <v/>
      </c>
      <c r="G335" s="21" t="str">
        <f aca="true">IF(A335="","",INDIRECT("Feuil1!J"&amp;SMALL(Feuil1!$A$1:$A$1000,A335),1))</f>
        <v/>
      </c>
      <c r="H335" s="24" t="str">
        <f aca="true">IF(A335="","",INDIRECT("Feuil1!K"&amp;SMALL(Feuil1!$A$1:$A$1000,A335),1))</f>
        <v/>
      </c>
      <c r="I335" s="25" t="str">
        <f aca="false">IF(A335="","","Paie "&amp;TEXT(B335,"mm/aa"))</f>
        <v/>
      </c>
      <c r="J335" s="25" t="str">
        <f aca="true">IF(A335="","",IF(MOD(ROW(),2)=1,INDIRECT("Feuil1!D"&amp;SMALL(Feuil1!$A$1:$A$1000,A335),1),""))</f>
        <v/>
      </c>
      <c r="K335" s="25" t="str">
        <f aca="true">IF(A335="","",IF(MOD(ROW(),2)=1,"A",INDIRECT("Feuil1!B"&amp;SMALL(Feuil1!$A$1:$A$1000,A335),1)))</f>
        <v/>
      </c>
      <c r="L335" s="25"/>
    </row>
    <row r="336" customFormat="false" ht="12.8" hidden="false" customHeight="false" outlineLevel="0" collapsed="false">
      <c r="A336" s="19" t="str">
        <f aca="true">IF(ROW()+1&gt;MAX(Feuil1!$A$1:$A$10000)*2,"",IF(MOD(ROW(),2)=1,INDIRECT("A"&amp;ROW()-1),(ROW()+2)/2))</f>
        <v/>
      </c>
      <c r="B336" s="20" t="str">
        <f aca="true">IF(A336="","",INDIRECT("Feuil1!E"&amp;SMALL(Feuil1!$A$1:$A$1000,A336),1))</f>
        <v/>
      </c>
      <c r="C336" s="21" t="str">
        <f aca="true">IF(A336="","",INDIRECT("Feuil1!C"&amp;SMALL(Feuil1!$A$1:$A$1000,A336),1))</f>
        <v/>
      </c>
      <c r="D336" s="22" t="str">
        <f aca="true">IF(A336="","",INDIRECT("Feuil1!F"&amp;SMALL(Feuil1!$A$1:$A$1000,A336),1))</f>
        <v/>
      </c>
      <c r="E336" s="21" t="str">
        <f aca="true">IF(A336="","",INDIRECT("Feuil1!G"&amp;SMALL(Feuil1!$A$1:$A$1000,A336),1))</f>
        <v/>
      </c>
      <c r="F336" s="23" t="str">
        <f aca="true">IF(A336="","",INDIRECT("Feuil1!I"&amp;SMALL(Feuil1!$A$1:$A$1000,A336),1))</f>
        <v/>
      </c>
      <c r="G336" s="21" t="str">
        <f aca="true">IF(A336="","",INDIRECT("Feuil1!J"&amp;SMALL(Feuil1!$A$1:$A$1000,A336),1))</f>
        <v/>
      </c>
      <c r="H336" s="24" t="str">
        <f aca="true">IF(A336="","",INDIRECT("Feuil1!K"&amp;SMALL(Feuil1!$A$1:$A$1000,A336),1))</f>
        <v/>
      </c>
      <c r="I336" s="25" t="str">
        <f aca="false">IF(A336="","","Paie "&amp;TEXT(B336,"mm/aa"))</f>
        <v/>
      </c>
      <c r="J336" s="25" t="str">
        <f aca="true">IF(A336="","",IF(MOD(ROW(),2)=1,INDIRECT("Feuil1!D"&amp;SMALL(Feuil1!$A$1:$A$1000,A336),1),""))</f>
        <v/>
      </c>
      <c r="K336" s="25" t="str">
        <f aca="true">IF(A336="","",IF(MOD(ROW(),2)=1,"A",INDIRECT("Feuil1!B"&amp;SMALL(Feuil1!$A$1:$A$1000,A336),1)))</f>
        <v/>
      </c>
      <c r="L336" s="25"/>
    </row>
    <row r="337" customFormat="false" ht="12.8" hidden="false" customHeight="false" outlineLevel="0" collapsed="false">
      <c r="A337" s="19" t="str">
        <f aca="true">IF(ROW()+1&gt;MAX(Feuil1!$A$1:$A$10000)*2,"",IF(MOD(ROW(),2)=1,INDIRECT("A"&amp;ROW()-1),(ROW()+2)/2))</f>
        <v/>
      </c>
      <c r="B337" s="20" t="str">
        <f aca="true">IF(A337="","",INDIRECT("Feuil1!E"&amp;SMALL(Feuil1!$A$1:$A$1000,A337),1))</f>
        <v/>
      </c>
      <c r="C337" s="21" t="str">
        <f aca="true">IF(A337="","",INDIRECT("Feuil1!C"&amp;SMALL(Feuil1!$A$1:$A$1000,A337),1))</f>
        <v/>
      </c>
      <c r="D337" s="22" t="str">
        <f aca="true">IF(A337="","",INDIRECT("Feuil1!F"&amp;SMALL(Feuil1!$A$1:$A$1000,A337),1))</f>
        <v/>
      </c>
      <c r="E337" s="21" t="str">
        <f aca="true">IF(A337="","",INDIRECT("Feuil1!G"&amp;SMALL(Feuil1!$A$1:$A$1000,A337),1))</f>
        <v/>
      </c>
      <c r="F337" s="23" t="str">
        <f aca="true">IF(A337="","",INDIRECT("Feuil1!I"&amp;SMALL(Feuil1!$A$1:$A$1000,A337),1))</f>
        <v/>
      </c>
      <c r="G337" s="21" t="str">
        <f aca="true">IF(A337="","",INDIRECT("Feuil1!J"&amp;SMALL(Feuil1!$A$1:$A$1000,A337),1))</f>
        <v/>
      </c>
      <c r="H337" s="24" t="str">
        <f aca="true">IF(A337="","",INDIRECT("Feuil1!K"&amp;SMALL(Feuil1!$A$1:$A$1000,A337),1))</f>
        <v/>
      </c>
      <c r="I337" s="25" t="str">
        <f aca="false">IF(A337="","","Paie "&amp;TEXT(B337,"mm/aa"))</f>
        <v/>
      </c>
      <c r="J337" s="25" t="str">
        <f aca="true">IF(A337="","",IF(MOD(ROW(),2)=1,INDIRECT("Feuil1!D"&amp;SMALL(Feuil1!$A$1:$A$1000,A337),1),""))</f>
        <v/>
      </c>
      <c r="K337" s="25" t="str">
        <f aca="true">IF(A337="","",IF(MOD(ROW(),2)=1,"A",INDIRECT("Feuil1!B"&amp;SMALL(Feuil1!$A$1:$A$1000,A337),1)))</f>
        <v/>
      </c>
      <c r="L337" s="25"/>
    </row>
    <row r="338" customFormat="false" ht="12.8" hidden="false" customHeight="false" outlineLevel="0" collapsed="false">
      <c r="A338" s="19" t="str">
        <f aca="true">IF(ROW()+1&gt;MAX(Feuil1!$A$1:$A$10000)*2,"",IF(MOD(ROW(),2)=1,INDIRECT("A"&amp;ROW()-1),(ROW()+2)/2))</f>
        <v/>
      </c>
      <c r="B338" s="20" t="str">
        <f aca="true">IF(A338="","",INDIRECT("Feuil1!E"&amp;SMALL(Feuil1!$A$1:$A$1000,A338),1))</f>
        <v/>
      </c>
      <c r="C338" s="21" t="str">
        <f aca="true">IF(A338="","",INDIRECT("Feuil1!C"&amp;SMALL(Feuil1!$A$1:$A$1000,A338),1))</f>
        <v/>
      </c>
      <c r="D338" s="22" t="str">
        <f aca="true">IF(A338="","",INDIRECT("Feuil1!F"&amp;SMALL(Feuil1!$A$1:$A$1000,A338),1))</f>
        <v/>
      </c>
      <c r="E338" s="21" t="str">
        <f aca="true">IF(A338="","",INDIRECT("Feuil1!G"&amp;SMALL(Feuil1!$A$1:$A$1000,A338),1))</f>
        <v/>
      </c>
      <c r="F338" s="23" t="str">
        <f aca="true">IF(A338="","",INDIRECT("Feuil1!I"&amp;SMALL(Feuil1!$A$1:$A$1000,A338),1))</f>
        <v/>
      </c>
      <c r="G338" s="21" t="str">
        <f aca="true">IF(A338="","",INDIRECT("Feuil1!J"&amp;SMALL(Feuil1!$A$1:$A$1000,A338),1))</f>
        <v/>
      </c>
      <c r="H338" s="24" t="str">
        <f aca="true">IF(A338="","",INDIRECT("Feuil1!K"&amp;SMALL(Feuil1!$A$1:$A$1000,A338),1))</f>
        <v/>
      </c>
      <c r="I338" s="25" t="str">
        <f aca="false">IF(A338="","","Paie "&amp;TEXT(B338,"mm/aa"))</f>
        <v/>
      </c>
      <c r="J338" s="25" t="str">
        <f aca="true">IF(A338="","",IF(MOD(ROW(),2)=1,INDIRECT("Feuil1!D"&amp;SMALL(Feuil1!$A$1:$A$1000,A338),1),""))</f>
        <v/>
      </c>
      <c r="K338" s="25" t="str">
        <f aca="true">IF(A338="","",IF(MOD(ROW(),2)=1,"A",INDIRECT("Feuil1!B"&amp;SMALL(Feuil1!$A$1:$A$1000,A338),1)))</f>
        <v/>
      </c>
      <c r="L338" s="25"/>
    </row>
    <row r="339" customFormat="false" ht="12.8" hidden="false" customHeight="false" outlineLevel="0" collapsed="false">
      <c r="A339" s="19" t="str">
        <f aca="true">IF(ROW()+1&gt;MAX(Feuil1!$A$1:$A$10000)*2,"",IF(MOD(ROW(),2)=1,INDIRECT("A"&amp;ROW()-1),(ROW()+2)/2))</f>
        <v/>
      </c>
      <c r="B339" s="20" t="str">
        <f aca="true">IF(A339="","",INDIRECT("Feuil1!E"&amp;SMALL(Feuil1!$A$1:$A$1000,A339),1))</f>
        <v/>
      </c>
      <c r="C339" s="21" t="str">
        <f aca="true">IF(A339="","",INDIRECT("Feuil1!C"&amp;SMALL(Feuil1!$A$1:$A$1000,A339),1))</f>
        <v/>
      </c>
      <c r="D339" s="22" t="str">
        <f aca="true">IF(A339="","",INDIRECT("Feuil1!F"&amp;SMALL(Feuil1!$A$1:$A$1000,A339),1))</f>
        <v/>
      </c>
      <c r="E339" s="21" t="str">
        <f aca="true">IF(A339="","",INDIRECT("Feuil1!G"&amp;SMALL(Feuil1!$A$1:$A$1000,A339),1))</f>
        <v/>
      </c>
      <c r="F339" s="23" t="str">
        <f aca="true">IF(A339="","",INDIRECT("Feuil1!I"&amp;SMALL(Feuil1!$A$1:$A$1000,A339),1))</f>
        <v/>
      </c>
      <c r="G339" s="21" t="str">
        <f aca="true">IF(A339="","",INDIRECT("Feuil1!J"&amp;SMALL(Feuil1!$A$1:$A$1000,A339),1))</f>
        <v/>
      </c>
      <c r="H339" s="24" t="str">
        <f aca="true">IF(A339="","",INDIRECT("Feuil1!K"&amp;SMALL(Feuil1!$A$1:$A$1000,A339),1))</f>
        <v/>
      </c>
      <c r="I339" s="25" t="str">
        <f aca="false">IF(A339="","","Paie "&amp;TEXT(B339,"mm/aa"))</f>
        <v/>
      </c>
      <c r="J339" s="25" t="str">
        <f aca="true">IF(A339="","",IF(MOD(ROW(),2)=1,INDIRECT("Feuil1!D"&amp;SMALL(Feuil1!$A$1:$A$1000,A339),1),""))</f>
        <v/>
      </c>
      <c r="K339" s="25" t="str">
        <f aca="true">IF(A339="","",IF(MOD(ROW(),2)=1,"A",INDIRECT("Feuil1!B"&amp;SMALL(Feuil1!$A$1:$A$1000,A339),1)))</f>
        <v/>
      </c>
      <c r="L339" s="25"/>
    </row>
    <row r="340" customFormat="false" ht="12.8" hidden="false" customHeight="false" outlineLevel="0" collapsed="false">
      <c r="A340" s="19" t="str">
        <f aca="true">IF(ROW()+1&gt;MAX(Feuil1!$A$1:$A$10000)*2,"",IF(MOD(ROW(),2)=1,INDIRECT("A"&amp;ROW()-1),(ROW()+2)/2))</f>
        <v/>
      </c>
      <c r="B340" s="20" t="str">
        <f aca="true">IF(A340="","",INDIRECT("Feuil1!E"&amp;SMALL(Feuil1!$A$1:$A$1000,A340),1))</f>
        <v/>
      </c>
      <c r="C340" s="21" t="str">
        <f aca="true">IF(A340="","",INDIRECT("Feuil1!C"&amp;SMALL(Feuil1!$A$1:$A$1000,A340),1))</f>
        <v/>
      </c>
      <c r="D340" s="22" t="str">
        <f aca="true">IF(A340="","",INDIRECT("Feuil1!F"&amp;SMALL(Feuil1!$A$1:$A$1000,A340),1))</f>
        <v/>
      </c>
      <c r="E340" s="21" t="str">
        <f aca="true">IF(A340="","",INDIRECT("Feuil1!G"&amp;SMALL(Feuil1!$A$1:$A$1000,A340),1))</f>
        <v/>
      </c>
      <c r="F340" s="23" t="str">
        <f aca="true">IF(A340="","",INDIRECT("Feuil1!I"&amp;SMALL(Feuil1!$A$1:$A$1000,A340),1))</f>
        <v/>
      </c>
      <c r="G340" s="21" t="str">
        <f aca="true">IF(A340="","",INDIRECT("Feuil1!J"&amp;SMALL(Feuil1!$A$1:$A$1000,A340),1))</f>
        <v/>
      </c>
      <c r="H340" s="24" t="str">
        <f aca="true">IF(A340="","",INDIRECT("Feuil1!K"&amp;SMALL(Feuil1!$A$1:$A$1000,A340),1))</f>
        <v/>
      </c>
      <c r="I340" s="25" t="str">
        <f aca="false">IF(A340="","","Paie "&amp;TEXT(B340,"mm/aa"))</f>
        <v/>
      </c>
      <c r="J340" s="25" t="str">
        <f aca="true">IF(A340="","",IF(MOD(ROW(),2)=1,INDIRECT("Feuil1!D"&amp;SMALL(Feuil1!$A$1:$A$1000,A340),1),""))</f>
        <v/>
      </c>
      <c r="K340" s="25" t="str">
        <f aca="true">IF(A340="","",IF(MOD(ROW(),2)=1,"A",INDIRECT("Feuil1!B"&amp;SMALL(Feuil1!$A$1:$A$1000,A340),1)))</f>
        <v/>
      </c>
      <c r="L340" s="25"/>
    </row>
    <row r="341" customFormat="false" ht="12.8" hidden="false" customHeight="false" outlineLevel="0" collapsed="false">
      <c r="A341" s="19" t="str">
        <f aca="true">IF(ROW()+1&gt;MAX(Feuil1!$A$1:$A$10000)*2,"",IF(MOD(ROW(),2)=1,INDIRECT("A"&amp;ROW()-1),(ROW()+2)/2))</f>
        <v/>
      </c>
      <c r="B341" s="20" t="str">
        <f aca="true">IF(A341="","",INDIRECT("Feuil1!E"&amp;SMALL(Feuil1!$A$1:$A$1000,A341),1))</f>
        <v/>
      </c>
      <c r="C341" s="21" t="str">
        <f aca="true">IF(A341="","",INDIRECT("Feuil1!C"&amp;SMALL(Feuil1!$A$1:$A$1000,A341),1))</f>
        <v/>
      </c>
      <c r="D341" s="22" t="str">
        <f aca="true">IF(A341="","",INDIRECT("Feuil1!F"&amp;SMALL(Feuil1!$A$1:$A$1000,A341),1))</f>
        <v/>
      </c>
      <c r="E341" s="21" t="str">
        <f aca="true">IF(A341="","",INDIRECT("Feuil1!G"&amp;SMALL(Feuil1!$A$1:$A$1000,A341),1))</f>
        <v/>
      </c>
      <c r="F341" s="23" t="str">
        <f aca="true">IF(A341="","",INDIRECT("Feuil1!I"&amp;SMALL(Feuil1!$A$1:$A$1000,A341),1))</f>
        <v/>
      </c>
      <c r="G341" s="21" t="str">
        <f aca="true">IF(A341="","",INDIRECT("Feuil1!J"&amp;SMALL(Feuil1!$A$1:$A$1000,A341),1))</f>
        <v/>
      </c>
      <c r="H341" s="24" t="str">
        <f aca="true">IF(A341="","",INDIRECT("Feuil1!K"&amp;SMALL(Feuil1!$A$1:$A$1000,A341),1))</f>
        <v/>
      </c>
      <c r="I341" s="25" t="str">
        <f aca="false">IF(A341="","","Paie "&amp;TEXT(B341,"mm/aa"))</f>
        <v/>
      </c>
      <c r="J341" s="25" t="str">
        <f aca="true">IF(A341="","",IF(MOD(ROW(),2)=1,INDIRECT("Feuil1!D"&amp;SMALL(Feuil1!$A$1:$A$1000,A341),1),""))</f>
        <v/>
      </c>
      <c r="K341" s="25" t="str">
        <f aca="true">IF(A341="","",IF(MOD(ROW(),2)=1,"A",INDIRECT("Feuil1!B"&amp;SMALL(Feuil1!$A$1:$A$1000,A341),1)))</f>
        <v/>
      </c>
      <c r="L341" s="25"/>
    </row>
    <row r="342" customFormat="false" ht="12.8" hidden="false" customHeight="false" outlineLevel="0" collapsed="false">
      <c r="A342" s="19" t="str">
        <f aca="true">IF(ROW()+1&gt;MAX(Feuil1!$A$1:$A$10000)*2,"",IF(MOD(ROW(),2)=1,INDIRECT("A"&amp;ROW()-1),(ROW()+2)/2))</f>
        <v/>
      </c>
      <c r="B342" s="20" t="str">
        <f aca="true">IF(A342="","",INDIRECT("Feuil1!E"&amp;SMALL(Feuil1!$A$1:$A$1000,A342),1))</f>
        <v/>
      </c>
      <c r="C342" s="21" t="str">
        <f aca="true">IF(A342="","",INDIRECT("Feuil1!C"&amp;SMALL(Feuil1!$A$1:$A$1000,A342),1))</f>
        <v/>
      </c>
      <c r="D342" s="22" t="str">
        <f aca="true">IF(A342="","",INDIRECT("Feuil1!F"&amp;SMALL(Feuil1!$A$1:$A$1000,A342),1))</f>
        <v/>
      </c>
      <c r="E342" s="21" t="str">
        <f aca="true">IF(A342="","",INDIRECT("Feuil1!G"&amp;SMALL(Feuil1!$A$1:$A$1000,A342),1))</f>
        <v/>
      </c>
      <c r="F342" s="23" t="str">
        <f aca="true">IF(A342="","",INDIRECT("Feuil1!I"&amp;SMALL(Feuil1!$A$1:$A$1000,A342),1))</f>
        <v/>
      </c>
      <c r="G342" s="21" t="str">
        <f aca="true">IF(A342="","",INDIRECT("Feuil1!J"&amp;SMALL(Feuil1!$A$1:$A$1000,A342),1))</f>
        <v/>
      </c>
      <c r="H342" s="24" t="str">
        <f aca="true">IF(A342="","",INDIRECT("Feuil1!K"&amp;SMALL(Feuil1!$A$1:$A$1000,A342),1))</f>
        <v/>
      </c>
      <c r="I342" s="25" t="str">
        <f aca="false">IF(A342="","","Paie "&amp;TEXT(B342,"mm/aa"))</f>
        <v/>
      </c>
      <c r="J342" s="25" t="str">
        <f aca="true">IF(A342="","",IF(MOD(ROW(),2)=1,INDIRECT("Feuil1!D"&amp;SMALL(Feuil1!$A$1:$A$1000,A342),1),""))</f>
        <v/>
      </c>
      <c r="K342" s="25" t="str">
        <f aca="true">IF(A342="","",IF(MOD(ROW(),2)=1,"A",INDIRECT("Feuil1!B"&amp;SMALL(Feuil1!$A$1:$A$1000,A342),1)))</f>
        <v/>
      </c>
      <c r="L342" s="25"/>
    </row>
    <row r="343" customFormat="false" ht="12.8" hidden="false" customHeight="false" outlineLevel="0" collapsed="false">
      <c r="A343" s="19" t="str">
        <f aca="true">IF(ROW()+1&gt;MAX(Feuil1!$A$1:$A$10000)*2,"",IF(MOD(ROW(),2)=1,INDIRECT("A"&amp;ROW()-1),(ROW()+2)/2))</f>
        <v/>
      </c>
      <c r="B343" s="20" t="str">
        <f aca="true">IF(A343="","",INDIRECT("Feuil1!E"&amp;SMALL(Feuil1!$A$1:$A$1000,A343),1))</f>
        <v/>
      </c>
      <c r="C343" s="21" t="str">
        <f aca="true">IF(A343="","",INDIRECT("Feuil1!C"&amp;SMALL(Feuil1!$A$1:$A$1000,A343),1))</f>
        <v/>
      </c>
      <c r="D343" s="22" t="str">
        <f aca="true">IF(A343="","",INDIRECT("Feuil1!F"&amp;SMALL(Feuil1!$A$1:$A$1000,A343),1))</f>
        <v/>
      </c>
      <c r="E343" s="21" t="str">
        <f aca="true">IF(A343="","",INDIRECT("Feuil1!G"&amp;SMALL(Feuil1!$A$1:$A$1000,A343),1))</f>
        <v/>
      </c>
      <c r="F343" s="23" t="str">
        <f aca="true">IF(A343="","",INDIRECT("Feuil1!I"&amp;SMALL(Feuil1!$A$1:$A$1000,A343),1))</f>
        <v/>
      </c>
      <c r="G343" s="21" t="str">
        <f aca="true">IF(A343="","",INDIRECT("Feuil1!J"&amp;SMALL(Feuil1!$A$1:$A$1000,A343),1))</f>
        <v/>
      </c>
      <c r="H343" s="24" t="str">
        <f aca="true">IF(A343="","",INDIRECT("Feuil1!K"&amp;SMALL(Feuil1!$A$1:$A$1000,A343),1))</f>
        <v/>
      </c>
      <c r="I343" s="25" t="str">
        <f aca="false">IF(A343="","","Paie "&amp;TEXT(B343,"mm/aa"))</f>
        <v/>
      </c>
      <c r="J343" s="25" t="str">
        <f aca="true">IF(A343="","",IF(MOD(ROW(),2)=1,INDIRECT("Feuil1!D"&amp;SMALL(Feuil1!$A$1:$A$1000,A343),1),""))</f>
        <v/>
      </c>
      <c r="K343" s="25" t="str">
        <f aca="true">IF(A343="","",IF(MOD(ROW(),2)=1,"A",INDIRECT("Feuil1!B"&amp;SMALL(Feuil1!$A$1:$A$1000,A343),1)))</f>
        <v/>
      </c>
      <c r="L343" s="25"/>
    </row>
    <row r="344" customFormat="false" ht="12.8" hidden="false" customHeight="false" outlineLevel="0" collapsed="false">
      <c r="A344" s="19" t="str">
        <f aca="true">IF(ROW()+1&gt;MAX(Feuil1!$A$1:$A$10000)*2,"",IF(MOD(ROW(),2)=1,INDIRECT("A"&amp;ROW()-1),(ROW()+2)/2))</f>
        <v/>
      </c>
      <c r="B344" s="20" t="str">
        <f aca="true">IF(A344="","",INDIRECT("Feuil1!E"&amp;SMALL(Feuil1!$A$1:$A$1000,A344),1))</f>
        <v/>
      </c>
      <c r="C344" s="21" t="str">
        <f aca="true">IF(A344="","",INDIRECT("Feuil1!C"&amp;SMALL(Feuil1!$A$1:$A$1000,A344),1))</f>
        <v/>
      </c>
      <c r="D344" s="22" t="str">
        <f aca="true">IF(A344="","",INDIRECT("Feuil1!F"&amp;SMALL(Feuil1!$A$1:$A$1000,A344),1))</f>
        <v/>
      </c>
      <c r="E344" s="21" t="str">
        <f aca="true">IF(A344="","",INDIRECT("Feuil1!G"&amp;SMALL(Feuil1!$A$1:$A$1000,A344),1))</f>
        <v/>
      </c>
      <c r="F344" s="23" t="str">
        <f aca="true">IF(A344="","",INDIRECT("Feuil1!I"&amp;SMALL(Feuil1!$A$1:$A$1000,A344),1))</f>
        <v/>
      </c>
      <c r="G344" s="21" t="str">
        <f aca="true">IF(A344="","",INDIRECT("Feuil1!J"&amp;SMALL(Feuil1!$A$1:$A$1000,A344),1))</f>
        <v/>
      </c>
      <c r="H344" s="24" t="str">
        <f aca="true">IF(A344="","",INDIRECT("Feuil1!K"&amp;SMALL(Feuil1!$A$1:$A$1000,A344),1))</f>
        <v/>
      </c>
      <c r="I344" s="25" t="str">
        <f aca="false">IF(A344="","","Paie "&amp;TEXT(B344,"mm/aa"))</f>
        <v/>
      </c>
      <c r="J344" s="25" t="str">
        <f aca="true">IF(A344="","",IF(MOD(ROW(),2)=1,INDIRECT("Feuil1!D"&amp;SMALL(Feuil1!$A$1:$A$1000,A344),1),""))</f>
        <v/>
      </c>
      <c r="K344" s="25" t="str">
        <f aca="true">IF(A344="","",IF(MOD(ROW(),2)=1,"A",INDIRECT("Feuil1!B"&amp;SMALL(Feuil1!$A$1:$A$1000,A344),1)))</f>
        <v/>
      </c>
      <c r="L344" s="25"/>
    </row>
    <row r="345" customFormat="false" ht="12.8" hidden="false" customHeight="false" outlineLevel="0" collapsed="false">
      <c r="A345" s="19" t="str">
        <f aca="true">IF(ROW()+1&gt;MAX(Feuil1!$A$1:$A$10000)*2,"",IF(MOD(ROW(),2)=1,INDIRECT("A"&amp;ROW()-1),(ROW()+2)/2))</f>
        <v/>
      </c>
      <c r="B345" s="20" t="str">
        <f aca="true">IF(A345="","",INDIRECT("Feuil1!E"&amp;SMALL(Feuil1!$A$1:$A$1000,A345),1))</f>
        <v/>
      </c>
      <c r="C345" s="21" t="str">
        <f aca="true">IF(A345="","",INDIRECT("Feuil1!C"&amp;SMALL(Feuil1!$A$1:$A$1000,A345),1))</f>
        <v/>
      </c>
      <c r="D345" s="22" t="str">
        <f aca="true">IF(A345="","",INDIRECT("Feuil1!F"&amp;SMALL(Feuil1!$A$1:$A$1000,A345),1))</f>
        <v/>
      </c>
      <c r="E345" s="21" t="str">
        <f aca="true">IF(A345="","",INDIRECT("Feuil1!G"&amp;SMALL(Feuil1!$A$1:$A$1000,A345),1))</f>
        <v/>
      </c>
      <c r="F345" s="23" t="str">
        <f aca="true">IF(A345="","",INDIRECT("Feuil1!I"&amp;SMALL(Feuil1!$A$1:$A$1000,A345),1))</f>
        <v/>
      </c>
      <c r="G345" s="21" t="str">
        <f aca="true">IF(A345="","",INDIRECT("Feuil1!J"&amp;SMALL(Feuil1!$A$1:$A$1000,A345),1))</f>
        <v/>
      </c>
      <c r="H345" s="24" t="str">
        <f aca="true">IF(A345="","",INDIRECT("Feuil1!K"&amp;SMALL(Feuil1!$A$1:$A$1000,A345),1))</f>
        <v/>
      </c>
      <c r="I345" s="25" t="str">
        <f aca="false">IF(A345="","","Paie "&amp;TEXT(B345,"mm/aa"))</f>
        <v/>
      </c>
      <c r="J345" s="25" t="str">
        <f aca="true">IF(A345="","",IF(MOD(ROW(),2)=1,INDIRECT("Feuil1!D"&amp;SMALL(Feuil1!$A$1:$A$1000,A345),1),""))</f>
        <v/>
      </c>
      <c r="K345" s="25" t="str">
        <f aca="true">IF(A345="","",IF(MOD(ROW(),2)=1,"A",INDIRECT("Feuil1!B"&amp;SMALL(Feuil1!$A$1:$A$1000,A345),1)))</f>
        <v/>
      </c>
      <c r="L345" s="25"/>
    </row>
    <row r="346" customFormat="false" ht="12.8" hidden="false" customHeight="false" outlineLevel="0" collapsed="false">
      <c r="A346" s="19" t="str">
        <f aca="true">IF(ROW()+1&gt;MAX(Feuil1!$A$1:$A$10000)*2,"",IF(MOD(ROW(),2)=1,INDIRECT("A"&amp;ROW()-1),(ROW()+2)/2))</f>
        <v/>
      </c>
      <c r="B346" s="20" t="str">
        <f aca="true">IF(A346="","",INDIRECT("Feuil1!E"&amp;SMALL(Feuil1!$A$1:$A$1000,A346),1))</f>
        <v/>
      </c>
      <c r="C346" s="21" t="str">
        <f aca="true">IF(A346="","",INDIRECT("Feuil1!C"&amp;SMALL(Feuil1!$A$1:$A$1000,A346),1))</f>
        <v/>
      </c>
      <c r="D346" s="22" t="str">
        <f aca="true">IF(A346="","",INDIRECT("Feuil1!F"&amp;SMALL(Feuil1!$A$1:$A$1000,A346),1))</f>
        <v/>
      </c>
      <c r="E346" s="21" t="str">
        <f aca="true">IF(A346="","",INDIRECT("Feuil1!G"&amp;SMALL(Feuil1!$A$1:$A$1000,A346),1))</f>
        <v/>
      </c>
      <c r="F346" s="23" t="str">
        <f aca="true">IF(A346="","",INDIRECT("Feuil1!I"&amp;SMALL(Feuil1!$A$1:$A$1000,A346),1))</f>
        <v/>
      </c>
      <c r="G346" s="21" t="str">
        <f aca="true">IF(A346="","",INDIRECT("Feuil1!J"&amp;SMALL(Feuil1!$A$1:$A$1000,A346),1))</f>
        <v/>
      </c>
      <c r="H346" s="24" t="str">
        <f aca="true">IF(A346="","",INDIRECT("Feuil1!K"&amp;SMALL(Feuil1!$A$1:$A$1000,A346),1))</f>
        <v/>
      </c>
      <c r="I346" s="25" t="str">
        <f aca="false">IF(A346="","","Paie "&amp;TEXT(B346,"mm/aa"))</f>
        <v/>
      </c>
      <c r="J346" s="25" t="str">
        <f aca="true">IF(A346="","",IF(MOD(ROW(),2)=1,INDIRECT("Feuil1!D"&amp;SMALL(Feuil1!$A$1:$A$1000,A346),1),""))</f>
        <v/>
      </c>
      <c r="K346" s="25" t="str">
        <f aca="true">IF(A346="","",IF(MOD(ROW(),2)=1,"A",INDIRECT("Feuil1!B"&amp;SMALL(Feuil1!$A$1:$A$1000,A346),1)))</f>
        <v/>
      </c>
      <c r="L346" s="25"/>
    </row>
    <row r="347" customFormat="false" ht="12.8" hidden="false" customHeight="false" outlineLevel="0" collapsed="false">
      <c r="A347" s="19" t="str">
        <f aca="true">IF(ROW()+1&gt;MAX(Feuil1!$A$1:$A$10000)*2,"",IF(MOD(ROW(),2)=1,INDIRECT("A"&amp;ROW()-1),(ROW()+2)/2))</f>
        <v/>
      </c>
      <c r="B347" s="20" t="str">
        <f aca="true">IF(A347="","",INDIRECT("Feuil1!E"&amp;SMALL(Feuil1!$A$1:$A$1000,A347),1))</f>
        <v/>
      </c>
      <c r="C347" s="21" t="str">
        <f aca="true">IF(A347="","",INDIRECT("Feuil1!C"&amp;SMALL(Feuil1!$A$1:$A$1000,A347),1))</f>
        <v/>
      </c>
      <c r="D347" s="22" t="str">
        <f aca="true">IF(A347="","",INDIRECT("Feuil1!F"&amp;SMALL(Feuil1!$A$1:$A$1000,A347),1))</f>
        <v/>
      </c>
      <c r="E347" s="21" t="str">
        <f aca="true">IF(A347="","",INDIRECT("Feuil1!G"&amp;SMALL(Feuil1!$A$1:$A$1000,A347),1))</f>
        <v/>
      </c>
      <c r="F347" s="23" t="str">
        <f aca="true">IF(A347="","",INDIRECT("Feuil1!I"&amp;SMALL(Feuil1!$A$1:$A$1000,A347),1))</f>
        <v/>
      </c>
      <c r="G347" s="21" t="str">
        <f aca="true">IF(A347="","",INDIRECT("Feuil1!J"&amp;SMALL(Feuil1!$A$1:$A$1000,A347),1))</f>
        <v/>
      </c>
      <c r="H347" s="24" t="str">
        <f aca="true">IF(A347="","",INDIRECT("Feuil1!K"&amp;SMALL(Feuil1!$A$1:$A$1000,A347),1))</f>
        <v/>
      </c>
      <c r="I347" s="25" t="str">
        <f aca="false">IF(A347="","","Paie "&amp;TEXT(B347,"mm/aa"))</f>
        <v/>
      </c>
      <c r="J347" s="25" t="str">
        <f aca="true">IF(A347="","",IF(MOD(ROW(),2)=1,INDIRECT("Feuil1!D"&amp;SMALL(Feuil1!$A$1:$A$1000,A347),1),""))</f>
        <v/>
      </c>
      <c r="K347" s="25" t="str">
        <f aca="true">IF(A347="","",IF(MOD(ROW(),2)=1,"A",INDIRECT("Feuil1!B"&amp;SMALL(Feuil1!$A$1:$A$1000,A347),1)))</f>
        <v/>
      </c>
      <c r="L347" s="25"/>
    </row>
    <row r="348" customFormat="false" ht="12.8" hidden="false" customHeight="false" outlineLevel="0" collapsed="false">
      <c r="A348" s="19" t="str">
        <f aca="true">IF(ROW()+1&gt;MAX(Feuil1!$A$1:$A$10000)*2,"",IF(MOD(ROW(),2)=1,INDIRECT("A"&amp;ROW()-1),(ROW()+2)/2))</f>
        <v/>
      </c>
      <c r="B348" s="20" t="str">
        <f aca="true">IF(A348="","",INDIRECT("Feuil1!E"&amp;SMALL(Feuil1!$A$1:$A$1000,A348),1))</f>
        <v/>
      </c>
      <c r="C348" s="21" t="str">
        <f aca="true">IF(A348="","",INDIRECT("Feuil1!C"&amp;SMALL(Feuil1!$A$1:$A$1000,A348),1))</f>
        <v/>
      </c>
      <c r="D348" s="22" t="str">
        <f aca="true">IF(A348="","",INDIRECT("Feuil1!F"&amp;SMALL(Feuil1!$A$1:$A$1000,A348),1))</f>
        <v/>
      </c>
      <c r="E348" s="21" t="str">
        <f aca="true">IF(A348="","",INDIRECT("Feuil1!G"&amp;SMALL(Feuil1!$A$1:$A$1000,A348),1))</f>
        <v/>
      </c>
      <c r="F348" s="23" t="str">
        <f aca="true">IF(A348="","",INDIRECT("Feuil1!I"&amp;SMALL(Feuil1!$A$1:$A$1000,A348),1))</f>
        <v/>
      </c>
      <c r="G348" s="21" t="str">
        <f aca="true">IF(A348="","",INDIRECT("Feuil1!J"&amp;SMALL(Feuil1!$A$1:$A$1000,A348),1))</f>
        <v/>
      </c>
      <c r="H348" s="24" t="str">
        <f aca="true">IF(A348="","",INDIRECT("Feuil1!K"&amp;SMALL(Feuil1!$A$1:$A$1000,A348),1))</f>
        <v/>
      </c>
      <c r="I348" s="25" t="str">
        <f aca="false">IF(A348="","","Paie "&amp;TEXT(B348,"mm/aa"))</f>
        <v/>
      </c>
      <c r="J348" s="25" t="str">
        <f aca="true">IF(A348="","",IF(MOD(ROW(),2)=1,INDIRECT("Feuil1!D"&amp;SMALL(Feuil1!$A$1:$A$1000,A348),1),""))</f>
        <v/>
      </c>
      <c r="K348" s="25" t="str">
        <f aca="true">IF(A348="","",IF(MOD(ROW(),2)=1,"A",INDIRECT("Feuil1!B"&amp;SMALL(Feuil1!$A$1:$A$1000,A348),1)))</f>
        <v/>
      </c>
      <c r="L348" s="25"/>
    </row>
    <row r="349" customFormat="false" ht="12.8" hidden="false" customHeight="false" outlineLevel="0" collapsed="false">
      <c r="A349" s="19" t="str">
        <f aca="true">IF(ROW()+1&gt;MAX(Feuil1!$A$1:$A$10000)*2,"",IF(MOD(ROW(),2)=1,INDIRECT("A"&amp;ROW()-1),(ROW()+2)/2))</f>
        <v/>
      </c>
      <c r="B349" s="20" t="str">
        <f aca="true">IF(A349="","",INDIRECT("Feuil1!E"&amp;SMALL(Feuil1!$A$1:$A$1000,A349),1))</f>
        <v/>
      </c>
      <c r="C349" s="21" t="str">
        <f aca="true">IF(A349="","",INDIRECT("Feuil1!C"&amp;SMALL(Feuil1!$A$1:$A$1000,A349),1))</f>
        <v/>
      </c>
      <c r="D349" s="22" t="str">
        <f aca="true">IF(A349="","",INDIRECT("Feuil1!F"&amp;SMALL(Feuil1!$A$1:$A$1000,A349),1))</f>
        <v/>
      </c>
      <c r="E349" s="21" t="str">
        <f aca="true">IF(A349="","",INDIRECT("Feuil1!G"&amp;SMALL(Feuil1!$A$1:$A$1000,A349),1))</f>
        <v/>
      </c>
      <c r="F349" s="23" t="str">
        <f aca="true">IF(A349="","",INDIRECT("Feuil1!I"&amp;SMALL(Feuil1!$A$1:$A$1000,A349),1))</f>
        <v/>
      </c>
      <c r="G349" s="21" t="str">
        <f aca="true">IF(A349="","",INDIRECT("Feuil1!J"&amp;SMALL(Feuil1!$A$1:$A$1000,A349),1))</f>
        <v/>
      </c>
      <c r="H349" s="24" t="str">
        <f aca="true">IF(A349="","",INDIRECT("Feuil1!K"&amp;SMALL(Feuil1!$A$1:$A$1000,A349),1))</f>
        <v/>
      </c>
      <c r="I349" s="25" t="str">
        <f aca="false">IF(A349="","","Paie "&amp;TEXT(B349,"mm/aa"))</f>
        <v/>
      </c>
      <c r="J349" s="25" t="str">
        <f aca="true">IF(A349="","",IF(MOD(ROW(),2)=1,INDIRECT("Feuil1!D"&amp;SMALL(Feuil1!$A$1:$A$1000,A349),1),""))</f>
        <v/>
      </c>
      <c r="K349" s="25" t="str">
        <f aca="true">IF(A349="","",IF(MOD(ROW(),2)=1,"A",INDIRECT("Feuil1!B"&amp;SMALL(Feuil1!$A$1:$A$1000,A349),1)))</f>
        <v/>
      </c>
      <c r="L349" s="25"/>
    </row>
    <row r="350" customFormat="false" ht="12.8" hidden="false" customHeight="false" outlineLevel="0" collapsed="false">
      <c r="A350" s="19" t="str">
        <f aca="true">IF(ROW()+1&gt;MAX(Feuil1!$A$1:$A$10000)*2,"",IF(MOD(ROW(),2)=1,INDIRECT("A"&amp;ROW()-1),(ROW()+2)/2))</f>
        <v/>
      </c>
      <c r="B350" s="20" t="str">
        <f aca="true">IF(A350="","",INDIRECT("Feuil1!E"&amp;SMALL(Feuil1!$A$1:$A$1000,A350),1))</f>
        <v/>
      </c>
      <c r="C350" s="21" t="str">
        <f aca="true">IF(A350="","",INDIRECT("Feuil1!C"&amp;SMALL(Feuil1!$A$1:$A$1000,A350),1))</f>
        <v/>
      </c>
      <c r="D350" s="22" t="str">
        <f aca="true">IF(A350="","",INDIRECT("Feuil1!F"&amp;SMALL(Feuil1!$A$1:$A$1000,A350),1))</f>
        <v/>
      </c>
      <c r="E350" s="21" t="str">
        <f aca="true">IF(A350="","",INDIRECT("Feuil1!G"&amp;SMALL(Feuil1!$A$1:$A$1000,A350),1))</f>
        <v/>
      </c>
      <c r="F350" s="23" t="str">
        <f aca="true">IF(A350="","",INDIRECT("Feuil1!I"&amp;SMALL(Feuil1!$A$1:$A$1000,A350),1))</f>
        <v/>
      </c>
      <c r="G350" s="21" t="str">
        <f aca="true">IF(A350="","",INDIRECT("Feuil1!J"&amp;SMALL(Feuil1!$A$1:$A$1000,A350),1))</f>
        <v/>
      </c>
      <c r="H350" s="24" t="str">
        <f aca="true">IF(A350="","",INDIRECT("Feuil1!K"&amp;SMALL(Feuil1!$A$1:$A$1000,A350),1))</f>
        <v/>
      </c>
      <c r="I350" s="25" t="str">
        <f aca="false">IF(A350="","","Paie "&amp;TEXT(B350,"mm/aa"))</f>
        <v/>
      </c>
      <c r="J350" s="25" t="str">
        <f aca="true">IF(A350="","",IF(MOD(ROW(),2)=1,INDIRECT("Feuil1!D"&amp;SMALL(Feuil1!$A$1:$A$1000,A350),1),""))</f>
        <v/>
      </c>
      <c r="K350" s="25" t="str">
        <f aca="true">IF(A350="","",IF(MOD(ROW(),2)=1,"A",INDIRECT("Feuil1!B"&amp;SMALL(Feuil1!$A$1:$A$1000,A350),1)))</f>
        <v/>
      </c>
      <c r="L350" s="25"/>
    </row>
    <row r="351" customFormat="false" ht="12.8" hidden="false" customHeight="false" outlineLevel="0" collapsed="false">
      <c r="A351" s="19" t="str">
        <f aca="true">IF(ROW()+1&gt;MAX(Feuil1!$A$1:$A$10000)*2,"",IF(MOD(ROW(),2)=1,INDIRECT("A"&amp;ROW()-1),(ROW()+2)/2))</f>
        <v/>
      </c>
      <c r="B351" s="20" t="str">
        <f aca="true">IF(A351="","",INDIRECT("Feuil1!E"&amp;SMALL(Feuil1!$A$1:$A$1000,A351),1))</f>
        <v/>
      </c>
      <c r="C351" s="21" t="str">
        <f aca="true">IF(A351="","",INDIRECT("Feuil1!C"&amp;SMALL(Feuil1!$A$1:$A$1000,A351),1))</f>
        <v/>
      </c>
      <c r="D351" s="22" t="str">
        <f aca="true">IF(A351="","",INDIRECT("Feuil1!F"&amp;SMALL(Feuil1!$A$1:$A$1000,A351),1))</f>
        <v/>
      </c>
      <c r="E351" s="21" t="str">
        <f aca="true">IF(A351="","",INDIRECT("Feuil1!G"&amp;SMALL(Feuil1!$A$1:$A$1000,A351),1))</f>
        <v/>
      </c>
      <c r="F351" s="23" t="str">
        <f aca="true">IF(A351="","",INDIRECT("Feuil1!I"&amp;SMALL(Feuil1!$A$1:$A$1000,A351),1))</f>
        <v/>
      </c>
      <c r="G351" s="21" t="str">
        <f aca="true">IF(A351="","",INDIRECT("Feuil1!J"&amp;SMALL(Feuil1!$A$1:$A$1000,A351),1))</f>
        <v/>
      </c>
      <c r="H351" s="24" t="str">
        <f aca="true">IF(A351="","",INDIRECT("Feuil1!K"&amp;SMALL(Feuil1!$A$1:$A$1000,A351),1))</f>
        <v/>
      </c>
      <c r="I351" s="25" t="str">
        <f aca="false">IF(A351="","","Paie "&amp;TEXT(B351,"mm/aa"))</f>
        <v/>
      </c>
      <c r="J351" s="25" t="str">
        <f aca="true">IF(A351="","",IF(MOD(ROW(),2)=1,INDIRECT("Feuil1!D"&amp;SMALL(Feuil1!$A$1:$A$1000,A351),1),""))</f>
        <v/>
      </c>
      <c r="K351" s="25" t="str">
        <f aca="true">IF(A351="","",IF(MOD(ROW(),2)=1,"A",INDIRECT("Feuil1!B"&amp;SMALL(Feuil1!$A$1:$A$1000,A351),1)))</f>
        <v/>
      </c>
      <c r="L351" s="25"/>
    </row>
    <row r="352" customFormat="false" ht="12.8" hidden="false" customHeight="false" outlineLevel="0" collapsed="false">
      <c r="A352" s="19" t="str">
        <f aca="true">IF(ROW()+1&gt;MAX(Feuil1!$A$1:$A$10000)*2,"",IF(MOD(ROW(),2)=1,INDIRECT("A"&amp;ROW()-1),(ROW()+2)/2))</f>
        <v/>
      </c>
      <c r="B352" s="20" t="str">
        <f aca="true">IF(A352="","",INDIRECT("Feuil1!E"&amp;SMALL(Feuil1!$A$1:$A$1000,A352),1))</f>
        <v/>
      </c>
      <c r="C352" s="21" t="str">
        <f aca="true">IF(A352="","",INDIRECT("Feuil1!C"&amp;SMALL(Feuil1!$A$1:$A$1000,A352),1))</f>
        <v/>
      </c>
      <c r="D352" s="22" t="str">
        <f aca="true">IF(A352="","",INDIRECT("Feuil1!F"&amp;SMALL(Feuil1!$A$1:$A$1000,A352),1))</f>
        <v/>
      </c>
      <c r="E352" s="21" t="str">
        <f aca="true">IF(A352="","",INDIRECT("Feuil1!G"&amp;SMALL(Feuil1!$A$1:$A$1000,A352),1))</f>
        <v/>
      </c>
      <c r="F352" s="23" t="str">
        <f aca="true">IF(A352="","",INDIRECT("Feuil1!I"&amp;SMALL(Feuil1!$A$1:$A$1000,A352),1))</f>
        <v/>
      </c>
      <c r="G352" s="21" t="str">
        <f aca="true">IF(A352="","",INDIRECT("Feuil1!J"&amp;SMALL(Feuil1!$A$1:$A$1000,A352),1))</f>
        <v/>
      </c>
      <c r="H352" s="24" t="str">
        <f aca="true">IF(A352="","",INDIRECT("Feuil1!K"&amp;SMALL(Feuil1!$A$1:$A$1000,A352),1))</f>
        <v/>
      </c>
      <c r="I352" s="25" t="str">
        <f aca="false">IF(A352="","","Paie "&amp;TEXT(B352,"mm/aa"))</f>
        <v/>
      </c>
      <c r="J352" s="25" t="str">
        <f aca="true">IF(A352="","",IF(MOD(ROW(),2)=1,INDIRECT("Feuil1!D"&amp;SMALL(Feuil1!$A$1:$A$1000,A352),1),""))</f>
        <v/>
      </c>
      <c r="K352" s="25" t="str">
        <f aca="true">IF(A352="","",IF(MOD(ROW(),2)=1,"A",INDIRECT("Feuil1!B"&amp;SMALL(Feuil1!$A$1:$A$1000,A352),1)))</f>
        <v/>
      </c>
      <c r="L352" s="25"/>
    </row>
    <row r="353" customFormat="false" ht="12.8" hidden="false" customHeight="false" outlineLevel="0" collapsed="false">
      <c r="A353" s="19" t="str">
        <f aca="true">IF(ROW()+1&gt;MAX(Feuil1!$A$1:$A$10000)*2,"",IF(MOD(ROW(),2)=1,INDIRECT("A"&amp;ROW()-1),(ROW()+2)/2))</f>
        <v/>
      </c>
      <c r="B353" s="20" t="str">
        <f aca="true">IF(A353="","",INDIRECT("Feuil1!E"&amp;SMALL(Feuil1!$A$1:$A$1000,A353),1))</f>
        <v/>
      </c>
      <c r="C353" s="21" t="str">
        <f aca="true">IF(A353="","",INDIRECT("Feuil1!C"&amp;SMALL(Feuil1!$A$1:$A$1000,A353),1))</f>
        <v/>
      </c>
      <c r="D353" s="22" t="str">
        <f aca="true">IF(A353="","",INDIRECT("Feuil1!F"&amp;SMALL(Feuil1!$A$1:$A$1000,A353),1))</f>
        <v/>
      </c>
      <c r="E353" s="21" t="str">
        <f aca="true">IF(A353="","",INDIRECT("Feuil1!G"&amp;SMALL(Feuil1!$A$1:$A$1000,A353),1))</f>
        <v/>
      </c>
      <c r="F353" s="23" t="str">
        <f aca="true">IF(A353="","",INDIRECT("Feuil1!I"&amp;SMALL(Feuil1!$A$1:$A$1000,A353),1))</f>
        <v/>
      </c>
      <c r="G353" s="21" t="str">
        <f aca="true">IF(A353="","",INDIRECT("Feuil1!J"&amp;SMALL(Feuil1!$A$1:$A$1000,A353),1))</f>
        <v/>
      </c>
      <c r="H353" s="24" t="str">
        <f aca="true">IF(A353="","",INDIRECT("Feuil1!K"&amp;SMALL(Feuil1!$A$1:$A$1000,A353),1))</f>
        <v/>
      </c>
      <c r="I353" s="25" t="str">
        <f aca="false">IF(A353="","","Paie "&amp;TEXT(B353,"mm/aa"))</f>
        <v/>
      </c>
      <c r="J353" s="25" t="str">
        <f aca="true">IF(A353="","",IF(MOD(ROW(),2)=1,INDIRECT("Feuil1!D"&amp;SMALL(Feuil1!$A$1:$A$1000,A353),1),""))</f>
        <v/>
      </c>
      <c r="K353" s="25" t="str">
        <f aca="true">IF(A353="","",IF(MOD(ROW(),2)=1,"A",INDIRECT("Feuil1!B"&amp;SMALL(Feuil1!$A$1:$A$1000,A353),1)))</f>
        <v/>
      </c>
      <c r="L353" s="25"/>
    </row>
    <row r="354" customFormat="false" ht="12.8" hidden="false" customHeight="false" outlineLevel="0" collapsed="false">
      <c r="A354" s="19" t="str">
        <f aca="true">IF(ROW()+1&gt;MAX(Feuil1!$A$1:$A$10000)*2,"",IF(MOD(ROW(),2)=1,INDIRECT("A"&amp;ROW()-1),(ROW()+2)/2))</f>
        <v/>
      </c>
      <c r="B354" s="20" t="str">
        <f aca="true">IF(A354="","",INDIRECT("Feuil1!E"&amp;SMALL(Feuil1!$A$1:$A$1000,A354),1))</f>
        <v/>
      </c>
      <c r="C354" s="21" t="str">
        <f aca="true">IF(A354="","",INDIRECT("Feuil1!C"&amp;SMALL(Feuil1!$A$1:$A$1000,A354),1))</f>
        <v/>
      </c>
      <c r="D354" s="22" t="str">
        <f aca="true">IF(A354="","",INDIRECT("Feuil1!F"&amp;SMALL(Feuil1!$A$1:$A$1000,A354),1))</f>
        <v/>
      </c>
      <c r="E354" s="21" t="str">
        <f aca="true">IF(A354="","",INDIRECT("Feuil1!G"&amp;SMALL(Feuil1!$A$1:$A$1000,A354),1))</f>
        <v/>
      </c>
      <c r="F354" s="23" t="str">
        <f aca="true">IF(A354="","",INDIRECT("Feuil1!I"&amp;SMALL(Feuil1!$A$1:$A$1000,A354),1))</f>
        <v/>
      </c>
      <c r="G354" s="21" t="str">
        <f aca="true">IF(A354="","",INDIRECT("Feuil1!J"&amp;SMALL(Feuil1!$A$1:$A$1000,A354),1))</f>
        <v/>
      </c>
      <c r="H354" s="24" t="str">
        <f aca="true">IF(A354="","",INDIRECT("Feuil1!K"&amp;SMALL(Feuil1!$A$1:$A$1000,A354),1))</f>
        <v/>
      </c>
      <c r="I354" s="25" t="str">
        <f aca="false">IF(A354="","","Paie "&amp;TEXT(B354,"mm/aa"))</f>
        <v/>
      </c>
      <c r="J354" s="25" t="str">
        <f aca="true">IF(A354="","",IF(MOD(ROW(),2)=1,INDIRECT("Feuil1!D"&amp;SMALL(Feuil1!$A$1:$A$1000,A354),1),""))</f>
        <v/>
      </c>
      <c r="K354" s="25" t="str">
        <f aca="true">IF(A354="","",IF(MOD(ROW(),2)=1,"A",INDIRECT("Feuil1!B"&amp;SMALL(Feuil1!$A$1:$A$1000,A354),1)))</f>
        <v/>
      </c>
      <c r="L354" s="25"/>
    </row>
    <row r="355" customFormat="false" ht="12.8" hidden="false" customHeight="false" outlineLevel="0" collapsed="false">
      <c r="A355" s="19" t="str">
        <f aca="true">IF(ROW()+1&gt;MAX(Feuil1!$A$1:$A$10000)*2,"",IF(MOD(ROW(),2)=1,INDIRECT("A"&amp;ROW()-1),(ROW()+2)/2))</f>
        <v/>
      </c>
      <c r="B355" s="20" t="str">
        <f aca="true">IF(A355="","",INDIRECT("Feuil1!E"&amp;SMALL(Feuil1!$A$1:$A$1000,A355),1))</f>
        <v/>
      </c>
      <c r="C355" s="21" t="str">
        <f aca="true">IF(A355="","",INDIRECT("Feuil1!C"&amp;SMALL(Feuil1!$A$1:$A$1000,A355),1))</f>
        <v/>
      </c>
      <c r="D355" s="22" t="str">
        <f aca="true">IF(A355="","",INDIRECT("Feuil1!F"&amp;SMALL(Feuil1!$A$1:$A$1000,A355),1))</f>
        <v/>
      </c>
      <c r="E355" s="21" t="str">
        <f aca="true">IF(A355="","",INDIRECT("Feuil1!G"&amp;SMALL(Feuil1!$A$1:$A$1000,A355),1))</f>
        <v/>
      </c>
      <c r="F355" s="23" t="str">
        <f aca="true">IF(A355="","",INDIRECT("Feuil1!I"&amp;SMALL(Feuil1!$A$1:$A$1000,A355),1))</f>
        <v/>
      </c>
      <c r="G355" s="21" t="str">
        <f aca="true">IF(A355="","",INDIRECT("Feuil1!J"&amp;SMALL(Feuil1!$A$1:$A$1000,A355),1))</f>
        <v/>
      </c>
      <c r="H355" s="24" t="str">
        <f aca="true">IF(A355="","",INDIRECT("Feuil1!K"&amp;SMALL(Feuil1!$A$1:$A$1000,A355),1))</f>
        <v/>
      </c>
      <c r="I355" s="25" t="str">
        <f aca="false">IF(A355="","","Paie "&amp;TEXT(B355,"mm/aa"))</f>
        <v/>
      </c>
      <c r="J355" s="25" t="str">
        <f aca="true">IF(A355="","",IF(MOD(ROW(),2)=1,INDIRECT("Feuil1!D"&amp;SMALL(Feuil1!$A$1:$A$1000,A355),1),""))</f>
        <v/>
      </c>
      <c r="K355" s="25" t="str">
        <f aca="true">IF(A355="","",IF(MOD(ROW(),2)=1,"A",INDIRECT("Feuil1!B"&amp;SMALL(Feuil1!$A$1:$A$1000,A355),1)))</f>
        <v/>
      </c>
      <c r="L355" s="25"/>
    </row>
    <row r="356" customFormat="false" ht="12.8" hidden="false" customHeight="false" outlineLevel="0" collapsed="false">
      <c r="A356" s="19" t="str">
        <f aca="true">IF(ROW()+1&gt;MAX(Feuil1!$A$1:$A$10000)*2,"",IF(MOD(ROW(),2)=1,INDIRECT("A"&amp;ROW()-1),(ROW()+2)/2))</f>
        <v/>
      </c>
      <c r="B356" s="20" t="str">
        <f aca="true">IF(A356="","",INDIRECT("Feuil1!E"&amp;SMALL(Feuil1!$A$1:$A$1000,A356),1))</f>
        <v/>
      </c>
      <c r="C356" s="21" t="str">
        <f aca="true">IF(A356="","",INDIRECT("Feuil1!C"&amp;SMALL(Feuil1!$A$1:$A$1000,A356),1))</f>
        <v/>
      </c>
      <c r="D356" s="22" t="str">
        <f aca="true">IF(A356="","",INDIRECT("Feuil1!F"&amp;SMALL(Feuil1!$A$1:$A$1000,A356),1))</f>
        <v/>
      </c>
      <c r="E356" s="21" t="str">
        <f aca="true">IF(A356="","",INDIRECT("Feuil1!G"&amp;SMALL(Feuil1!$A$1:$A$1000,A356),1))</f>
        <v/>
      </c>
      <c r="F356" s="23" t="str">
        <f aca="true">IF(A356="","",INDIRECT("Feuil1!I"&amp;SMALL(Feuil1!$A$1:$A$1000,A356),1))</f>
        <v/>
      </c>
      <c r="G356" s="21" t="str">
        <f aca="true">IF(A356="","",INDIRECT("Feuil1!J"&amp;SMALL(Feuil1!$A$1:$A$1000,A356),1))</f>
        <v/>
      </c>
      <c r="H356" s="24" t="str">
        <f aca="true">IF(A356="","",INDIRECT("Feuil1!K"&amp;SMALL(Feuil1!$A$1:$A$1000,A356),1))</f>
        <v/>
      </c>
      <c r="I356" s="25" t="str">
        <f aca="false">IF(A356="","","Paie "&amp;TEXT(B356,"mm/aa"))</f>
        <v/>
      </c>
      <c r="J356" s="25" t="str">
        <f aca="true">IF(A356="","",IF(MOD(ROW(),2)=1,INDIRECT("Feuil1!D"&amp;SMALL(Feuil1!$A$1:$A$1000,A356),1),""))</f>
        <v/>
      </c>
      <c r="K356" s="25" t="str">
        <f aca="true">IF(A356="","",IF(MOD(ROW(),2)=1,"A",INDIRECT("Feuil1!B"&amp;SMALL(Feuil1!$A$1:$A$1000,A356),1)))</f>
        <v/>
      </c>
      <c r="L356" s="25"/>
    </row>
    <row r="357" customFormat="false" ht="12.8" hidden="false" customHeight="false" outlineLevel="0" collapsed="false">
      <c r="A357" s="19" t="str">
        <f aca="true">IF(ROW()+1&gt;MAX(Feuil1!$A$1:$A$10000)*2,"",IF(MOD(ROW(),2)=1,INDIRECT("A"&amp;ROW()-1),(ROW()+2)/2))</f>
        <v/>
      </c>
      <c r="B357" s="20" t="str">
        <f aca="true">IF(A357="","",INDIRECT("Feuil1!E"&amp;SMALL(Feuil1!$A$1:$A$1000,A357),1))</f>
        <v/>
      </c>
      <c r="C357" s="21" t="str">
        <f aca="true">IF(A357="","",INDIRECT("Feuil1!C"&amp;SMALL(Feuil1!$A$1:$A$1000,A357),1))</f>
        <v/>
      </c>
      <c r="D357" s="22" t="str">
        <f aca="true">IF(A357="","",INDIRECT("Feuil1!F"&amp;SMALL(Feuil1!$A$1:$A$1000,A357),1))</f>
        <v/>
      </c>
      <c r="E357" s="21" t="str">
        <f aca="true">IF(A357="","",INDIRECT("Feuil1!G"&amp;SMALL(Feuil1!$A$1:$A$1000,A357),1))</f>
        <v/>
      </c>
      <c r="F357" s="23" t="str">
        <f aca="true">IF(A357="","",INDIRECT("Feuil1!I"&amp;SMALL(Feuil1!$A$1:$A$1000,A357),1))</f>
        <v/>
      </c>
      <c r="G357" s="21" t="str">
        <f aca="true">IF(A357="","",INDIRECT("Feuil1!J"&amp;SMALL(Feuil1!$A$1:$A$1000,A357),1))</f>
        <v/>
      </c>
      <c r="H357" s="24" t="str">
        <f aca="true">IF(A357="","",INDIRECT("Feuil1!K"&amp;SMALL(Feuil1!$A$1:$A$1000,A357),1))</f>
        <v/>
      </c>
      <c r="I357" s="25" t="str">
        <f aca="false">IF(A357="","","Paie "&amp;TEXT(B357,"mm/aa"))</f>
        <v/>
      </c>
      <c r="J357" s="25" t="str">
        <f aca="true">IF(A357="","",IF(MOD(ROW(),2)=1,INDIRECT("Feuil1!D"&amp;SMALL(Feuil1!$A$1:$A$1000,A357),1),""))</f>
        <v/>
      </c>
      <c r="K357" s="25" t="str">
        <f aca="true">IF(A357="","",IF(MOD(ROW(),2)=1,"A",INDIRECT("Feuil1!B"&amp;SMALL(Feuil1!$A$1:$A$1000,A357),1)))</f>
        <v/>
      </c>
      <c r="L357" s="25"/>
    </row>
    <row r="358" customFormat="false" ht="12.8" hidden="false" customHeight="false" outlineLevel="0" collapsed="false">
      <c r="A358" s="19" t="str">
        <f aca="true">IF(ROW()+1&gt;MAX(Feuil1!$A$1:$A$10000)*2,"",IF(MOD(ROW(),2)=1,INDIRECT("A"&amp;ROW()-1),(ROW()+2)/2))</f>
        <v/>
      </c>
      <c r="B358" s="20" t="str">
        <f aca="true">IF(A358="","",INDIRECT("Feuil1!E"&amp;SMALL(Feuil1!$A$1:$A$1000,A358),1))</f>
        <v/>
      </c>
      <c r="C358" s="21" t="str">
        <f aca="true">IF(A358="","",INDIRECT("Feuil1!C"&amp;SMALL(Feuil1!$A$1:$A$1000,A358),1))</f>
        <v/>
      </c>
      <c r="D358" s="22" t="str">
        <f aca="true">IF(A358="","",INDIRECT("Feuil1!F"&amp;SMALL(Feuil1!$A$1:$A$1000,A358),1))</f>
        <v/>
      </c>
      <c r="E358" s="21" t="str">
        <f aca="true">IF(A358="","",INDIRECT("Feuil1!G"&amp;SMALL(Feuil1!$A$1:$A$1000,A358),1))</f>
        <v/>
      </c>
      <c r="F358" s="23" t="str">
        <f aca="true">IF(A358="","",INDIRECT("Feuil1!I"&amp;SMALL(Feuil1!$A$1:$A$1000,A358),1))</f>
        <v/>
      </c>
      <c r="G358" s="21" t="str">
        <f aca="true">IF(A358="","",INDIRECT("Feuil1!J"&amp;SMALL(Feuil1!$A$1:$A$1000,A358),1))</f>
        <v/>
      </c>
      <c r="H358" s="24" t="str">
        <f aca="true">IF(A358="","",INDIRECT("Feuil1!K"&amp;SMALL(Feuil1!$A$1:$A$1000,A358),1))</f>
        <v/>
      </c>
      <c r="I358" s="25" t="str">
        <f aca="false">IF(A358="","","Paie "&amp;TEXT(B358,"mm/aa"))</f>
        <v/>
      </c>
      <c r="J358" s="25" t="str">
        <f aca="true">IF(A358="","",IF(MOD(ROW(),2)=1,INDIRECT("Feuil1!D"&amp;SMALL(Feuil1!$A$1:$A$1000,A358),1),""))</f>
        <v/>
      </c>
      <c r="K358" s="25" t="str">
        <f aca="true">IF(A358="","",IF(MOD(ROW(),2)=1,"A",INDIRECT("Feuil1!B"&amp;SMALL(Feuil1!$A$1:$A$1000,A358),1)))</f>
        <v/>
      </c>
      <c r="L358" s="25"/>
    </row>
    <row r="359" customFormat="false" ht="12.8" hidden="false" customHeight="false" outlineLevel="0" collapsed="false">
      <c r="A359" s="19" t="str">
        <f aca="true">IF(ROW()+1&gt;MAX(Feuil1!$A$1:$A$10000)*2,"",IF(MOD(ROW(),2)=1,INDIRECT("A"&amp;ROW()-1),(ROW()+2)/2))</f>
        <v/>
      </c>
      <c r="B359" s="20" t="str">
        <f aca="true">IF(A359="","",INDIRECT("Feuil1!E"&amp;SMALL(Feuil1!$A$1:$A$1000,A359),1))</f>
        <v/>
      </c>
      <c r="C359" s="21" t="str">
        <f aca="true">IF(A359="","",INDIRECT("Feuil1!C"&amp;SMALL(Feuil1!$A$1:$A$1000,A359),1))</f>
        <v/>
      </c>
      <c r="D359" s="22" t="str">
        <f aca="true">IF(A359="","",INDIRECT("Feuil1!F"&amp;SMALL(Feuil1!$A$1:$A$1000,A359),1))</f>
        <v/>
      </c>
      <c r="E359" s="21" t="str">
        <f aca="true">IF(A359="","",INDIRECT("Feuil1!G"&amp;SMALL(Feuil1!$A$1:$A$1000,A359),1))</f>
        <v/>
      </c>
      <c r="F359" s="23" t="str">
        <f aca="true">IF(A359="","",INDIRECT("Feuil1!I"&amp;SMALL(Feuil1!$A$1:$A$1000,A359),1))</f>
        <v/>
      </c>
      <c r="G359" s="21" t="str">
        <f aca="true">IF(A359="","",INDIRECT("Feuil1!J"&amp;SMALL(Feuil1!$A$1:$A$1000,A359),1))</f>
        <v/>
      </c>
      <c r="H359" s="24" t="str">
        <f aca="true">IF(A359="","",INDIRECT("Feuil1!K"&amp;SMALL(Feuil1!$A$1:$A$1000,A359),1))</f>
        <v/>
      </c>
      <c r="I359" s="25" t="str">
        <f aca="false">IF(A359="","","Paie "&amp;TEXT(B359,"mm/aa"))</f>
        <v/>
      </c>
      <c r="J359" s="25" t="str">
        <f aca="true">IF(A359="","",IF(MOD(ROW(),2)=1,INDIRECT("Feuil1!D"&amp;SMALL(Feuil1!$A$1:$A$1000,A359),1),""))</f>
        <v/>
      </c>
      <c r="K359" s="25" t="str">
        <f aca="true">IF(A359="","",IF(MOD(ROW(),2)=1,"A",INDIRECT("Feuil1!B"&amp;SMALL(Feuil1!$A$1:$A$1000,A359),1)))</f>
        <v/>
      </c>
      <c r="L359" s="25"/>
    </row>
    <row r="360" customFormat="false" ht="12.8" hidden="false" customHeight="false" outlineLevel="0" collapsed="false">
      <c r="A360" s="19" t="str">
        <f aca="true">IF(ROW()+1&gt;MAX(Feuil1!$A$1:$A$10000)*2,"",IF(MOD(ROW(),2)=1,INDIRECT("A"&amp;ROW()-1),(ROW()+2)/2))</f>
        <v/>
      </c>
      <c r="B360" s="20" t="str">
        <f aca="true">IF(A360="","",INDIRECT("Feuil1!E"&amp;SMALL(Feuil1!$A$1:$A$1000,A360),1))</f>
        <v/>
      </c>
      <c r="C360" s="21" t="str">
        <f aca="true">IF(A360="","",INDIRECT("Feuil1!C"&amp;SMALL(Feuil1!$A$1:$A$1000,A360),1))</f>
        <v/>
      </c>
      <c r="D360" s="22" t="str">
        <f aca="true">IF(A360="","",INDIRECT("Feuil1!F"&amp;SMALL(Feuil1!$A$1:$A$1000,A360),1))</f>
        <v/>
      </c>
      <c r="E360" s="21" t="str">
        <f aca="true">IF(A360="","",INDIRECT("Feuil1!G"&amp;SMALL(Feuil1!$A$1:$A$1000,A360),1))</f>
        <v/>
      </c>
      <c r="F360" s="23" t="str">
        <f aca="true">IF(A360="","",INDIRECT("Feuil1!I"&amp;SMALL(Feuil1!$A$1:$A$1000,A360),1))</f>
        <v/>
      </c>
      <c r="G360" s="21" t="str">
        <f aca="true">IF(A360="","",INDIRECT("Feuil1!J"&amp;SMALL(Feuil1!$A$1:$A$1000,A360),1))</f>
        <v/>
      </c>
      <c r="H360" s="24" t="str">
        <f aca="true">IF(A360="","",INDIRECT("Feuil1!K"&amp;SMALL(Feuil1!$A$1:$A$1000,A360),1))</f>
        <v/>
      </c>
      <c r="I360" s="25" t="str">
        <f aca="false">IF(A360="","","Paie "&amp;TEXT(B360,"mm/aa"))</f>
        <v/>
      </c>
      <c r="J360" s="25" t="str">
        <f aca="true">IF(A360="","",IF(MOD(ROW(),2)=1,INDIRECT("Feuil1!D"&amp;SMALL(Feuil1!$A$1:$A$1000,A360),1),""))</f>
        <v/>
      </c>
      <c r="K360" s="25" t="str">
        <f aca="true">IF(A360="","",IF(MOD(ROW(),2)=1,"A",INDIRECT("Feuil1!B"&amp;SMALL(Feuil1!$A$1:$A$1000,A360),1)))</f>
        <v/>
      </c>
      <c r="L360" s="25"/>
    </row>
    <row r="361" customFormat="false" ht="12.8" hidden="false" customHeight="false" outlineLevel="0" collapsed="false">
      <c r="A361" s="19" t="str">
        <f aca="true">IF(ROW()+1&gt;MAX(Feuil1!$A$1:$A$10000)*2,"",IF(MOD(ROW(),2)=1,INDIRECT("A"&amp;ROW()-1),(ROW()+2)/2))</f>
        <v/>
      </c>
      <c r="B361" s="20" t="str">
        <f aca="true">IF(A361="","",INDIRECT("Feuil1!E"&amp;SMALL(Feuil1!$A$1:$A$1000,A361),1))</f>
        <v/>
      </c>
      <c r="C361" s="21" t="str">
        <f aca="true">IF(A361="","",INDIRECT("Feuil1!C"&amp;SMALL(Feuil1!$A$1:$A$1000,A361),1))</f>
        <v/>
      </c>
      <c r="D361" s="22" t="str">
        <f aca="true">IF(A361="","",INDIRECT("Feuil1!F"&amp;SMALL(Feuil1!$A$1:$A$1000,A361),1))</f>
        <v/>
      </c>
      <c r="E361" s="21" t="str">
        <f aca="true">IF(A361="","",INDIRECT("Feuil1!G"&amp;SMALL(Feuil1!$A$1:$A$1000,A361),1))</f>
        <v/>
      </c>
      <c r="F361" s="23" t="str">
        <f aca="true">IF(A361="","",INDIRECT("Feuil1!I"&amp;SMALL(Feuil1!$A$1:$A$1000,A361),1))</f>
        <v/>
      </c>
      <c r="G361" s="21" t="str">
        <f aca="true">IF(A361="","",INDIRECT("Feuil1!J"&amp;SMALL(Feuil1!$A$1:$A$1000,A361),1))</f>
        <v/>
      </c>
      <c r="H361" s="24" t="str">
        <f aca="true">IF(A361="","",INDIRECT("Feuil1!K"&amp;SMALL(Feuil1!$A$1:$A$1000,A361),1))</f>
        <v/>
      </c>
      <c r="I361" s="25" t="str">
        <f aca="false">IF(A361="","","Paie "&amp;TEXT(B361,"mm/aa"))</f>
        <v/>
      </c>
      <c r="J361" s="25" t="str">
        <f aca="true">IF(A361="","",IF(MOD(ROW(),2)=1,INDIRECT("Feuil1!D"&amp;SMALL(Feuil1!$A$1:$A$1000,A361),1),""))</f>
        <v/>
      </c>
      <c r="K361" s="25" t="str">
        <f aca="true">IF(A361="","",IF(MOD(ROW(),2)=1,"A",INDIRECT("Feuil1!B"&amp;SMALL(Feuil1!$A$1:$A$1000,A361),1)))</f>
        <v/>
      </c>
      <c r="L361" s="25"/>
    </row>
    <row r="362" customFormat="false" ht="12.8" hidden="false" customHeight="false" outlineLevel="0" collapsed="false">
      <c r="A362" s="19" t="str">
        <f aca="true">IF(ROW()+1&gt;MAX(Feuil1!$A$1:$A$10000)*2,"",IF(MOD(ROW(),2)=1,INDIRECT("A"&amp;ROW()-1),(ROW()+2)/2))</f>
        <v/>
      </c>
      <c r="B362" s="20" t="str">
        <f aca="true">IF(A362="","",INDIRECT("Feuil1!E"&amp;SMALL(Feuil1!$A$1:$A$1000,A362),1))</f>
        <v/>
      </c>
      <c r="C362" s="21" t="str">
        <f aca="true">IF(A362="","",INDIRECT("Feuil1!C"&amp;SMALL(Feuil1!$A$1:$A$1000,A362),1))</f>
        <v/>
      </c>
      <c r="D362" s="22" t="str">
        <f aca="true">IF(A362="","",INDIRECT("Feuil1!F"&amp;SMALL(Feuil1!$A$1:$A$1000,A362),1))</f>
        <v/>
      </c>
      <c r="E362" s="21" t="str">
        <f aca="true">IF(A362="","",INDIRECT("Feuil1!G"&amp;SMALL(Feuil1!$A$1:$A$1000,A362),1))</f>
        <v/>
      </c>
      <c r="F362" s="23" t="str">
        <f aca="true">IF(A362="","",INDIRECT("Feuil1!I"&amp;SMALL(Feuil1!$A$1:$A$1000,A362),1))</f>
        <v/>
      </c>
      <c r="G362" s="21" t="str">
        <f aca="true">IF(A362="","",INDIRECT("Feuil1!J"&amp;SMALL(Feuil1!$A$1:$A$1000,A362),1))</f>
        <v/>
      </c>
      <c r="H362" s="24" t="str">
        <f aca="true">IF(A362="","",INDIRECT("Feuil1!K"&amp;SMALL(Feuil1!$A$1:$A$1000,A362),1))</f>
        <v/>
      </c>
      <c r="I362" s="25" t="str">
        <f aca="false">IF(A362="","","Paie "&amp;TEXT(B362,"mm/aa"))</f>
        <v/>
      </c>
      <c r="J362" s="25" t="str">
        <f aca="true">IF(A362="","",IF(MOD(ROW(),2)=1,INDIRECT("Feuil1!D"&amp;SMALL(Feuil1!$A$1:$A$1000,A362),1),""))</f>
        <v/>
      </c>
      <c r="K362" s="25" t="str">
        <f aca="true">IF(A362="","",IF(MOD(ROW(),2)=1,"A",INDIRECT("Feuil1!B"&amp;SMALL(Feuil1!$A$1:$A$1000,A362),1)))</f>
        <v/>
      </c>
      <c r="L362" s="25"/>
    </row>
    <row r="363" customFormat="false" ht="12.8" hidden="false" customHeight="false" outlineLevel="0" collapsed="false">
      <c r="A363" s="19" t="str">
        <f aca="true">IF(ROW()+1&gt;MAX(Feuil1!$A$1:$A$10000)*2,"",IF(MOD(ROW(),2)=1,INDIRECT("A"&amp;ROW()-1),(ROW()+2)/2))</f>
        <v/>
      </c>
      <c r="B363" s="20" t="str">
        <f aca="true">IF(A363="","",INDIRECT("Feuil1!E"&amp;SMALL(Feuil1!$A$1:$A$1000,A363),1))</f>
        <v/>
      </c>
      <c r="C363" s="21" t="str">
        <f aca="true">IF(A363="","",INDIRECT("Feuil1!C"&amp;SMALL(Feuil1!$A$1:$A$1000,A363),1))</f>
        <v/>
      </c>
      <c r="D363" s="22" t="str">
        <f aca="true">IF(A363="","",INDIRECT("Feuil1!F"&amp;SMALL(Feuil1!$A$1:$A$1000,A363),1))</f>
        <v/>
      </c>
      <c r="E363" s="21" t="str">
        <f aca="true">IF(A363="","",INDIRECT("Feuil1!G"&amp;SMALL(Feuil1!$A$1:$A$1000,A363),1))</f>
        <v/>
      </c>
      <c r="F363" s="23" t="str">
        <f aca="true">IF(A363="","",INDIRECT("Feuil1!I"&amp;SMALL(Feuil1!$A$1:$A$1000,A363),1))</f>
        <v/>
      </c>
      <c r="G363" s="21" t="str">
        <f aca="true">IF(A363="","",INDIRECT("Feuil1!J"&amp;SMALL(Feuil1!$A$1:$A$1000,A363),1))</f>
        <v/>
      </c>
      <c r="H363" s="24" t="str">
        <f aca="true">IF(A363="","",INDIRECT("Feuil1!K"&amp;SMALL(Feuil1!$A$1:$A$1000,A363),1))</f>
        <v/>
      </c>
      <c r="I363" s="25" t="str">
        <f aca="false">IF(A363="","","Paie "&amp;TEXT(B363,"mm/aa"))</f>
        <v/>
      </c>
      <c r="J363" s="25" t="str">
        <f aca="true">IF(A363="","",IF(MOD(ROW(),2)=1,INDIRECT("Feuil1!D"&amp;SMALL(Feuil1!$A$1:$A$1000,A363),1),""))</f>
        <v/>
      </c>
      <c r="K363" s="25" t="str">
        <f aca="true">IF(A363="","",IF(MOD(ROW(),2)=1,"A",INDIRECT("Feuil1!B"&amp;SMALL(Feuil1!$A$1:$A$1000,A363),1)))</f>
        <v/>
      </c>
      <c r="L363" s="25"/>
    </row>
    <row r="364" customFormat="false" ht="12.8" hidden="false" customHeight="false" outlineLevel="0" collapsed="false">
      <c r="A364" s="19" t="str">
        <f aca="true">IF(ROW()+1&gt;MAX(Feuil1!$A$1:$A$10000)*2,"",IF(MOD(ROW(),2)=1,INDIRECT("A"&amp;ROW()-1),(ROW()+2)/2))</f>
        <v/>
      </c>
      <c r="B364" s="20" t="str">
        <f aca="true">IF(A364="","",INDIRECT("Feuil1!E"&amp;SMALL(Feuil1!$A$1:$A$1000,A364),1))</f>
        <v/>
      </c>
      <c r="C364" s="21" t="str">
        <f aca="true">IF(A364="","",INDIRECT("Feuil1!C"&amp;SMALL(Feuil1!$A$1:$A$1000,A364),1))</f>
        <v/>
      </c>
      <c r="D364" s="22" t="str">
        <f aca="true">IF(A364="","",INDIRECT("Feuil1!F"&amp;SMALL(Feuil1!$A$1:$A$1000,A364),1))</f>
        <v/>
      </c>
      <c r="E364" s="21" t="str">
        <f aca="true">IF(A364="","",INDIRECT("Feuil1!G"&amp;SMALL(Feuil1!$A$1:$A$1000,A364),1))</f>
        <v/>
      </c>
      <c r="F364" s="23" t="str">
        <f aca="true">IF(A364="","",INDIRECT("Feuil1!I"&amp;SMALL(Feuil1!$A$1:$A$1000,A364),1))</f>
        <v/>
      </c>
      <c r="G364" s="21" t="str">
        <f aca="true">IF(A364="","",INDIRECT("Feuil1!J"&amp;SMALL(Feuil1!$A$1:$A$1000,A364),1))</f>
        <v/>
      </c>
      <c r="H364" s="24" t="str">
        <f aca="true">IF(A364="","",INDIRECT("Feuil1!K"&amp;SMALL(Feuil1!$A$1:$A$1000,A364),1))</f>
        <v/>
      </c>
      <c r="I364" s="25" t="str">
        <f aca="false">IF(A364="","","Paie "&amp;TEXT(B364,"mm/aa"))</f>
        <v/>
      </c>
      <c r="J364" s="25" t="str">
        <f aca="true">IF(A364="","",IF(MOD(ROW(),2)=1,INDIRECT("Feuil1!D"&amp;SMALL(Feuil1!$A$1:$A$1000,A364),1),""))</f>
        <v/>
      </c>
      <c r="K364" s="25" t="str">
        <f aca="true">IF(A364="","",IF(MOD(ROW(),2)=1,"A",INDIRECT("Feuil1!B"&amp;SMALL(Feuil1!$A$1:$A$1000,A364),1)))</f>
        <v/>
      </c>
      <c r="L364" s="25"/>
    </row>
    <row r="365" customFormat="false" ht="12.8" hidden="false" customHeight="false" outlineLevel="0" collapsed="false">
      <c r="A365" s="19" t="str">
        <f aca="true">IF(ROW()+1&gt;MAX(Feuil1!$A$1:$A$10000)*2,"",IF(MOD(ROW(),2)=1,INDIRECT("A"&amp;ROW()-1),(ROW()+2)/2))</f>
        <v/>
      </c>
      <c r="B365" s="20" t="str">
        <f aca="true">IF(A365="","",INDIRECT("Feuil1!E"&amp;SMALL(Feuil1!$A$1:$A$1000,A365),1))</f>
        <v/>
      </c>
      <c r="C365" s="21" t="str">
        <f aca="true">IF(A365="","",INDIRECT("Feuil1!C"&amp;SMALL(Feuil1!$A$1:$A$1000,A365),1))</f>
        <v/>
      </c>
      <c r="D365" s="22" t="str">
        <f aca="true">IF(A365="","",INDIRECT("Feuil1!F"&amp;SMALL(Feuil1!$A$1:$A$1000,A365),1))</f>
        <v/>
      </c>
      <c r="E365" s="21" t="str">
        <f aca="true">IF(A365="","",INDIRECT("Feuil1!G"&amp;SMALL(Feuil1!$A$1:$A$1000,A365),1))</f>
        <v/>
      </c>
      <c r="F365" s="23" t="str">
        <f aca="true">IF(A365="","",INDIRECT("Feuil1!I"&amp;SMALL(Feuil1!$A$1:$A$1000,A365),1))</f>
        <v/>
      </c>
      <c r="G365" s="21" t="str">
        <f aca="true">IF(A365="","",INDIRECT("Feuil1!J"&amp;SMALL(Feuil1!$A$1:$A$1000,A365),1))</f>
        <v/>
      </c>
      <c r="H365" s="24" t="str">
        <f aca="true">IF(A365="","",INDIRECT("Feuil1!K"&amp;SMALL(Feuil1!$A$1:$A$1000,A365),1))</f>
        <v/>
      </c>
      <c r="I365" s="25" t="str">
        <f aca="false">IF(A365="","","Paie "&amp;TEXT(B365,"mm/aa"))</f>
        <v/>
      </c>
      <c r="J365" s="25" t="str">
        <f aca="true">IF(A365="","",IF(MOD(ROW(),2)=1,INDIRECT("Feuil1!D"&amp;SMALL(Feuil1!$A$1:$A$1000,A365),1),""))</f>
        <v/>
      </c>
      <c r="K365" s="25" t="str">
        <f aca="true">IF(A365="","",IF(MOD(ROW(),2)=1,"A",INDIRECT("Feuil1!B"&amp;SMALL(Feuil1!$A$1:$A$1000,A365),1)))</f>
        <v/>
      </c>
      <c r="L365" s="25"/>
    </row>
    <row r="366" customFormat="false" ht="12.8" hidden="false" customHeight="false" outlineLevel="0" collapsed="false">
      <c r="A366" s="19" t="str">
        <f aca="true">IF(ROW()+1&gt;MAX(Feuil1!$A$1:$A$10000)*2,"",IF(MOD(ROW(),2)=1,INDIRECT("A"&amp;ROW()-1),(ROW()+2)/2))</f>
        <v/>
      </c>
      <c r="B366" s="20" t="str">
        <f aca="true">IF(A366="","",INDIRECT("Feuil1!E"&amp;SMALL(Feuil1!$A$1:$A$1000,A366),1))</f>
        <v/>
      </c>
      <c r="C366" s="21" t="str">
        <f aca="true">IF(A366="","",INDIRECT("Feuil1!C"&amp;SMALL(Feuil1!$A$1:$A$1000,A366),1))</f>
        <v/>
      </c>
      <c r="D366" s="22" t="str">
        <f aca="true">IF(A366="","",INDIRECT("Feuil1!F"&amp;SMALL(Feuil1!$A$1:$A$1000,A366),1))</f>
        <v/>
      </c>
      <c r="E366" s="21" t="str">
        <f aca="true">IF(A366="","",INDIRECT("Feuil1!G"&amp;SMALL(Feuil1!$A$1:$A$1000,A366),1))</f>
        <v/>
      </c>
      <c r="F366" s="23" t="str">
        <f aca="true">IF(A366="","",INDIRECT("Feuil1!I"&amp;SMALL(Feuil1!$A$1:$A$1000,A366),1))</f>
        <v/>
      </c>
      <c r="G366" s="21" t="str">
        <f aca="true">IF(A366="","",INDIRECT("Feuil1!J"&amp;SMALL(Feuil1!$A$1:$A$1000,A366),1))</f>
        <v/>
      </c>
      <c r="H366" s="24" t="str">
        <f aca="true">IF(A366="","",INDIRECT("Feuil1!K"&amp;SMALL(Feuil1!$A$1:$A$1000,A366),1))</f>
        <v/>
      </c>
      <c r="I366" s="25" t="str">
        <f aca="false">IF(A366="","","Paie "&amp;TEXT(B366,"mm/aa"))</f>
        <v/>
      </c>
      <c r="J366" s="25" t="str">
        <f aca="true">IF(A366="","",IF(MOD(ROW(),2)=1,INDIRECT("Feuil1!D"&amp;SMALL(Feuil1!$A$1:$A$1000,A366),1),""))</f>
        <v/>
      </c>
      <c r="K366" s="25" t="str">
        <f aca="true">IF(A366="","",IF(MOD(ROW(),2)=1,"A",INDIRECT("Feuil1!B"&amp;SMALL(Feuil1!$A$1:$A$1000,A366),1)))</f>
        <v/>
      </c>
      <c r="L366" s="25"/>
    </row>
    <row r="367" customFormat="false" ht="12.8" hidden="false" customHeight="false" outlineLevel="0" collapsed="false">
      <c r="A367" s="19" t="str">
        <f aca="true">IF(ROW()+1&gt;MAX(Feuil1!$A$1:$A$10000)*2,"",IF(MOD(ROW(),2)=1,INDIRECT("A"&amp;ROW()-1),(ROW()+2)/2))</f>
        <v/>
      </c>
      <c r="B367" s="20" t="str">
        <f aca="true">IF(A367="","",INDIRECT("Feuil1!E"&amp;SMALL(Feuil1!$A$1:$A$1000,A367),1))</f>
        <v/>
      </c>
      <c r="C367" s="21" t="str">
        <f aca="true">IF(A367="","",INDIRECT("Feuil1!C"&amp;SMALL(Feuil1!$A$1:$A$1000,A367),1))</f>
        <v/>
      </c>
      <c r="D367" s="22" t="str">
        <f aca="true">IF(A367="","",INDIRECT("Feuil1!F"&amp;SMALL(Feuil1!$A$1:$A$1000,A367),1))</f>
        <v/>
      </c>
      <c r="E367" s="21" t="str">
        <f aca="true">IF(A367="","",INDIRECT("Feuil1!G"&amp;SMALL(Feuil1!$A$1:$A$1000,A367),1))</f>
        <v/>
      </c>
      <c r="F367" s="23" t="str">
        <f aca="true">IF(A367="","",INDIRECT("Feuil1!I"&amp;SMALL(Feuil1!$A$1:$A$1000,A367),1))</f>
        <v/>
      </c>
      <c r="G367" s="21" t="str">
        <f aca="true">IF(A367="","",INDIRECT("Feuil1!J"&amp;SMALL(Feuil1!$A$1:$A$1000,A367),1))</f>
        <v/>
      </c>
      <c r="H367" s="24" t="str">
        <f aca="true">IF(A367="","",INDIRECT("Feuil1!K"&amp;SMALL(Feuil1!$A$1:$A$1000,A367),1))</f>
        <v/>
      </c>
      <c r="I367" s="25" t="str">
        <f aca="false">IF(A367="","","Paie "&amp;TEXT(B367,"mm/aa"))</f>
        <v/>
      </c>
      <c r="J367" s="25" t="str">
        <f aca="true">IF(A367="","",IF(MOD(ROW(),2)=1,INDIRECT("Feuil1!D"&amp;SMALL(Feuil1!$A$1:$A$1000,A367),1),""))</f>
        <v/>
      </c>
      <c r="K367" s="25" t="str">
        <f aca="true">IF(A367="","",IF(MOD(ROW(),2)=1,"A",INDIRECT("Feuil1!B"&amp;SMALL(Feuil1!$A$1:$A$1000,A367),1)))</f>
        <v/>
      </c>
      <c r="L367" s="25"/>
    </row>
    <row r="368" customFormat="false" ht="12.8" hidden="false" customHeight="false" outlineLevel="0" collapsed="false">
      <c r="A368" s="19" t="str">
        <f aca="true">IF(ROW()+1&gt;MAX(Feuil1!$A$1:$A$10000)*2,"",IF(MOD(ROW(),2)=1,INDIRECT("A"&amp;ROW()-1),(ROW()+2)/2))</f>
        <v/>
      </c>
      <c r="B368" s="20" t="str">
        <f aca="true">IF(A368="","",INDIRECT("Feuil1!E"&amp;SMALL(Feuil1!$A$1:$A$1000,A368),1))</f>
        <v/>
      </c>
      <c r="C368" s="21" t="str">
        <f aca="true">IF(A368="","",INDIRECT("Feuil1!C"&amp;SMALL(Feuil1!$A$1:$A$1000,A368),1))</f>
        <v/>
      </c>
      <c r="D368" s="22" t="str">
        <f aca="true">IF(A368="","",INDIRECT("Feuil1!F"&amp;SMALL(Feuil1!$A$1:$A$1000,A368),1))</f>
        <v/>
      </c>
      <c r="E368" s="21" t="str">
        <f aca="true">IF(A368="","",INDIRECT("Feuil1!G"&amp;SMALL(Feuil1!$A$1:$A$1000,A368),1))</f>
        <v/>
      </c>
      <c r="F368" s="23" t="str">
        <f aca="true">IF(A368="","",INDIRECT("Feuil1!I"&amp;SMALL(Feuil1!$A$1:$A$1000,A368),1))</f>
        <v/>
      </c>
      <c r="G368" s="21" t="str">
        <f aca="true">IF(A368="","",INDIRECT("Feuil1!J"&amp;SMALL(Feuil1!$A$1:$A$1000,A368),1))</f>
        <v/>
      </c>
      <c r="H368" s="24" t="str">
        <f aca="true">IF(A368="","",INDIRECT("Feuil1!K"&amp;SMALL(Feuil1!$A$1:$A$1000,A368),1))</f>
        <v/>
      </c>
      <c r="I368" s="25" t="str">
        <f aca="false">IF(A368="","","Paie "&amp;TEXT(B368,"mm/aa"))</f>
        <v/>
      </c>
      <c r="J368" s="25" t="str">
        <f aca="true">IF(A368="","",IF(MOD(ROW(),2)=1,INDIRECT("Feuil1!D"&amp;SMALL(Feuil1!$A$1:$A$1000,A368),1),""))</f>
        <v/>
      </c>
      <c r="K368" s="25" t="str">
        <f aca="true">IF(A368="","",IF(MOD(ROW(),2)=1,"A",INDIRECT("Feuil1!B"&amp;SMALL(Feuil1!$A$1:$A$1000,A368),1)))</f>
        <v/>
      </c>
      <c r="L368" s="25"/>
    </row>
    <row r="369" customFormat="false" ht="12.8" hidden="false" customHeight="false" outlineLevel="0" collapsed="false">
      <c r="A369" s="19" t="str">
        <f aca="true">IF(ROW()+1&gt;MAX(Feuil1!$A$1:$A$10000)*2,"",IF(MOD(ROW(),2)=1,INDIRECT("A"&amp;ROW()-1),(ROW()+2)/2))</f>
        <v/>
      </c>
      <c r="B369" s="20" t="str">
        <f aca="true">IF(A369="","",INDIRECT("Feuil1!E"&amp;SMALL(Feuil1!$A$1:$A$1000,A369),1))</f>
        <v/>
      </c>
      <c r="C369" s="21" t="str">
        <f aca="true">IF(A369="","",INDIRECT("Feuil1!C"&amp;SMALL(Feuil1!$A$1:$A$1000,A369),1))</f>
        <v/>
      </c>
      <c r="D369" s="22" t="str">
        <f aca="true">IF(A369="","",INDIRECT("Feuil1!F"&amp;SMALL(Feuil1!$A$1:$A$1000,A369),1))</f>
        <v/>
      </c>
      <c r="E369" s="21" t="str">
        <f aca="true">IF(A369="","",INDIRECT("Feuil1!G"&amp;SMALL(Feuil1!$A$1:$A$1000,A369),1))</f>
        <v/>
      </c>
      <c r="F369" s="23" t="str">
        <f aca="true">IF(A369="","",INDIRECT("Feuil1!I"&amp;SMALL(Feuil1!$A$1:$A$1000,A369),1))</f>
        <v/>
      </c>
      <c r="G369" s="21" t="str">
        <f aca="true">IF(A369="","",INDIRECT("Feuil1!J"&amp;SMALL(Feuil1!$A$1:$A$1000,A369),1))</f>
        <v/>
      </c>
      <c r="H369" s="24" t="str">
        <f aca="true">IF(A369="","",INDIRECT("Feuil1!K"&amp;SMALL(Feuil1!$A$1:$A$1000,A369),1))</f>
        <v/>
      </c>
      <c r="I369" s="25" t="str">
        <f aca="false">IF(A369="","","Paie "&amp;TEXT(B369,"mm/aa"))</f>
        <v/>
      </c>
      <c r="J369" s="25" t="str">
        <f aca="true">IF(A369="","",IF(MOD(ROW(),2)=1,INDIRECT("Feuil1!D"&amp;SMALL(Feuil1!$A$1:$A$1000,A369),1),""))</f>
        <v/>
      </c>
      <c r="K369" s="25" t="str">
        <f aca="true">IF(A369="","",IF(MOD(ROW(),2)=1,"A",INDIRECT("Feuil1!B"&amp;SMALL(Feuil1!$A$1:$A$1000,A369),1)))</f>
        <v/>
      </c>
      <c r="L369" s="25"/>
    </row>
    <row r="370" customFormat="false" ht="12.8" hidden="false" customHeight="false" outlineLevel="0" collapsed="false">
      <c r="A370" s="19" t="str">
        <f aca="true">IF(ROW()+1&gt;MAX(Feuil1!$A$1:$A$10000)*2,"",IF(MOD(ROW(),2)=1,INDIRECT("A"&amp;ROW()-1),(ROW()+2)/2))</f>
        <v/>
      </c>
      <c r="B370" s="20" t="str">
        <f aca="true">IF(A370="","",INDIRECT("Feuil1!E"&amp;SMALL(Feuil1!$A$1:$A$1000,A370),1))</f>
        <v/>
      </c>
      <c r="C370" s="21" t="str">
        <f aca="true">IF(A370="","",INDIRECT("Feuil1!C"&amp;SMALL(Feuil1!$A$1:$A$1000,A370),1))</f>
        <v/>
      </c>
      <c r="D370" s="22" t="str">
        <f aca="true">IF(A370="","",INDIRECT("Feuil1!F"&amp;SMALL(Feuil1!$A$1:$A$1000,A370),1))</f>
        <v/>
      </c>
      <c r="E370" s="21" t="str">
        <f aca="true">IF(A370="","",INDIRECT("Feuil1!G"&amp;SMALL(Feuil1!$A$1:$A$1000,A370),1))</f>
        <v/>
      </c>
      <c r="F370" s="23" t="str">
        <f aca="true">IF(A370="","",INDIRECT("Feuil1!I"&amp;SMALL(Feuil1!$A$1:$A$1000,A370),1))</f>
        <v/>
      </c>
      <c r="G370" s="21" t="str">
        <f aca="true">IF(A370="","",INDIRECT("Feuil1!J"&amp;SMALL(Feuil1!$A$1:$A$1000,A370),1))</f>
        <v/>
      </c>
      <c r="H370" s="24" t="str">
        <f aca="true">IF(A370="","",INDIRECT("Feuil1!K"&amp;SMALL(Feuil1!$A$1:$A$1000,A370),1))</f>
        <v/>
      </c>
      <c r="I370" s="25" t="str">
        <f aca="false">IF(A370="","","Paie "&amp;TEXT(B370,"mm/aa"))</f>
        <v/>
      </c>
      <c r="J370" s="25" t="str">
        <f aca="true">IF(A370="","",IF(MOD(ROW(),2)=1,INDIRECT("Feuil1!D"&amp;SMALL(Feuil1!$A$1:$A$1000,A370),1),""))</f>
        <v/>
      </c>
      <c r="K370" s="25" t="str">
        <f aca="true">IF(A370="","",IF(MOD(ROW(),2)=1,"A",INDIRECT("Feuil1!B"&amp;SMALL(Feuil1!$A$1:$A$1000,A370),1)))</f>
        <v/>
      </c>
      <c r="L370" s="25"/>
    </row>
    <row r="371" customFormat="false" ht="12.8" hidden="false" customHeight="false" outlineLevel="0" collapsed="false">
      <c r="A371" s="19" t="str">
        <f aca="true">IF(ROW()+1&gt;MAX(Feuil1!$A$1:$A$10000)*2,"",IF(MOD(ROW(),2)=1,INDIRECT("A"&amp;ROW()-1),(ROW()+2)/2))</f>
        <v/>
      </c>
      <c r="B371" s="20" t="str">
        <f aca="true">IF(A371="","",INDIRECT("Feuil1!E"&amp;SMALL(Feuil1!$A$1:$A$1000,A371),1))</f>
        <v/>
      </c>
      <c r="C371" s="21" t="str">
        <f aca="true">IF(A371="","",INDIRECT("Feuil1!C"&amp;SMALL(Feuil1!$A$1:$A$1000,A371),1))</f>
        <v/>
      </c>
      <c r="D371" s="22" t="str">
        <f aca="true">IF(A371="","",INDIRECT("Feuil1!F"&amp;SMALL(Feuil1!$A$1:$A$1000,A371),1))</f>
        <v/>
      </c>
      <c r="E371" s="21" t="str">
        <f aca="true">IF(A371="","",INDIRECT("Feuil1!G"&amp;SMALL(Feuil1!$A$1:$A$1000,A371),1))</f>
        <v/>
      </c>
      <c r="F371" s="23" t="str">
        <f aca="true">IF(A371="","",INDIRECT("Feuil1!I"&amp;SMALL(Feuil1!$A$1:$A$1000,A371),1))</f>
        <v/>
      </c>
      <c r="G371" s="21" t="str">
        <f aca="true">IF(A371="","",INDIRECT("Feuil1!J"&amp;SMALL(Feuil1!$A$1:$A$1000,A371),1))</f>
        <v/>
      </c>
      <c r="H371" s="24" t="str">
        <f aca="true">IF(A371="","",INDIRECT("Feuil1!K"&amp;SMALL(Feuil1!$A$1:$A$1000,A371),1))</f>
        <v/>
      </c>
      <c r="I371" s="25" t="str">
        <f aca="false">IF(A371="","","Paie "&amp;TEXT(B371,"mm/aa"))</f>
        <v/>
      </c>
      <c r="J371" s="25" t="str">
        <f aca="true">IF(A371="","",IF(MOD(ROW(),2)=1,INDIRECT("Feuil1!D"&amp;SMALL(Feuil1!$A$1:$A$1000,A371),1),""))</f>
        <v/>
      </c>
      <c r="K371" s="25" t="str">
        <f aca="true">IF(A371="","",IF(MOD(ROW(),2)=1,"A",INDIRECT("Feuil1!B"&amp;SMALL(Feuil1!$A$1:$A$1000,A371),1)))</f>
        <v/>
      </c>
      <c r="L371" s="25"/>
    </row>
    <row r="372" customFormat="false" ht="12.8" hidden="false" customHeight="false" outlineLevel="0" collapsed="false">
      <c r="A372" s="19" t="str">
        <f aca="true">IF(ROW()+1&gt;MAX(Feuil1!$A$1:$A$10000)*2,"",IF(MOD(ROW(),2)=1,INDIRECT("A"&amp;ROW()-1),(ROW()+2)/2))</f>
        <v/>
      </c>
      <c r="B372" s="20" t="str">
        <f aca="true">IF(A372="","",INDIRECT("Feuil1!E"&amp;SMALL(Feuil1!$A$1:$A$1000,A372),1))</f>
        <v/>
      </c>
      <c r="C372" s="21" t="str">
        <f aca="true">IF(A372="","",INDIRECT("Feuil1!C"&amp;SMALL(Feuil1!$A$1:$A$1000,A372),1))</f>
        <v/>
      </c>
      <c r="D372" s="22" t="str">
        <f aca="true">IF(A372="","",INDIRECT("Feuil1!F"&amp;SMALL(Feuil1!$A$1:$A$1000,A372),1))</f>
        <v/>
      </c>
      <c r="E372" s="21" t="str">
        <f aca="true">IF(A372="","",INDIRECT("Feuil1!G"&amp;SMALL(Feuil1!$A$1:$A$1000,A372),1))</f>
        <v/>
      </c>
      <c r="F372" s="23" t="str">
        <f aca="true">IF(A372="","",INDIRECT("Feuil1!I"&amp;SMALL(Feuil1!$A$1:$A$1000,A372),1))</f>
        <v/>
      </c>
      <c r="G372" s="21" t="str">
        <f aca="true">IF(A372="","",INDIRECT("Feuil1!J"&amp;SMALL(Feuil1!$A$1:$A$1000,A372),1))</f>
        <v/>
      </c>
      <c r="H372" s="24" t="str">
        <f aca="true">IF(A372="","",INDIRECT("Feuil1!K"&amp;SMALL(Feuil1!$A$1:$A$1000,A372),1))</f>
        <v/>
      </c>
      <c r="I372" s="25" t="str">
        <f aca="false">IF(A372="","","Paie "&amp;TEXT(B372,"mm/aa"))</f>
        <v/>
      </c>
      <c r="J372" s="25" t="str">
        <f aca="true">IF(A372="","",IF(MOD(ROW(),2)=1,INDIRECT("Feuil1!D"&amp;SMALL(Feuil1!$A$1:$A$1000,A372),1),""))</f>
        <v/>
      </c>
      <c r="K372" s="25" t="str">
        <f aca="true">IF(A372="","",IF(MOD(ROW(),2)=1,"A",INDIRECT("Feuil1!B"&amp;SMALL(Feuil1!$A$1:$A$1000,A372),1)))</f>
        <v/>
      </c>
      <c r="L372" s="25"/>
    </row>
    <row r="373" customFormat="false" ht="12.8" hidden="false" customHeight="false" outlineLevel="0" collapsed="false">
      <c r="A373" s="19" t="str">
        <f aca="true">IF(ROW()+1&gt;MAX(Feuil1!$A$1:$A$10000)*2,"",IF(MOD(ROW(),2)=1,INDIRECT("A"&amp;ROW()-1),(ROW()+2)/2))</f>
        <v/>
      </c>
      <c r="B373" s="20" t="str">
        <f aca="true">IF(A373="","",INDIRECT("Feuil1!E"&amp;SMALL(Feuil1!$A$1:$A$1000,A373),1))</f>
        <v/>
      </c>
      <c r="C373" s="21" t="str">
        <f aca="true">IF(A373="","",INDIRECT("Feuil1!C"&amp;SMALL(Feuil1!$A$1:$A$1000,A373),1))</f>
        <v/>
      </c>
      <c r="D373" s="22" t="str">
        <f aca="true">IF(A373="","",INDIRECT("Feuil1!F"&amp;SMALL(Feuil1!$A$1:$A$1000,A373),1))</f>
        <v/>
      </c>
      <c r="E373" s="21" t="str">
        <f aca="true">IF(A373="","",INDIRECT("Feuil1!G"&amp;SMALL(Feuil1!$A$1:$A$1000,A373),1))</f>
        <v/>
      </c>
      <c r="F373" s="23" t="str">
        <f aca="true">IF(A373="","",INDIRECT("Feuil1!I"&amp;SMALL(Feuil1!$A$1:$A$1000,A373),1))</f>
        <v/>
      </c>
      <c r="G373" s="21" t="str">
        <f aca="true">IF(A373="","",INDIRECT("Feuil1!J"&amp;SMALL(Feuil1!$A$1:$A$1000,A373),1))</f>
        <v/>
      </c>
      <c r="H373" s="24" t="str">
        <f aca="true">IF(A373="","",INDIRECT("Feuil1!K"&amp;SMALL(Feuil1!$A$1:$A$1000,A373),1))</f>
        <v/>
      </c>
      <c r="I373" s="25" t="str">
        <f aca="false">IF(A373="","","Paie "&amp;TEXT(B373,"mm/aa"))</f>
        <v/>
      </c>
      <c r="J373" s="25" t="str">
        <f aca="true">IF(A373="","",IF(MOD(ROW(),2)=1,INDIRECT("Feuil1!D"&amp;SMALL(Feuil1!$A$1:$A$1000,A373),1),""))</f>
        <v/>
      </c>
      <c r="K373" s="25" t="str">
        <f aca="true">IF(A373="","",IF(MOD(ROW(),2)=1,"A",INDIRECT("Feuil1!B"&amp;SMALL(Feuil1!$A$1:$A$1000,A373),1)))</f>
        <v/>
      </c>
      <c r="L373" s="25"/>
    </row>
    <row r="374" customFormat="false" ht="12.8" hidden="false" customHeight="false" outlineLevel="0" collapsed="false">
      <c r="A374" s="19" t="str">
        <f aca="true">IF(ROW()+1&gt;MAX(Feuil1!$A$1:$A$10000)*2,"",IF(MOD(ROW(),2)=1,INDIRECT("A"&amp;ROW()-1),(ROW()+2)/2))</f>
        <v/>
      </c>
      <c r="B374" s="20" t="str">
        <f aca="true">IF(A374="","",INDIRECT("Feuil1!E"&amp;SMALL(Feuil1!$A$1:$A$1000,A374),1))</f>
        <v/>
      </c>
      <c r="C374" s="21" t="str">
        <f aca="true">IF(A374="","",INDIRECT("Feuil1!C"&amp;SMALL(Feuil1!$A$1:$A$1000,A374),1))</f>
        <v/>
      </c>
      <c r="D374" s="22" t="str">
        <f aca="true">IF(A374="","",INDIRECT("Feuil1!F"&amp;SMALL(Feuil1!$A$1:$A$1000,A374),1))</f>
        <v/>
      </c>
      <c r="E374" s="21" t="str">
        <f aca="true">IF(A374="","",INDIRECT("Feuil1!G"&amp;SMALL(Feuil1!$A$1:$A$1000,A374),1))</f>
        <v/>
      </c>
      <c r="F374" s="23" t="str">
        <f aca="true">IF(A374="","",INDIRECT("Feuil1!I"&amp;SMALL(Feuil1!$A$1:$A$1000,A374),1))</f>
        <v/>
      </c>
      <c r="G374" s="21" t="str">
        <f aca="true">IF(A374="","",INDIRECT("Feuil1!J"&amp;SMALL(Feuil1!$A$1:$A$1000,A374),1))</f>
        <v/>
      </c>
      <c r="H374" s="24" t="str">
        <f aca="true">IF(A374="","",INDIRECT("Feuil1!K"&amp;SMALL(Feuil1!$A$1:$A$1000,A374),1))</f>
        <v/>
      </c>
      <c r="I374" s="25" t="str">
        <f aca="false">IF(A374="","","Paie "&amp;TEXT(B374,"mm/aa"))</f>
        <v/>
      </c>
      <c r="J374" s="25" t="str">
        <f aca="true">IF(A374="","",IF(MOD(ROW(),2)=1,INDIRECT("Feuil1!D"&amp;SMALL(Feuil1!$A$1:$A$1000,A374),1),""))</f>
        <v/>
      </c>
      <c r="K374" s="25" t="str">
        <f aca="true">IF(A374="","",IF(MOD(ROW(),2)=1,"A",INDIRECT("Feuil1!B"&amp;SMALL(Feuil1!$A$1:$A$1000,A374),1)))</f>
        <v/>
      </c>
      <c r="L374" s="25"/>
    </row>
    <row r="375" customFormat="false" ht="12.8" hidden="false" customHeight="false" outlineLevel="0" collapsed="false">
      <c r="A375" s="19" t="str">
        <f aca="true">IF(ROW()+1&gt;MAX(Feuil1!$A$1:$A$10000)*2,"",IF(MOD(ROW(),2)=1,INDIRECT("A"&amp;ROW()-1),(ROW()+2)/2))</f>
        <v/>
      </c>
      <c r="B375" s="20" t="str">
        <f aca="true">IF(A375="","",INDIRECT("Feuil1!E"&amp;SMALL(Feuil1!$A$1:$A$1000,A375),1))</f>
        <v/>
      </c>
      <c r="C375" s="21" t="str">
        <f aca="true">IF(A375="","",INDIRECT("Feuil1!C"&amp;SMALL(Feuil1!$A$1:$A$1000,A375),1))</f>
        <v/>
      </c>
      <c r="D375" s="22" t="str">
        <f aca="true">IF(A375="","",INDIRECT("Feuil1!F"&amp;SMALL(Feuil1!$A$1:$A$1000,A375),1))</f>
        <v/>
      </c>
      <c r="E375" s="21" t="str">
        <f aca="true">IF(A375="","",INDIRECT("Feuil1!G"&amp;SMALL(Feuil1!$A$1:$A$1000,A375),1))</f>
        <v/>
      </c>
      <c r="F375" s="23" t="str">
        <f aca="true">IF(A375="","",INDIRECT("Feuil1!I"&amp;SMALL(Feuil1!$A$1:$A$1000,A375),1))</f>
        <v/>
      </c>
      <c r="G375" s="21" t="str">
        <f aca="true">IF(A375="","",INDIRECT("Feuil1!J"&amp;SMALL(Feuil1!$A$1:$A$1000,A375),1))</f>
        <v/>
      </c>
      <c r="H375" s="24" t="str">
        <f aca="true">IF(A375="","",INDIRECT("Feuil1!K"&amp;SMALL(Feuil1!$A$1:$A$1000,A375),1))</f>
        <v/>
      </c>
      <c r="I375" s="25" t="str">
        <f aca="false">IF(A375="","","Paie "&amp;TEXT(B375,"mm/aa"))</f>
        <v/>
      </c>
      <c r="J375" s="25" t="str">
        <f aca="true">IF(A375="","",IF(MOD(ROW(),2)=1,INDIRECT("Feuil1!D"&amp;SMALL(Feuil1!$A$1:$A$1000,A375),1),""))</f>
        <v/>
      </c>
      <c r="K375" s="25" t="str">
        <f aca="true">IF(A375="","",IF(MOD(ROW(),2)=1,"A",INDIRECT("Feuil1!B"&amp;SMALL(Feuil1!$A$1:$A$1000,A375),1)))</f>
        <v/>
      </c>
      <c r="L375" s="25"/>
    </row>
    <row r="376" customFormat="false" ht="12.8" hidden="false" customHeight="false" outlineLevel="0" collapsed="false">
      <c r="A376" s="19" t="str">
        <f aca="true">IF(ROW()+1&gt;MAX(Feuil1!$A$1:$A$10000)*2,"",IF(MOD(ROW(),2)=1,INDIRECT("A"&amp;ROW()-1),(ROW()+2)/2))</f>
        <v/>
      </c>
      <c r="B376" s="20" t="str">
        <f aca="true">IF(A376="","",INDIRECT("Feuil1!E"&amp;SMALL(Feuil1!$A$1:$A$1000,A376),1))</f>
        <v/>
      </c>
      <c r="C376" s="21" t="str">
        <f aca="true">IF(A376="","",INDIRECT("Feuil1!C"&amp;SMALL(Feuil1!$A$1:$A$1000,A376),1))</f>
        <v/>
      </c>
      <c r="D376" s="22" t="str">
        <f aca="true">IF(A376="","",INDIRECT("Feuil1!F"&amp;SMALL(Feuil1!$A$1:$A$1000,A376),1))</f>
        <v/>
      </c>
      <c r="E376" s="21" t="str">
        <f aca="true">IF(A376="","",INDIRECT("Feuil1!G"&amp;SMALL(Feuil1!$A$1:$A$1000,A376),1))</f>
        <v/>
      </c>
      <c r="F376" s="23" t="str">
        <f aca="true">IF(A376="","",INDIRECT("Feuil1!I"&amp;SMALL(Feuil1!$A$1:$A$1000,A376),1))</f>
        <v/>
      </c>
      <c r="G376" s="21" t="str">
        <f aca="true">IF(A376="","",INDIRECT("Feuil1!J"&amp;SMALL(Feuil1!$A$1:$A$1000,A376),1))</f>
        <v/>
      </c>
      <c r="H376" s="24" t="str">
        <f aca="true">IF(A376="","",INDIRECT("Feuil1!K"&amp;SMALL(Feuil1!$A$1:$A$1000,A376),1))</f>
        <v/>
      </c>
      <c r="I376" s="25" t="str">
        <f aca="false">IF(A376="","","Paie "&amp;TEXT(B376,"mm/aa"))</f>
        <v/>
      </c>
      <c r="J376" s="25" t="str">
        <f aca="true">IF(A376="","",IF(MOD(ROW(),2)=1,INDIRECT("Feuil1!D"&amp;SMALL(Feuil1!$A$1:$A$1000,A376),1),""))</f>
        <v/>
      </c>
      <c r="K376" s="25" t="str">
        <f aca="true">IF(A376="","",IF(MOD(ROW(),2)=1,"A",INDIRECT("Feuil1!B"&amp;SMALL(Feuil1!$A$1:$A$1000,A376),1)))</f>
        <v/>
      </c>
      <c r="L376" s="25"/>
    </row>
    <row r="377" customFormat="false" ht="12.8" hidden="false" customHeight="false" outlineLevel="0" collapsed="false">
      <c r="A377" s="19" t="str">
        <f aca="true">IF(ROW()+1&gt;MAX(Feuil1!$A$1:$A$10000)*2,"",IF(MOD(ROW(),2)=1,INDIRECT("A"&amp;ROW()-1),(ROW()+2)/2))</f>
        <v/>
      </c>
      <c r="B377" s="20" t="str">
        <f aca="true">IF(A377="","",INDIRECT("Feuil1!E"&amp;SMALL(Feuil1!$A$1:$A$1000,A377),1))</f>
        <v/>
      </c>
      <c r="C377" s="21" t="str">
        <f aca="true">IF(A377="","",INDIRECT("Feuil1!C"&amp;SMALL(Feuil1!$A$1:$A$1000,A377),1))</f>
        <v/>
      </c>
      <c r="D377" s="22" t="str">
        <f aca="true">IF(A377="","",INDIRECT("Feuil1!F"&amp;SMALL(Feuil1!$A$1:$A$1000,A377),1))</f>
        <v/>
      </c>
      <c r="E377" s="21" t="str">
        <f aca="true">IF(A377="","",INDIRECT("Feuil1!G"&amp;SMALL(Feuil1!$A$1:$A$1000,A377),1))</f>
        <v/>
      </c>
      <c r="F377" s="23" t="str">
        <f aca="true">IF(A377="","",INDIRECT("Feuil1!I"&amp;SMALL(Feuil1!$A$1:$A$1000,A377),1))</f>
        <v/>
      </c>
      <c r="G377" s="21" t="str">
        <f aca="true">IF(A377="","",INDIRECT("Feuil1!J"&amp;SMALL(Feuil1!$A$1:$A$1000,A377),1))</f>
        <v/>
      </c>
      <c r="H377" s="24" t="str">
        <f aca="true">IF(A377="","",INDIRECT("Feuil1!K"&amp;SMALL(Feuil1!$A$1:$A$1000,A377),1))</f>
        <v/>
      </c>
      <c r="I377" s="25" t="str">
        <f aca="false">IF(A377="","","Paie "&amp;TEXT(B377,"mm/aa"))</f>
        <v/>
      </c>
      <c r="J377" s="25" t="str">
        <f aca="true">IF(A377="","",IF(MOD(ROW(),2)=1,INDIRECT("Feuil1!D"&amp;SMALL(Feuil1!$A$1:$A$1000,A377),1),""))</f>
        <v/>
      </c>
      <c r="K377" s="25" t="str">
        <f aca="true">IF(A377="","",IF(MOD(ROW(),2)=1,"A",INDIRECT("Feuil1!B"&amp;SMALL(Feuil1!$A$1:$A$1000,A377),1)))</f>
        <v/>
      </c>
      <c r="L377" s="25"/>
    </row>
    <row r="378" customFormat="false" ht="12.8" hidden="false" customHeight="false" outlineLevel="0" collapsed="false">
      <c r="A378" s="19" t="str">
        <f aca="true">IF(ROW()+1&gt;MAX(Feuil1!$A$1:$A$10000)*2,"",IF(MOD(ROW(),2)=1,INDIRECT("A"&amp;ROW()-1),(ROW()+2)/2))</f>
        <v/>
      </c>
      <c r="B378" s="20" t="str">
        <f aca="true">IF(A378="","",INDIRECT("Feuil1!E"&amp;SMALL(Feuil1!$A$1:$A$1000,A378),1))</f>
        <v/>
      </c>
      <c r="C378" s="21" t="str">
        <f aca="true">IF(A378="","",INDIRECT("Feuil1!C"&amp;SMALL(Feuil1!$A$1:$A$1000,A378),1))</f>
        <v/>
      </c>
      <c r="D378" s="22" t="str">
        <f aca="true">IF(A378="","",INDIRECT("Feuil1!F"&amp;SMALL(Feuil1!$A$1:$A$1000,A378),1))</f>
        <v/>
      </c>
      <c r="E378" s="21" t="str">
        <f aca="true">IF(A378="","",INDIRECT("Feuil1!G"&amp;SMALL(Feuil1!$A$1:$A$1000,A378),1))</f>
        <v/>
      </c>
      <c r="F378" s="23" t="str">
        <f aca="true">IF(A378="","",INDIRECT("Feuil1!I"&amp;SMALL(Feuil1!$A$1:$A$1000,A378),1))</f>
        <v/>
      </c>
      <c r="G378" s="21" t="str">
        <f aca="true">IF(A378="","",INDIRECT("Feuil1!J"&amp;SMALL(Feuil1!$A$1:$A$1000,A378),1))</f>
        <v/>
      </c>
      <c r="H378" s="24" t="str">
        <f aca="true">IF(A378="","",INDIRECT("Feuil1!K"&amp;SMALL(Feuil1!$A$1:$A$1000,A378),1))</f>
        <v/>
      </c>
      <c r="I378" s="25" t="str">
        <f aca="false">IF(A378="","","Paie "&amp;TEXT(B378,"mm/aa"))</f>
        <v/>
      </c>
      <c r="J378" s="25" t="str">
        <f aca="true">IF(A378="","",IF(MOD(ROW(),2)=1,INDIRECT("Feuil1!D"&amp;SMALL(Feuil1!$A$1:$A$1000,A378),1),""))</f>
        <v/>
      </c>
      <c r="K378" s="25" t="str">
        <f aca="true">IF(A378="","",IF(MOD(ROW(),2)=1,"A",INDIRECT("Feuil1!B"&amp;SMALL(Feuil1!$A$1:$A$1000,A378),1)))</f>
        <v/>
      </c>
      <c r="L378" s="25"/>
    </row>
    <row r="379" customFormat="false" ht="12.8" hidden="false" customHeight="false" outlineLevel="0" collapsed="false">
      <c r="A379" s="19" t="str">
        <f aca="true">IF(ROW()+1&gt;MAX(Feuil1!$A$1:$A$10000)*2,"",IF(MOD(ROW(),2)=1,INDIRECT("A"&amp;ROW()-1),(ROW()+2)/2))</f>
        <v/>
      </c>
      <c r="B379" s="20" t="str">
        <f aca="true">IF(A379="","",INDIRECT("Feuil1!E"&amp;SMALL(Feuil1!$A$1:$A$1000,A379),1))</f>
        <v/>
      </c>
      <c r="C379" s="21" t="str">
        <f aca="true">IF(A379="","",INDIRECT("Feuil1!C"&amp;SMALL(Feuil1!$A$1:$A$1000,A379),1))</f>
        <v/>
      </c>
      <c r="D379" s="22" t="str">
        <f aca="true">IF(A379="","",INDIRECT("Feuil1!F"&amp;SMALL(Feuil1!$A$1:$A$1000,A379),1))</f>
        <v/>
      </c>
      <c r="E379" s="21" t="str">
        <f aca="true">IF(A379="","",INDIRECT("Feuil1!G"&amp;SMALL(Feuil1!$A$1:$A$1000,A379),1))</f>
        <v/>
      </c>
      <c r="F379" s="23" t="str">
        <f aca="true">IF(A379="","",INDIRECT("Feuil1!I"&amp;SMALL(Feuil1!$A$1:$A$1000,A379),1))</f>
        <v/>
      </c>
      <c r="G379" s="21" t="str">
        <f aca="true">IF(A379="","",INDIRECT("Feuil1!J"&amp;SMALL(Feuil1!$A$1:$A$1000,A379),1))</f>
        <v/>
      </c>
      <c r="H379" s="24" t="str">
        <f aca="true">IF(A379="","",INDIRECT("Feuil1!K"&amp;SMALL(Feuil1!$A$1:$A$1000,A379),1))</f>
        <v/>
      </c>
      <c r="I379" s="25" t="str">
        <f aca="false">IF(A379="","","Paie "&amp;TEXT(B379,"mm/aa"))</f>
        <v/>
      </c>
      <c r="J379" s="25" t="str">
        <f aca="true">IF(A379="","",IF(MOD(ROW(),2)=1,INDIRECT("Feuil1!D"&amp;SMALL(Feuil1!$A$1:$A$1000,A379),1),""))</f>
        <v/>
      </c>
      <c r="K379" s="25" t="str">
        <f aca="true">IF(A379="","",IF(MOD(ROW(),2)=1,"A",INDIRECT("Feuil1!B"&amp;SMALL(Feuil1!$A$1:$A$1000,A379),1)))</f>
        <v/>
      </c>
      <c r="L379" s="25"/>
    </row>
    <row r="380" customFormat="false" ht="12.8" hidden="false" customHeight="false" outlineLevel="0" collapsed="false">
      <c r="A380" s="19" t="str">
        <f aca="true">IF(ROW()+1&gt;MAX(Feuil1!$A$1:$A$10000)*2,"",IF(MOD(ROW(),2)=1,INDIRECT("A"&amp;ROW()-1),(ROW()+2)/2))</f>
        <v/>
      </c>
      <c r="B380" s="20" t="str">
        <f aca="true">IF(A380="","",INDIRECT("Feuil1!E"&amp;SMALL(Feuil1!$A$1:$A$1000,A380),1))</f>
        <v/>
      </c>
      <c r="C380" s="21" t="str">
        <f aca="true">IF(A380="","",INDIRECT("Feuil1!C"&amp;SMALL(Feuil1!$A$1:$A$1000,A380),1))</f>
        <v/>
      </c>
      <c r="D380" s="22" t="str">
        <f aca="true">IF(A380="","",INDIRECT("Feuil1!F"&amp;SMALL(Feuil1!$A$1:$A$1000,A380),1))</f>
        <v/>
      </c>
      <c r="E380" s="21" t="str">
        <f aca="true">IF(A380="","",INDIRECT("Feuil1!G"&amp;SMALL(Feuil1!$A$1:$A$1000,A380),1))</f>
        <v/>
      </c>
      <c r="F380" s="23" t="str">
        <f aca="true">IF(A380="","",INDIRECT("Feuil1!I"&amp;SMALL(Feuil1!$A$1:$A$1000,A380),1))</f>
        <v/>
      </c>
      <c r="G380" s="21" t="str">
        <f aca="true">IF(A380="","",INDIRECT("Feuil1!J"&amp;SMALL(Feuil1!$A$1:$A$1000,A380),1))</f>
        <v/>
      </c>
      <c r="H380" s="24" t="str">
        <f aca="true">IF(A380="","",INDIRECT("Feuil1!K"&amp;SMALL(Feuil1!$A$1:$A$1000,A380),1))</f>
        <v/>
      </c>
      <c r="I380" s="25" t="str">
        <f aca="false">IF(A380="","","Paie "&amp;TEXT(B380,"mm/aa"))</f>
        <v/>
      </c>
      <c r="J380" s="25" t="str">
        <f aca="true">IF(A380="","",IF(MOD(ROW(),2)=1,INDIRECT("Feuil1!D"&amp;SMALL(Feuil1!$A$1:$A$1000,A380),1),""))</f>
        <v/>
      </c>
      <c r="K380" s="25" t="str">
        <f aca="true">IF(A380="","",IF(MOD(ROW(),2)=1,"A",INDIRECT("Feuil1!B"&amp;SMALL(Feuil1!$A$1:$A$1000,A380),1)))</f>
        <v/>
      </c>
      <c r="L380" s="25"/>
    </row>
    <row r="381" customFormat="false" ht="12.8" hidden="false" customHeight="false" outlineLevel="0" collapsed="false">
      <c r="A381" s="19" t="str">
        <f aca="true">IF(ROW()+1&gt;MAX(Feuil1!$A$1:$A$10000)*2,"",IF(MOD(ROW(),2)=1,INDIRECT("A"&amp;ROW()-1),(ROW()+2)/2))</f>
        <v/>
      </c>
      <c r="B381" s="20" t="str">
        <f aca="true">IF(A381="","",INDIRECT("Feuil1!E"&amp;SMALL(Feuil1!$A$1:$A$1000,A381),1))</f>
        <v/>
      </c>
      <c r="C381" s="21" t="str">
        <f aca="true">IF(A381="","",INDIRECT("Feuil1!C"&amp;SMALL(Feuil1!$A$1:$A$1000,A381),1))</f>
        <v/>
      </c>
      <c r="D381" s="22" t="str">
        <f aca="true">IF(A381="","",INDIRECT("Feuil1!F"&amp;SMALL(Feuil1!$A$1:$A$1000,A381),1))</f>
        <v/>
      </c>
      <c r="E381" s="21" t="str">
        <f aca="true">IF(A381="","",INDIRECT("Feuil1!G"&amp;SMALL(Feuil1!$A$1:$A$1000,A381),1))</f>
        <v/>
      </c>
      <c r="F381" s="23" t="str">
        <f aca="true">IF(A381="","",INDIRECT("Feuil1!I"&amp;SMALL(Feuil1!$A$1:$A$1000,A381),1))</f>
        <v/>
      </c>
      <c r="G381" s="21" t="str">
        <f aca="true">IF(A381="","",INDIRECT("Feuil1!J"&amp;SMALL(Feuil1!$A$1:$A$1000,A381),1))</f>
        <v/>
      </c>
      <c r="H381" s="24" t="str">
        <f aca="true">IF(A381="","",INDIRECT("Feuil1!K"&amp;SMALL(Feuil1!$A$1:$A$1000,A381),1))</f>
        <v/>
      </c>
      <c r="I381" s="25" t="str">
        <f aca="false">IF(A381="","","Paie "&amp;TEXT(B381,"mm/aa"))</f>
        <v/>
      </c>
      <c r="J381" s="25" t="str">
        <f aca="true">IF(A381="","",IF(MOD(ROW(),2)=1,INDIRECT("Feuil1!D"&amp;SMALL(Feuil1!$A$1:$A$1000,A381),1),""))</f>
        <v/>
      </c>
      <c r="K381" s="25" t="str">
        <f aca="true">IF(A381="","",IF(MOD(ROW(),2)=1,"A",INDIRECT("Feuil1!B"&amp;SMALL(Feuil1!$A$1:$A$1000,A381),1)))</f>
        <v/>
      </c>
      <c r="L381" s="25"/>
    </row>
    <row r="382" customFormat="false" ht="12.8" hidden="false" customHeight="false" outlineLevel="0" collapsed="false">
      <c r="A382" s="19" t="str">
        <f aca="true">IF(ROW()+1&gt;MAX(Feuil1!$A$1:$A$10000)*2,"",IF(MOD(ROW(),2)=1,INDIRECT("A"&amp;ROW()-1),(ROW()+2)/2))</f>
        <v/>
      </c>
      <c r="B382" s="20" t="str">
        <f aca="true">IF(A382="","",INDIRECT("Feuil1!E"&amp;SMALL(Feuil1!$A$1:$A$1000,A382),1))</f>
        <v/>
      </c>
      <c r="C382" s="21" t="str">
        <f aca="true">IF(A382="","",INDIRECT("Feuil1!C"&amp;SMALL(Feuil1!$A$1:$A$1000,A382),1))</f>
        <v/>
      </c>
      <c r="D382" s="22" t="str">
        <f aca="true">IF(A382="","",INDIRECT("Feuil1!F"&amp;SMALL(Feuil1!$A$1:$A$1000,A382),1))</f>
        <v/>
      </c>
      <c r="E382" s="21" t="str">
        <f aca="true">IF(A382="","",INDIRECT("Feuil1!G"&amp;SMALL(Feuil1!$A$1:$A$1000,A382),1))</f>
        <v/>
      </c>
      <c r="F382" s="23" t="str">
        <f aca="true">IF(A382="","",INDIRECT("Feuil1!I"&amp;SMALL(Feuil1!$A$1:$A$1000,A382),1))</f>
        <v/>
      </c>
      <c r="G382" s="21" t="str">
        <f aca="true">IF(A382="","",INDIRECT("Feuil1!J"&amp;SMALL(Feuil1!$A$1:$A$1000,A382),1))</f>
        <v/>
      </c>
      <c r="H382" s="24" t="str">
        <f aca="true">IF(A382="","",INDIRECT("Feuil1!K"&amp;SMALL(Feuil1!$A$1:$A$1000,A382),1))</f>
        <v/>
      </c>
      <c r="I382" s="25" t="str">
        <f aca="false">IF(A382="","","Paie "&amp;TEXT(B382,"mm/aa"))</f>
        <v/>
      </c>
      <c r="J382" s="25" t="str">
        <f aca="true">IF(A382="","",IF(MOD(ROW(),2)=1,INDIRECT("Feuil1!D"&amp;SMALL(Feuil1!$A$1:$A$1000,A382),1),""))</f>
        <v/>
      </c>
      <c r="K382" s="25" t="str">
        <f aca="true">IF(A382="","",IF(MOD(ROW(),2)=1,"A",INDIRECT("Feuil1!B"&amp;SMALL(Feuil1!$A$1:$A$1000,A382),1)))</f>
        <v/>
      </c>
      <c r="L382" s="25"/>
    </row>
    <row r="383" customFormat="false" ht="12.8" hidden="false" customHeight="false" outlineLevel="0" collapsed="false">
      <c r="A383" s="19" t="str">
        <f aca="true">IF(ROW()+1&gt;MAX(Feuil1!$A$1:$A$10000)*2,"",IF(MOD(ROW(),2)=1,INDIRECT("A"&amp;ROW()-1),(ROW()+2)/2))</f>
        <v/>
      </c>
      <c r="B383" s="20" t="str">
        <f aca="true">IF(A383="","",INDIRECT("Feuil1!E"&amp;SMALL(Feuil1!$A$1:$A$1000,A383),1))</f>
        <v/>
      </c>
      <c r="C383" s="21" t="str">
        <f aca="true">IF(A383="","",INDIRECT("Feuil1!C"&amp;SMALL(Feuil1!$A$1:$A$1000,A383),1))</f>
        <v/>
      </c>
      <c r="D383" s="22" t="str">
        <f aca="true">IF(A383="","",INDIRECT("Feuil1!F"&amp;SMALL(Feuil1!$A$1:$A$1000,A383),1))</f>
        <v/>
      </c>
      <c r="E383" s="21" t="str">
        <f aca="true">IF(A383="","",INDIRECT("Feuil1!G"&amp;SMALL(Feuil1!$A$1:$A$1000,A383),1))</f>
        <v/>
      </c>
      <c r="F383" s="23" t="str">
        <f aca="true">IF(A383="","",INDIRECT("Feuil1!I"&amp;SMALL(Feuil1!$A$1:$A$1000,A383),1))</f>
        <v/>
      </c>
      <c r="G383" s="21" t="str">
        <f aca="true">IF(A383="","",INDIRECT("Feuil1!J"&amp;SMALL(Feuil1!$A$1:$A$1000,A383),1))</f>
        <v/>
      </c>
      <c r="H383" s="24" t="str">
        <f aca="true">IF(A383="","",INDIRECT("Feuil1!K"&amp;SMALL(Feuil1!$A$1:$A$1000,A383),1))</f>
        <v/>
      </c>
      <c r="I383" s="25" t="str">
        <f aca="false">IF(A383="","","Paie "&amp;TEXT(B383,"mm/aa"))</f>
        <v/>
      </c>
      <c r="J383" s="25" t="str">
        <f aca="true">IF(A383="","",IF(MOD(ROW(),2)=1,INDIRECT("Feuil1!D"&amp;SMALL(Feuil1!$A$1:$A$1000,A383),1),""))</f>
        <v/>
      </c>
      <c r="K383" s="25" t="str">
        <f aca="true">IF(A383="","",IF(MOD(ROW(),2)=1,"A",INDIRECT("Feuil1!B"&amp;SMALL(Feuil1!$A$1:$A$1000,A383),1)))</f>
        <v/>
      </c>
      <c r="L383" s="25"/>
    </row>
    <row r="384" customFormat="false" ht="12.8" hidden="false" customHeight="false" outlineLevel="0" collapsed="false">
      <c r="A384" s="19" t="str">
        <f aca="true">IF(ROW()+1&gt;MAX(Feuil1!$A$1:$A$10000)*2,"",IF(MOD(ROW(),2)=1,INDIRECT("A"&amp;ROW()-1),(ROW()+2)/2))</f>
        <v/>
      </c>
      <c r="B384" s="20" t="str">
        <f aca="true">IF(A384="","",INDIRECT("Feuil1!E"&amp;SMALL(Feuil1!$A$1:$A$1000,A384),1))</f>
        <v/>
      </c>
      <c r="C384" s="21" t="str">
        <f aca="true">IF(A384="","",INDIRECT("Feuil1!C"&amp;SMALL(Feuil1!$A$1:$A$1000,A384),1))</f>
        <v/>
      </c>
      <c r="D384" s="22" t="str">
        <f aca="true">IF(A384="","",INDIRECT("Feuil1!F"&amp;SMALL(Feuil1!$A$1:$A$1000,A384),1))</f>
        <v/>
      </c>
      <c r="E384" s="21" t="str">
        <f aca="true">IF(A384="","",INDIRECT("Feuil1!G"&amp;SMALL(Feuil1!$A$1:$A$1000,A384),1))</f>
        <v/>
      </c>
      <c r="F384" s="23" t="str">
        <f aca="true">IF(A384="","",INDIRECT("Feuil1!I"&amp;SMALL(Feuil1!$A$1:$A$1000,A384),1))</f>
        <v/>
      </c>
      <c r="G384" s="21" t="str">
        <f aca="true">IF(A384="","",INDIRECT("Feuil1!J"&amp;SMALL(Feuil1!$A$1:$A$1000,A384),1))</f>
        <v/>
      </c>
      <c r="H384" s="24" t="str">
        <f aca="true">IF(A384="","",INDIRECT("Feuil1!K"&amp;SMALL(Feuil1!$A$1:$A$1000,A384),1))</f>
        <v/>
      </c>
      <c r="I384" s="25" t="str">
        <f aca="false">IF(A384="","","Paie "&amp;TEXT(B384,"mm/aa"))</f>
        <v/>
      </c>
      <c r="J384" s="25" t="str">
        <f aca="true">IF(A384="","",IF(MOD(ROW(),2)=1,INDIRECT("Feuil1!D"&amp;SMALL(Feuil1!$A$1:$A$1000,A384),1),""))</f>
        <v/>
      </c>
      <c r="K384" s="25" t="str">
        <f aca="true">IF(A384="","",IF(MOD(ROW(),2)=1,"A",INDIRECT("Feuil1!B"&amp;SMALL(Feuil1!$A$1:$A$1000,A384),1)))</f>
        <v/>
      </c>
      <c r="L384" s="25"/>
    </row>
    <row r="385" customFormat="false" ht="12.8" hidden="false" customHeight="false" outlineLevel="0" collapsed="false">
      <c r="A385" s="19" t="str">
        <f aca="true">IF(ROW()+1&gt;MAX(Feuil1!$A$1:$A$10000)*2,"",IF(MOD(ROW(),2)=1,INDIRECT("A"&amp;ROW()-1),(ROW()+2)/2))</f>
        <v/>
      </c>
      <c r="B385" s="20" t="str">
        <f aca="true">IF(A385="","",INDIRECT("Feuil1!E"&amp;SMALL(Feuil1!$A$1:$A$1000,A385),1))</f>
        <v/>
      </c>
      <c r="C385" s="21" t="str">
        <f aca="true">IF(A385="","",INDIRECT("Feuil1!C"&amp;SMALL(Feuil1!$A$1:$A$1000,A385),1))</f>
        <v/>
      </c>
      <c r="D385" s="22" t="str">
        <f aca="true">IF(A385="","",INDIRECT("Feuil1!F"&amp;SMALL(Feuil1!$A$1:$A$1000,A385),1))</f>
        <v/>
      </c>
      <c r="E385" s="21" t="str">
        <f aca="true">IF(A385="","",INDIRECT("Feuil1!G"&amp;SMALL(Feuil1!$A$1:$A$1000,A385),1))</f>
        <v/>
      </c>
      <c r="F385" s="23" t="str">
        <f aca="true">IF(A385="","",INDIRECT("Feuil1!I"&amp;SMALL(Feuil1!$A$1:$A$1000,A385),1))</f>
        <v/>
      </c>
      <c r="G385" s="21" t="str">
        <f aca="true">IF(A385="","",INDIRECT("Feuil1!J"&amp;SMALL(Feuil1!$A$1:$A$1000,A385),1))</f>
        <v/>
      </c>
      <c r="H385" s="24" t="str">
        <f aca="true">IF(A385="","",INDIRECT("Feuil1!K"&amp;SMALL(Feuil1!$A$1:$A$1000,A385),1))</f>
        <v/>
      </c>
      <c r="I385" s="25" t="str">
        <f aca="false">IF(A385="","","Paie "&amp;TEXT(B385,"mm/aa"))</f>
        <v/>
      </c>
      <c r="J385" s="25" t="str">
        <f aca="true">IF(A385="","",IF(MOD(ROW(),2)=1,INDIRECT("Feuil1!D"&amp;SMALL(Feuil1!$A$1:$A$1000,A385),1),""))</f>
        <v/>
      </c>
      <c r="K385" s="25" t="str">
        <f aca="true">IF(A385="","",IF(MOD(ROW(),2)=1,"A",INDIRECT("Feuil1!B"&amp;SMALL(Feuil1!$A$1:$A$1000,A385),1)))</f>
        <v/>
      </c>
      <c r="L385" s="25"/>
    </row>
    <row r="386" customFormat="false" ht="12.8" hidden="false" customHeight="false" outlineLevel="0" collapsed="false">
      <c r="A386" s="19" t="str">
        <f aca="true">IF(ROW()+1&gt;MAX(Feuil1!$A$1:$A$10000)*2,"",IF(MOD(ROW(),2)=1,INDIRECT("A"&amp;ROW()-1),(ROW()+2)/2))</f>
        <v/>
      </c>
      <c r="B386" s="20" t="str">
        <f aca="true">IF(A386="","",INDIRECT("Feuil1!E"&amp;SMALL(Feuil1!$A$1:$A$1000,A386),1))</f>
        <v/>
      </c>
      <c r="C386" s="21" t="str">
        <f aca="true">IF(A386="","",INDIRECT("Feuil1!C"&amp;SMALL(Feuil1!$A$1:$A$1000,A386),1))</f>
        <v/>
      </c>
      <c r="D386" s="22" t="str">
        <f aca="true">IF(A386="","",INDIRECT("Feuil1!F"&amp;SMALL(Feuil1!$A$1:$A$1000,A386),1))</f>
        <v/>
      </c>
      <c r="E386" s="21" t="str">
        <f aca="true">IF(A386="","",INDIRECT("Feuil1!G"&amp;SMALL(Feuil1!$A$1:$A$1000,A386),1))</f>
        <v/>
      </c>
      <c r="F386" s="23" t="str">
        <f aca="true">IF(A386="","",INDIRECT("Feuil1!I"&amp;SMALL(Feuil1!$A$1:$A$1000,A386),1))</f>
        <v/>
      </c>
      <c r="G386" s="21" t="str">
        <f aca="true">IF(A386="","",INDIRECT("Feuil1!J"&amp;SMALL(Feuil1!$A$1:$A$1000,A386),1))</f>
        <v/>
      </c>
      <c r="H386" s="24" t="str">
        <f aca="true">IF(A386="","",INDIRECT("Feuil1!K"&amp;SMALL(Feuil1!$A$1:$A$1000,A386),1))</f>
        <v/>
      </c>
      <c r="I386" s="25" t="str">
        <f aca="false">IF(A386="","","Paie "&amp;TEXT(B386,"mm/aa"))</f>
        <v/>
      </c>
      <c r="J386" s="25" t="str">
        <f aca="true">IF(A386="","",IF(MOD(ROW(),2)=1,INDIRECT("Feuil1!D"&amp;SMALL(Feuil1!$A$1:$A$1000,A386),1),""))</f>
        <v/>
      </c>
      <c r="K386" s="25" t="str">
        <f aca="true">IF(A386="","",IF(MOD(ROW(),2)=1,"A",INDIRECT("Feuil1!B"&amp;SMALL(Feuil1!$A$1:$A$1000,A386),1)))</f>
        <v/>
      </c>
      <c r="L386" s="25"/>
    </row>
    <row r="387" customFormat="false" ht="12.8" hidden="false" customHeight="false" outlineLevel="0" collapsed="false">
      <c r="A387" s="19" t="str">
        <f aca="true">IF(ROW()+1&gt;MAX(Feuil1!$A$1:$A$10000)*2,"",IF(MOD(ROW(),2)=1,INDIRECT("A"&amp;ROW()-1),(ROW()+2)/2))</f>
        <v/>
      </c>
      <c r="B387" s="20" t="str">
        <f aca="true">IF(A387="","",INDIRECT("Feuil1!E"&amp;SMALL(Feuil1!$A$1:$A$1000,A387),1))</f>
        <v/>
      </c>
      <c r="C387" s="21" t="str">
        <f aca="true">IF(A387="","",INDIRECT("Feuil1!C"&amp;SMALL(Feuil1!$A$1:$A$1000,A387),1))</f>
        <v/>
      </c>
      <c r="D387" s="22" t="str">
        <f aca="true">IF(A387="","",INDIRECT("Feuil1!F"&amp;SMALL(Feuil1!$A$1:$A$1000,A387),1))</f>
        <v/>
      </c>
      <c r="E387" s="21" t="str">
        <f aca="true">IF(A387="","",INDIRECT("Feuil1!G"&amp;SMALL(Feuil1!$A$1:$A$1000,A387),1))</f>
        <v/>
      </c>
      <c r="F387" s="23" t="str">
        <f aca="true">IF(A387="","",INDIRECT("Feuil1!I"&amp;SMALL(Feuil1!$A$1:$A$1000,A387),1))</f>
        <v/>
      </c>
      <c r="G387" s="21" t="str">
        <f aca="true">IF(A387="","",INDIRECT("Feuil1!J"&amp;SMALL(Feuil1!$A$1:$A$1000,A387),1))</f>
        <v/>
      </c>
      <c r="H387" s="24" t="str">
        <f aca="true">IF(A387="","",INDIRECT("Feuil1!K"&amp;SMALL(Feuil1!$A$1:$A$1000,A387),1))</f>
        <v/>
      </c>
      <c r="I387" s="25" t="str">
        <f aca="false">IF(A387="","","Paie "&amp;TEXT(B387,"mm/aa"))</f>
        <v/>
      </c>
      <c r="J387" s="25" t="str">
        <f aca="true">IF(A387="","",IF(MOD(ROW(),2)=1,INDIRECT("Feuil1!D"&amp;SMALL(Feuil1!$A$1:$A$1000,A387),1),""))</f>
        <v/>
      </c>
      <c r="K387" s="25" t="str">
        <f aca="true">IF(A387="","",IF(MOD(ROW(),2)=1,"A",INDIRECT("Feuil1!B"&amp;SMALL(Feuil1!$A$1:$A$1000,A387),1)))</f>
        <v/>
      </c>
      <c r="L387" s="25"/>
    </row>
    <row r="388" customFormat="false" ht="12.8" hidden="false" customHeight="false" outlineLevel="0" collapsed="false">
      <c r="A388" s="19" t="str">
        <f aca="true">IF(ROW()+1&gt;MAX(Feuil1!$A$1:$A$10000)*2,"",IF(MOD(ROW(),2)=1,INDIRECT("A"&amp;ROW()-1),(ROW()+2)/2))</f>
        <v/>
      </c>
      <c r="B388" s="20" t="str">
        <f aca="true">IF(A388="","",INDIRECT("Feuil1!E"&amp;SMALL(Feuil1!$A$1:$A$1000,A388),1))</f>
        <v/>
      </c>
      <c r="C388" s="21" t="str">
        <f aca="true">IF(A388="","",INDIRECT("Feuil1!C"&amp;SMALL(Feuil1!$A$1:$A$1000,A388),1))</f>
        <v/>
      </c>
      <c r="D388" s="22" t="str">
        <f aca="true">IF(A388="","",INDIRECT("Feuil1!F"&amp;SMALL(Feuil1!$A$1:$A$1000,A388),1))</f>
        <v/>
      </c>
      <c r="E388" s="21" t="str">
        <f aca="true">IF(A388="","",INDIRECT("Feuil1!G"&amp;SMALL(Feuil1!$A$1:$A$1000,A388),1))</f>
        <v/>
      </c>
      <c r="F388" s="23" t="str">
        <f aca="true">IF(A388="","",INDIRECT("Feuil1!I"&amp;SMALL(Feuil1!$A$1:$A$1000,A388),1))</f>
        <v/>
      </c>
      <c r="G388" s="21" t="str">
        <f aca="true">IF(A388="","",INDIRECT("Feuil1!J"&amp;SMALL(Feuil1!$A$1:$A$1000,A388),1))</f>
        <v/>
      </c>
      <c r="H388" s="24" t="str">
        <f aca="true">IF(A388="","",INDIRECT("Feuil1!K"&amp;SMALL(Feuil1!$A$1:$A$1000,A388),1))</f>
        <v/>
      </c>
      <c r="I388" s="25" t="str">
        <f aca="false">IF(A388="","","Paie "&amp;TEXT(B388,"mm/aa"))</f>
        <v/>
      </c>
      <c r="J388" s="25" t="str">
        <f aca="true">IF(A388="","",IF(MOD(ROW(),2)=1,INDIRECT("Feuil1!D"&amp;SMALL(Feuil1!$A$1:$A$1000,A388),1),""))</f>
        <v/>
      </c>
      <c r="K388" s="25" t="str">
        <f aca="true">IF(A388="","",IF(MOD(ROW(),2)=1,"A",INDIRECT("Feuil1!B"&amp;SMALL(Feuil1!$A$1:$A$1000,A388),1)))</f>
        <v/>
      </c>
      <c r="L388" s="25"/>
    </row>
    <row r="389" customFormat="false" ht="12.8" hidden="false" customHeight="false" outlineLevel="0" collapsed="false">
      <c r="A389" s="19" t="str">
        <f aca="true">IF(ROW()+1&gt;MAX(Feuil1!$A$1:$A$10000)*2,"",IF(MOD(ROW(),2)=1,INDIRECT("A"&amp;ROW()-1),(ROW()+2)/2))</f>
        <v/>
      </c>
      <c r="B389" s="20" t="str">
        <f aca="true">IF(A389="","",INDIRECT("Feuil1!E"&amp;SMALL(Feuil1!$A$1:$A$1000,A389),1))</f>
        <v/>
      </c>
      <c r="C389" s="21" t="str">
        <f aca="true">IF(A389="","",INDIRECT("Feuil1!C"&amp;SMALL(Feuil1!$A$1:$A$1000,A389),1))</f>
        <v/>
      </c>
      <c r="D389" s="22" t="str">
        <f aca="true">IF(A389="","",INDIRECT("Feuil1!F"&amp;SMALL(Feuil1!$A$1:$A$1000,A389),1))</f>
        <v/>
      </c>
      <c r="E389" s="21" t="str">
        <f aca="true">IF(A389="","",INDIRECT("Feuil1!G"&amp;SMALL(Feuil1!$A$1:$A$1000,A389),1))</f>
        <v/>
      </c>
      <c r="F389" s="23" t="str">
        <f aca="true">IF(A389="","",INDIRECT("Feuil1!I"&amp;SMALL(Feuil1!$A$1:$A$1000,A389),1))</f>
        <v/>
      </c>
      <c r="G389" s="21" t="str">
        <f aca="true">IF(A389="","",INDIRECT("Feuil1!J"&amp;SMALL(Feuil1!$A$1:$A$1000,A389),1))</f>
        <v/>
      </c>
      <c r="H389" s="24" t="str">
        <f aca="true">IF(A389="","",INDIRECT("Feuil1!K"&amp;SMALL(Feuil1!$A$1:$A$1000,A389),1))</f>
        <v/>
      </c>
      <c r="I389" s="25" t="str">
        <f aca="false">IF(A389="","","Paie "&amp;TEXT(B389,"mm/aa"))</f>
        <v/>
      </c>
      <c r="J389" s="25" t="str">
        <f aca="true">IF(A389="","",IF(MOD(ROW(),2)=1,INDIRECT("Feuil1!D"&amp;SMALL(Feuil1!$A$1:$A$1000,A389),1),""))</f>
        <v/>
      </c>
      <c r="K389" s="25" t="str">
        <f aca="true">IF(A389="","",IF(MOD(ROW(),2)=1,"A",INDIRECT("Feuil1!B"&amp;SMALL(Feuil1!$A$1:$A$1000,A389),1)))</f>
        <v/>
      </c>
      <c r="L389" s="25"/>
    </row>
    <row r="390" customFormat="false" ht="12.8" hidden="false" customHeight="false" outlineLevel="0" collapsed="false">
      <c r="A390" s="19" t="str">
        <f aca="true">IF(ROW()+1&gt;MAX(Feuil1!$A$1:$A$10000)*2,"",IF(MOD(ROW(),2)=1,INDIRECT("A"&amp;ROW()-1),(ROW()+2)/2))</f>
        <v/>
      </c>
      <c r="B390" s="20" t="str">
        <f aca="true">IF(A390="","",INDIRECT("Feuil1!E"&amp;SMALL(Feuil1!$A$1:$A$1000,A390),1))</f>
        <v/>
      </c>
      <c r="C390" s="21" t="str">
        <f aca="true">IF(A390="","",INDIRECT("Feuil1!C"&amp;SMALL(Feuil1!$A$1:$A$1000,A390),1))</f>
        <v/>
      </c>
      <c r="D390" s="22" t="str">
        <f aca="true">IF(A390="","",INDIRECT("Feuil1!F"&amp;SMALL(Feuil1!$A$1:$A$1000,A390),1))</f>
        <v/>
      </c>
      <c r="E390" s="21" t="str">
        <f aca="true">IF(A390="","",INDIRECT("Feuil1!G"&amp;SMALL(Feuil1!$A$1:$A$1000,A390),1))</f>
        <v/>
      </c>
      <c r="F390" s="23" t="str">
        <f aca="true">IF(A390="","",INDIRECT("Feuil1!I"&amp;SMALL(Feuil1!$A$1:$A$1000,A390),1))</f>
        <v/>
      </c>
      <c r="G390" s="21" t="str">
        <f aca="true">IF(A390="","",INDIRECT("Feuil1!J"&amp;SMALL(Feuil1!$A$1:$A$1000,A390),1))</f>
        <v/>
      </c>
      <c r="H390" s="24" t="str">
        <f aca="true">IF(A390="","",INDIRECT("Feuil1!K"&amp;SMALL(Feuil1!$A$1:$A$1000,A390),1))</f>
        <v/>
      </c>
      <c r="I390" s="25" t="str">
        <f aca="false">IF(A390="","","Paie "&amp;TEXT(B390,"mm/aa"))</f>
        <v/>
      </c>
      <c r="J390" s="25" t="str">
        <f aca="true">IF(A390="","",IF(MOD(ROW(),2)=1,INDIRECT("Feuil1!D"&amp;SMALL(Feuil1!$A$1:$A$1000,A390),1),""))</f>
        <v/>
      </c>
      <c r="K390" s="25" t="str">
        <f aca="true">IF(A390="","",IF(MOD(ROW(),2)=1,"A",INDIRECT("Feuil1!B"&amp;SMALL(Feuil1!$A$1:$A$1000,A390),1)))</f>
        <v/>
      </c>
      <c r="L390" s="25"/>
    </row>
    <row r="391" customFormat="false" ht="12.8" hidden="false" customHeight="false" outlineLevel="0" collapsed="false">
      <c r="A391" s="19" t="str">
        <f aca="true">IF(ROW()+1&gt;MAX(Feuil1!$A$1:$A$10000)*2,"",IF(MOD(ROW(),2)=1,INDIRECT("A"&amp;ROW()-1),(ROW()+2)/2))</f>
        <v/>
      </c>
      <c r="B391" s="20" t="str">
        <f aca="true">IF(A391="","",INDIRECT("Feuil1!E"&amp;SMALL(Feuil1!$A$1:$A$1000,A391),1))</f>
        <v/>
      </c>
      <c r="C391" s="21" t="str">
        <f aca="true">IF(A391="","",INDIRECT("Feuil1!C"&amp;SMALL(Feuil1!$A$1:$A$1000,A391),1))</f>
        <v/>
      </c>
      <c r="D391" s="22" t="str">
        <f aca="true">IF(A391="","",INDIRECT("Feuil1!F"&amp;SMALL(Feuil1!$A$1:$A$1000,A391),1))</f>
        <v/>
      </c>
      <c r="E391" s="21" t="str">
        <f aca="true">IF(A391="","",INDIRECT("Feuil1!G"&amp;SMALL(Feuil1!$A$1:$A$1000,A391),1))</f>
        <v/>
      </c>
      <c r="F391" s="23" t="str">
        <f aca="true">IF(A391="","",INDIRECT("Feuil1!I"&amp;SMALL(Feuil1!$A$1:$A$1000,A391),1))</f>
        <v/>
      </c>
      <c r="G391" s="21" t="str">
        <f aca="true">IF(A391="","",INDIRECT("Feuil1!J"&amp;SMALL(Feuil1!$A$1:$A$1000,A391),1))</f>
        <v/>
      </c>
      <c r="H391" s="24" t="str">
        <f aca="true">IF(A391="","",INDIRECT("Feuil1!K"&amp;SMALL(Feuil1!$A$1:$A$1000,A391),1))</f>
        <v/>
      </c>
      <c r="I391" s="25" t="str">
        <f aca="false">IF(A391="","","Paie "&amp;TEXT(B391,"mm/aa"))</f>
        <v/>
      </c>
      <c r="J391" s="25" t="str">
        <f aca="true">IF(A391="","",IF(MOD(ROW(),2)=1,INDIRECT("Feuil1!D"&amp;SMALL(Feuil1!$A$1:$A$1000,A391),1),""))</f>
        <v/>
      </c>
      <c r="K391" s="25" t="str">
        <f aca="true">IF(A391="","",IF(MOD(ROW(),2)=1,"A",INDIRECT("Feuil1!B"&amp;SMALL(Feuil1!$A$1:$A$1000,A391),1)))</f>
        <v/>
      </c>
      <c r="L391" s="25"/>
    </row>
    <row r="392" customFormat="false" ht="12.8" hidden="false" customHeight="false" outlineLevel="0" collapsed="false">
      <c r="A392" s="19" t="str">
        <f aca="true">IF(ROW()+1&gt;MAX(Feuil1!$A$1:$A$10000)*2,"",IF(MOD(ROW(),2)=1,INDIRECT("A"&amp;ROW()-1),(ROW()+2)/2))</f>
        <v/>
      </c>
      <c r="B392" s="20" t="str">
        <f aca="true">IF(A392="","",INDIRECT("Feuil1!E"&amp;SMALL(Feuil1!$A$1:$A$1000,A392),1))</f>
        <v/>
      </c>
      <c r="C392" s="21" t="str">
        <f aca="true">IF(A392="","",INDIRECT("Feuil1!C"&amp;SMALL(Feuil1!$A$1:$A$1000,A392),1))</f>
        <v/>
      </c>
      <c r="D392" s="22" t="str">
        <f aca="true">IF(A392="","",INDIRECT("Feuil1!F"&amp;SMALL(Feuil1!$A$1:$A$1000,A392),1))</f>
        <v/>
      </c>
      <c r="E392" s="21" t="str">
        <f aca="true">IF(A392="","",INDIRECT("Feuil1!G"&amp;SMALL(Feuil1!$A$1:$A$1000,A392),1))</f>
        <v/>
      </c>
      <c r="F392" s="23" t="str">
        <f aca="true">IF(A392="","",INDIRECT("Feuil1!I"&amp;SMALL(Feuil1!$A$1:$A$1000,A392),1))</f>
        <v/>
      </c>
      <c r="G392" s="21" t="str">
        <f aca="true">IF(A392="","",INDIRECT("Feuil1!J"&amp;SMALL(Feuil1!$A$1:$A$1000,A392),1))</f>
        <v/>
      </c>
      <c r="H392" s="24" t="str">
        <f aca="true">IF(A392="","",INDIRECT("Feuil1!K"&amp;SMALL(Feuil1!$A$1:$A$1000,A392),1))</f>
        <v/>
      </c>
      <c r="I392" s="25" t="str">
        <f aca="false">IF(A392="","","Paie "&amp;TEXT(B392,"mm/aa"))</f>
        <v/>
      </c>
      <c r="J392" s="25" t="str">
        <f aca="true">IF(A392="","",IF(MOD(ROW(),2)=1,INDIRECT("Feuil1!D"&amp;SMALL(Feuil1!$A$1:$A$1000,A392),1),""))</f>
        <v/>
      </c>
      <c r="K392" s="25" t="str">
        <f aca="true">IF(A392="","",IF(MOD(ROW(),2)=1,"A",INDIRECT("Feuil1!B"&amp;SMALL(Feuil1!$A$1:$A$1000,A392),1)))</f>
        <v/>
      </c>
      <c r="L392" s="25"/>
    </row>
    <row r="393" customFormat="false" ht="12.8" hidden="false" customHeight="false" outlineLevel="0" collapsed="false">
      <c r="A393" s="19" t="str">
        <f aca="true">IF(ROW()+1&gt;MAX(Feuil1!$A$1:$A$10000)*2,"",IF(MOD(ROW(),2)=1,INDIRECT("A"&amp;ROW()-1),(ROW()+2)/2))</f>
        <v/>
      </c>
      <c r="B393" s="20" t="str">
        <f aca="true">IF(A393="","",INDIRECT("Feuil1!E"&amp;SMALL(Feuil1!$A$1:$A$1000,A393),1))</f>
        <v/>
      </c>
      <c r="C393" s="21" t="str">
        <f aca="true">IF(A393="","",INDIRECT("Feuil1!C"&amp;SMALL(Feuil1!$A$1:$A$1000,A393),1))</f>
        <v/>
      </c>
      <c r="D393" s="22" t="str">
        <f aca="true">IF(A393="","",INDIRECT("Feuil1!F"&amp;SMALL(Feuil1!$A$1:$A$1000,A393),1))</f>
        <v/>
      </c>
      <c r="E393" s="21" t="str">
        <f aca="true">IF(A393="","",INDIRECT("Feuil1!G"&amp;SMALL(Feuil1!$A$1:$A$1000,A393),1))</f>
        <v/>
      </c>
      <c r="F393" s="23" t="str">
        <f aca="true">IF(A393="","",INDIRECT("Feuil1!I"&amp;SMALL(Feuil1!$A$1:$A$1000,A393),1))</f>
        <v/>
      </c>
      <c r="G393" s="21" t="str">
        <f aca="true">IF(A393="","",INDIRECT("Feuil1!J"&amp;SMALL(Feuil1!$A$1:$A$1000,A393),1))</f>
        <v/>
      </c>
      <c r="H393" s="24" t="str">
        <f aca="true">IF(A393="","",INDIRECT("Feuil1!K"&amp;SMALL(Feuil1!$A$1:$A$1000,A393),1))</f>
        <v/>
      </c>
      <c r="I393" s="25" t="str">
        <f aca="false">IF(A393="","","Paie "&amp;TEXT(B393,"mm/aa"))</f>
        <v/>
      </c>
      <c r="J393" s="25" t="str">
        <f aca="true">IF(A393="","",IF(MOD(ROW(),2)=1,INDIRECT("Feuil1!D"&amp;SMALL(Feuil1!$A$1:$A$1000,A393),1),""))</f>
        <v/>
      </c>
      <c r="K393" s="25" t="str">
        <f aca="true">IF(A393="","",IF(MOD(ROW(),2)=1,"A",INDIRECT("Feuil1!B"&amp;SMALL(Feuil1!$A$1:$A$1000,A393),1)))</f>
        <v/>
      </c>
      <c r="L393" s="25"/>
    </row>
    <row r="394" customFormat="false" ht="12.8" hidden="false" customHeight="false" outlineLevel="0" collapsed="false">
      <c r="A394" s="19" t="str">
        <f aca="true">IF(ROW()+1&gt;MAX(Feuil1!$A$1:$A$10000)*2,"",IF(MOD(ROW(),2)=1,INDIRECT("A"&amp;ROW()-1),(ROW()+2)/2))</f>
        <v/>
      </c>
      <c r="B394" s="20" t="str">
        <f aca="true">IF(A394="","",INDIRECT("Feuil1!E"&amp;SMALL(Feuil1!$A$1:$A$1000,A394),1))</f>
        <v/>
      </c>
      <c r="C394" s="21" t="str">
        <f aca="true">IF(A394="","",INDIRECT("Feuil1!C"&amp;SMALL(Feuil1!$A$1:$A$1000,A394),1))</f>
        <v/>
      </c>
      <c r="D394" s="22" t="str">
        <f aca="true">IF(A394="","",INDIRECT("Feuil1!F"&amp;SMALL(Feuil1!$A$1:$A$1000,A394),1))</f>
        <v/>
      </c>
      <c r="E394" s="21" t="str">
        <f aca="true">IF(A394="","",INDIRECT("Feuil1!G"&amp;SMALL(Feuil1!$A$1:$A$1000,A394),1))</f>
        <v/>
      </c>
      <c r="F394" s="23" t="str">
        <f aca="true">IF(A394="","",INDIRECT("Feuil1!I"&amp;SMALL(Feuil1!$A$1:$A$1000,A394),1))</f>
        <v/>
      </c>
      <c r="G394" s="21" t="str">
        <f aca="true">IF(A394="","",INDIRECT("Feuil1!J"&amp;SMALL(Feuil1!$A$1:$A$1000,A394),1))</f>
        <v/>
      </c>
      <c r="H394" s="24" t="str">
        <f aca="true">IF(A394="","",INDIRECT("Feuil1!K"&amp;SMALL(Feuil1!$A$1:$A$1000,A394),1))</f>
        <v/>
      </c>
      <c r="I394" s="25" t="str">
        <f aca="false">IF(A394="","","Paie "&amp;TEXT(B394,"mm/aa"))</f>
        <v/>
      </c>
      <c r="J394" s="25" t="str">
        <f aca="true">IF(A394="","",IF(MOD(ROW(),2)=1,INDIRECT("Feuil1!D"&amp;SMALL(Feuil1!$A$1:$A$1000,A394),1),""))</f>
        <v/>
      </c>
      <c r="K394" s="25" t="str">
        <f aca="true">IF(A394="","",IF(MOD(ROW(),2)=1,"A",INDIRECT("Feuil1!B"&amp;SMALL(Feuil1!$A$1:$A$1000,A394),1)))</f>
        <v/>
      </c>
      <c r="L394" s="25"/>
    </row>
    <row r="395" customFormat="false" ht="12.8" hidden="false" customHeight="false" outlineLevel="0" collapsed="false">
      <c r="A395" s="19" t="str">
        <f aca="true">IF(ROW()+1&gt;MAX(Feuil1!$A$1:$A$10000)*2,"",IF(MOD(ROW(),2)=1,INDIRECT("A"&amp;ROW()-1),(ROW()+2)/2))</f>
        <v/>
      </c>
      <c r="B395" s="20" t="str">
        <f aca="true">IF(A395="","",INDIRECT("Feuil1!E"&amp;SMALL(Feuil1!$A$1:$A$1000,A395),1))</f>
        <v/>
      </c>
      <c r="C395" s="21" t="str">
        <f aca="true">IF(A395="","",INDIRECT("Feuil1!C"&amp;SMALL(Feuil1!$A$1:$A$1000,A395),1))</f>
        <v/>
      </c>
      <c r="D395" s="22" t="str">
        <f aca="true">IF(A395="","",INDIRECT("Feuil1!F"&amp;SMALL(Feuil1!$A$1:$A$1000,A395),1))</f>
        <v/>
      </c>
      <c r="E395" s="21" t="str">
        <f aca="true">IF(A395="","",INDIRECT("Feuil1!G"&amp;SMALL(Feuil1!$A$1:$A$1000,A395),1))</f>
        <v/>
      </c>
      <c r="F395" s="23" t="str">
        <f aca="true">IF(A395="","",INDIRECT("Feuil1!I"&amp;SMALL(Feuil1!$A$1:$A$1000,A395),1))</f>
        <v/>
      </c>
      <c r="G395" s="21" t="str">
        <f aca="true">IF(A395="","",INDIRECT("Feuil1!J"&amp;SMALL(Feuil1!$A$1:$A$1000,A395),1))</f>
        <v/>
      </c>
      <c r="H395" s="24" t="str">
        <f aca="true">IF(A395="","",INDIRECT("Feuil1!K"&amp;SMALL(Feuil1!$A$1:$A$1000,A395),1))</f>
        <v/>
      </c>
      <c r="I395" s="25" t="str">
        <f aca="false">IF(A395="","","Paie "&amp;TEXT(B395,"mm/aa"))</f>
        <v/>
      </c>
      <c r="J395" s="25" t="str">
        <f aca="true">IF(A395="","",IF(MOD(ROW(),2)=1,INDIRECT("Feuil1!D"&amp;SMALL(Feuil1!$A$1:$A$1000,A395),1),""))</f>
        <v/>
      </c>
      <c r="K395" s="25" t="str">
        <f aca="true">IF(A395="","",IF(MOD(ROW(),2)=1,"A",INDIRECT("Feuil1!B"&amp;SMALL(Feuil1!$A$1:$A$1000,A395),1)))</f>
        <v/>
      </c>
      <c r="L395" s="25"/>
    </row>
    <row r="396" customFormat="false" ht="12.8" hidden="false" customHeight="false" outlineLevel="0" collapsed="false">
      <c r="A396" s="19" t="str">
        <f aca="true">IF(ROW()+1&gt;MAX(Feuil1!$A$1:$A$10000)*2,"",IF(MOD(ROW(),2)=1,INDIRECT("A"&amp;ROW()-1),(ROW()+2)/2))</f>
        <v/>
      </c>
      <c r="B396" s="20" t="str">
        <f aca="true">IF(A396="","",INDIRECT("Feuil1!E"&amp;SMALL(Feuil1!$A$1:$A$1000,A396),1))</f>
        <v/>
      </c>
      <c r="C396" s="21" t="str">
        <f aca="true">IF(A396="","",INDIRECT("Feuil1!C"&amp;SMALL(Feuil1!$A$1:$A$1000,A396),1))</f>
        <v/>
      </c>
      <c r="D396" s="22" t="str">
        <f aca="true">IF(A396="","",INDIRECT("Feuil1!F"&amp;SMALL(Feuil1!$A$1:$A$1000,A396),1))</f>
        <v/>
      </c>
      <c r="E396" s="21" t="str">
        <f aca="true">IF(A396="","",INDIRECT("Feuil1!G"&amp;SMALL(Feuil1!$A$1:$A$1000,A396),1))</f>
        <v/>
      </c>
      <c r="F396" s="23" t="str">
        <f aca="true">IF(A396="","",INDIRECT("Feuil1!I"&amp;SMALL(Feuil1!$A$1:$A$1000,A396),1))</f>
        <v/>
      </c>
      <c r="G396" s="21" t="str">
        <f aca="true">IF(A396="","",INDIRECT("Feuil1!J"&amp;SMALL(Feuil1!$A$1:$A$1000,A396),1))</f>
        <v/>
      </c>
      <c r="H396" s="24" t="str">
        <f aca="true">IF(A396="","",INDIRECT("Feuil1!K"&amp;SMALL(Feuil1!$A$1:$A$1000,A396),1))</f>
        <v/>
      </c>
      <c r="I396" s="25" t="str">
        <f aca="false">IF(A396="","","Paie "&amp;TEXT(B396,"mm/aa"))</f>
        <v/>
      </c>
      <c r="J396" s="25" t="str">
        <f aca="true">IF(A396="","",IF(MOD(ROW(),2)=1,INDIRECT("Feuil1!D"&amp;SMALL(Feuil1!$A$1:$A$1000,A396),1),""))</f>
        <v/>
      </c>
      <c r="K396" s="25" t="str">
        <f aca="true">IF(A396="","",IF(MOD(ROW(),2)=1,"A",INDIRECT("Feuil1!B"&amp;SMALL(Feuil1!$A$1:$A$1000,A396),1)))</f>
        <v/>
      </c>
      <c r="L396" s="25"/>
    </row>
    <row r="397" customFormat="false" ht="12.8" hidden="false" customHeight="false" outlineLevel="0" collapsed="false">
      <c r="A397" s="19" t="str">
        <f aca="true">IF(ROW()+1&gt;MAX(Feuil1!$A$1:$A$10000)*2,"",IF(MOD(ROW(),2)=1,INDIRECT("A"&amp;ROW()-1),(ROW()+2)/2))</f>
        <v/>
      </c>
      <c r="B397" s="20" t="str">
        <f aca="true">IF(A397="","",INDIRECT("Feuil1!E"&amp;SMALL(Feuil1!$A$1:$A$1000,A397),1))</f>
        <v/>
      </c>
      <c r="C397" s="21" t="str">
        <f aca="true">IF(A397="","",INDIRECT("Feuil1!C"&amp;SMALL(Feuil1!$A$1:$A$1000,A397),1))</f>
        <v/>
      </c>
      <c r="D397" s="22" t="str">
        <f aca="true">IF(A397="","",INDIRECT("Feuil1!F"&amp;SMALL(Feuil1!$A$1:$A$1000,A397),1))</f>
        <v/>
      </c>
      <c r="E397" s="21" t="str">
        <f aca="true">IF(A397="","",INDIRECT("Feuil1!G"&amp;SMALL(Feuil1!$A$1:$A$1000,A397),1))</f>
        <v/>
      </c>
      <c r="F397" s="23" t="str">
        <f aca="true">IF(A397="","",INDIRECT("Feuil1!I"&amp;SMALL(Feuil1!$A$1:$A$1000,A397),1))</f>
        <v/>
      </c>
      <c r="G397" s="21" t="str">
        <f aca="true">IF(A397="","",INDIRECT("Feuil1!J"&amp;SMALL(Feuil1!$A$1:$A$1000,A397),1))</f>
        <v/>
      </c>
      <c r="H397" s="24" t="str">
        <f aca="true">IF(A397="","",INDIRECT("Feuil1!K"&amp;SMALL(Feuil1!$A$1:$A$1000,A397),1))</f>
        <v/>
      </c>
      <c r="I397" s="25" t="str">
        <f aca="false">IF(A397="","","Paie "&amp;TEXT(B397,"mm/aa"))</f>
        <v/>
      </c>
      <c r="J397" s="25" t="str">
        <f aca="true">IF(A397="","",IF(MOD(ROW(),2)=1,INDIRECT("Feuil1!D"&amp;SMALL(Feuil1!$A$1:$A$1000,A397),1),""))</f>
        <v/>
      </c>
      <c r="K397" s="25" t="str">
        <f aca="true">IF(A397="","",IF(MOD(ROW(),2)=1,"A",INDIRECT("Feuil1!B"&amp;SMALL(Feuil1!$A$1:$A$1000,A397),1)))</f>
        <v/>
      </c>
      <c r="L397" s="25"/>
    </row>
    <row r="398" customFormat="false" ht="12.8" hidden="false" customHeight="false" outlineLevel="0" collapsed="false">
      <c r="A398" s="19" t="str">
        <f aca="true">IF(ROW()+1&gt;MAX(Feuil1!$A$1:$A$10000)*2,"",IF(MOD(ROW(),2)=1,INDIRECT("A"&amp;ROW()-1),(ROW()+2)/2))</f>
        <v/>
      </c>
      <c r="B398" s="20" t="str">
        <f aca="true">IF(A398="","",INDIRECT("Feuil1!E"&amp;SMALL(Feuil1!$A$1:$A$1000,A398),1))</f>
        <v/>
      </c>
      <c r="C398" s="21" t="str">
        <f aca="true">IF(A398="","",INDIRECT("Feuil1!C"&amp;SMALL(Feuil1!$A$1:$A$1000,A398),1))</f>
        <v/>
      </c>
      <c r="D398" s="22" t="str">
        <f aca="true">IF(A398="","",INDIRECT("Feuil1!F"&amp;SMALL(Feuil1!$A$1:$A$1000,A398),1))</f>
        <v/>
      </c>
      <c r="E398" s="21" t="str">
        <f aca="true">IF(A398="","",INDIRECT("Feuil1!G"&amp;SMALL(Feuil1!$A$1:$A$1000,A398),1))</f>
        <v/>
      </c>
      <c r="F398" s="23" t="str">
        <f aca="true">IF(A398="","",INDIRECT("Feuil1!I"&amp;SMALL(Feuil1!$A$1:$A$1000,A398),1))</f>
        <v/>
      </c>
      <c r="G398" s="21" t="str">
        <f aca="true">IF(A398="","",INDIRECT("Feuil1!J"&amp;SMALL(Feuil1!$A$1:$A$1000,A398),1))</f>
        <v/>
      </c>
      <c r="H398" s="24" t="str">
        <f aca="true">IF(A398="","",INDIRECT("Feuil1!K"&amp;SMALL(Feuil1!$A$1:$A$1000,A398),1))</f>
        <v/>
      </c>
      <c r="I398" s="25" t="str">
        <f aca="false">IF(A398="","","Paie "&amp;TEXT(B398,"mm/aa"))</f>
        <v/>
      </c>
      <c r="J398" s="25" t="str">
        <f aca="true">IF(A398="","",IF(MOD(ROW(),2)=1,INDIRECT("Feuil1!D"&amp;SMALL(Feuil1!$A$1:$A$1000,A398),1),""))</f>
        <v/>
      </c>
      <c r="K398" s="25" t="str">
        <f aca="true">IF(A398="","",IF(MOD(ROW(),2)=1,"A",INDIRECT("Feuil1!B"&amp;SMALL(Feuil1!$A$1:$A$1000,A398),1)))</f>
        <v/>
      </c>
      <c r="L398" s="25"/>
    </row>
    <row r="399" customFormat="false" ht="12.8" hidden="false" customHeight="false" outlineLevel="0" collapsed="false">
      <c r="A399" s="19" t="str">
        <f aca="true">IF(ROW()+1&gt;MAX(Feuil1!$A$1:$A$10000)*2,"",IF(MOD(ROW(),2)=1,INDIRECT("A"&amp;ROW()-1),(ROW()+2)/2))</f>
        <v/>
      </c>
      <c r="B399" s="20" t="str">
        <f aca="true">IF(A399="","",INDIRECT("Feuil1!E"&amp;SMALL(Feuil1!$A$1:$A$1000,A399),1))</f>
        <v/>
      </c>
      <c r="C399" s="21" t="str">
        <f aca="true">IF(A399="","",INDIRECT("Feuil1!C"&amp;SMALL(Feuil1!$A$1:$A$1000,A399),1))</f>
        <v/>
      </c>
      <c r="D399" s="22" t="str">
        <f aca="true">IF(A399="","",INDIRECT("Feuil1!F"&amp;SMALL(Feuil1!$A$1:$A$1000,A399),1))</f>
        <v/>
      </c>
      <c r="E399" s="21" t="str">
        <f aca="true">IF(A399="","",INDIRECT("Feuil1!G"&amp;SMALL(Feuil1!$A$1:$A$1000,A399),1))</f>
        <v/>
      </c>
      <c r="F399" s="23" t="str">
        <f aca="true">IF(A399="","",INDIRECT("Feuil1!I"&amp;SMALL(Feuil1!$A$1:$A$1000,A399),1))</f>
        <v/>
      </c>
      <c r="G399" s="21" t="str">
        <f aca="true">IF(A399="","",INDIRECT("Feuil1!J"&amp;SMALL(Feuil1!$A$1:$A$1000,A399),1))</f>
        <v/>
      </c>
      <c r="H399" s="24" t="str">
        <f aca="true">IF(A399="","",INDIRECT("Feuil1!K"&amp;SMALL(Feuil1!$A$1:$A$1000,A399),1))</f>
        <v/>
      </c>
      <c r="I399" s="25" t="str">
        <f aca="false">IF(A399="","","Paie "&amp;TEXT(B399,"mm/aa"))</f>
        <v/>
      </c>
      <c r="J399" s="25" t="str">
        <f aca="true">IF(A399="","",IF(MOD(ROW(),2)=1,INDIRECT("Feuil1!D"&amp;SMALL(Feuil1!$A$1:$A$1000,A399),1),""))</f>
        <v/>
      </c>
      <c r="K399" s="25" t="str">
        <f aca="true">IF(A399="","",IF(MOD(ROW(),2)=1,"A",INDIRECT("Feuil1!B"&amp;SMALL(Feuil1!$A$1:$A$1000,A399),1)))</f>
        <v/>
      </c>
      <c r="L399" s="25"/>
    </row>
    <row r="400" customFormat="false" ht="12.8" hidden="false" customHeight="false" outlineLevel="0" collapsed="false">
      <c r="A400" s="19" t="str">
        <f aca="true">IF(ROW()+1&gt;MAX(Feuil1!$A$1:$A$10000)*2,"",IF(MOD(ROW(),2)=1,INDIRECT("A"&amp;ROW()-1),(ROW()+2)/2))</f>
        <v/>
      </c>
      <c r="B400" s="20" t="str">
        <f aca="true">IF(A400="","",INDIRECT("Feuil1!E"&amp;SMALL(Feuil1!$A$1:$A$1000,A400),1))</f>
        <v/>
      </c>
      <c r="C400" s="21" t="str">
        <f aca="true">IF(A400="","",INDIRECT("Feuil1!C"&amp;SMALL(Feuil1!$A$1:$A$1000,A400),1))</f>
        <v/>
      </c>
      <c r="D400" s="22" t="str">
        <f aca="true">IF(A400="","",INDIRECT("Feuil1!F"&amp;SMALL(Feuil1!$A$1:$A$1000,A400),1))</f>
        <v/>
      </c>
      <c r="E400" s="21" t="str">
        <f aca="true">IF(A400="","",INDIRECT("Feuil1!G"&amp;SMALL(Feuil1!$A$1:$A$1000,A400),1))</f>
        <v/>
      </c>
      <c r="F400" s="23" t="str">
        <f aca="true">IF(A400="","",INDIRECT("Feuil1!I"&amp;SMALL(Feuil1!$A$1:$A$1000,A400),1))</f>
        <v/>
      </c>
      <c r="G400" s="21" t="str">
        <f aca="true">IF(A400="","",INDIRECT("Feuil1!J"&amp;SMALL(Feuil1!$A$1:$A$1000,A400),1))</f>
        <v/>
      </c>
      <c r="H400" s="24" t="str">
        <f aca="true">IF(A400="","",INDIRECT("Feuil1!K"&amp;SMALL(Feuil1!$A$1:$A$1000,A400),1))</f>
        <v/>
      </c>
      <c r="I400" s="25" t="str">
        <f aca="false">IF(A400="","","Paie "&amp;TEXT(B400,"mm/aa"))</f>
        <v/>
      </c>
      <c r="J400" s="25" t="str">
        <f aca="true">IF(A400="","",IF(MOD(ROW(),2)=1,INDIRECT("Feuil1!D"&amp;SMALL(Feuil1!$A$1:$A$1000,A400),1),""))</f>
        <v/>
      </c>
      <c r="K400" s="25" t="str">
        <f aca="true">IF(A400="","",IF(MOD(ROW(),2)=1,"A",INDIRECT("Feuil1!B"&amp;SMALL(Feuil1!$A$1:$A$1000,A400),1)))</f>
        <v/>
      </c>
      <c r="L400" s="25"/>
    </row>
    <row r="401" customFormat="false" ht="12.8" hidden="false" customHeight="false" outlineLevel="0" collapsed="false">
      <c r="A401" s="19" t="str">
        <f aca="true">IF(ROW()+1&gt;MAX(Feuil1!$A$1:$A$10000)*2,"",IF(MOD(ROW(),2)=1,INDIRECT("A"&amp;ROW()-1),(ROW()+2)/2))</f>
        <v/>
      </c>
      <c r="B401" s="20" t="str">
        <f aca="true">IF(A401="","",INDIRECT("Feuil1!E"&amp;SMALL(Feuil1!$A$1:$A$1000,A401),1))</f>
        <v/>
      </c>
      <c r="C401" s="21" t="str">
        <f aca="true">IF(A401="","",INDIRECT("Feuil1!C"&amp;SMALL(Feuil1!$A$1:$A$1000,A401),1))</f>
        <v/>
      </c>
      <c r="D401" s="22" t="str">
        <f aca="true">IF(A401="","",INDIRECT("Feuil1!F"&amp;SMALL(Feuil1!$A$1:$A$1000,A401),1))</f>
        <v/>
      </c>
      <c r="E401" s="21" t="str">
        <f aca="true">IF(A401="","",INDIRECT("Feuil1!G"&amp;SMALL(Feuil1!$A$1:$A$1000,A401),1))</f>
        <v/>
      </c>
      <c r="F401" s="23" t="str">
        <f aca="true">IF(A401="","",INDIRECT("Feuil1!I"&amp;SMALL(Feuil1!$A$1:$A$1000,A401),1))</f>
        <v/>
      </c>
      <c r="G401" s="21" t="str">
        <f aca="true">IF(A401="","",INDIRECT("Feuil1!J"&amp;SMALL(Feuil1!$A$1:$A$1000,A401),1))</f>
        <v/>
      </c>
      <c r="H401" s="24" t="str">
        <f aca="true">IF(A401="","",INDIRECT("Feuil1!K"&amp;SMALL(Feuil1!$A$1:$A$1000,A401),1))</f>
        <v/>
      </c>
      <c r="I401" s="25" t="str">
        <f aca="false">IF(A401="","","Paie "&amp;TEXT(B401,"mm/aa"))</f>
        <v/>
      </c>
      <c r="J401" s="25" t="str">
        <f aca="true">IF(A401="","",IF(MOD(ROW(),2)=1,INDIRECT("Feuil1!D"&amp;SMALL(Feuil1!$A$1:$A$1000,A401),1),""))</f>
        <v/>
      </c>
      <c r="K401" s="25" t="str">
        <f aca="true">IF(A401="","",IF(MOD(ROW(),2)=1,"A",INDIRECT("Feuil1!B"&amp;SMALL(Feuil1!$A$1:$A$1000,A401),1)))</f>
        <v/>
      </c>
      <c r="L401" s="25"/>
    </row>
    <row r="402" customFormat="false" ht="12.8" hidden="false" customHeight="false" outlineLevel="0" collapsed="false">
      <c r="A402" s="19" t="str">
        <f aca="true">IF(ROW()+1&gt;MAX(Feuil1!$A$1:$A$10000)*2,"",IF(MOD(ROW(),2)=1,INDIRECT("A"&amp;ROW()-1),(ROW()+2)/2))</f>
        <v/>
      </c>
      <c r="B402" s="20" t="str">
        <f aca="true">IF(A402="","",INDIRECT("Feuil1!E"&amp;SMALL(Feuil1!$A$1:$A$1000,A402),1))</f>
        <v/>
      </c>
      <c r="C402" s="21" t="str">
        <f aca="true">IF(A402="","",INDIRECT("Feuil1!C"&amp;SMALL(Feuil1!$A$1:$A$1000,A402),1))</f>
        <v/>
      </c>
      <c r="D402" s="22" t="str">
        <f aca="true">IF(A402="","",INDIRECT("Feuil1!F"&amp;SMALL(Feuil1!$A$1:$A$1000,A402),1))</f>
        <v/>
      </c>
      <c r="E402" s="21" t="str">
        <f aca="true">IF(A402="","",INDIRECT("Feuil1!G"&amp;SMALL(Feuil1!$A$1:$A$1000,A402),1))</f>
        <v/>
      </c>
      <c r="F402" s="23" t="str">
        <f aca="true">IF(A402="","",INDIRECT("Feuil1!I"&amp;SMALL(Feuil1!$A$1:$A$1000,A402),1))</f>
        <v/>
      </c>
      <c r="G402" s="21" t="str">
        <f aca="true">IF(A402="","",INDIRECT("Feuil1!J"&amp;SMALL(Feuil1!$A$1:$A$1000,A402),1))</f>
        <v/>
      </c>
      <c r="H402" s="24" t="str">
        <f aca="true">IF(A402="","",INDIRECT("Feuil1!K"&amp;SMALL(Feuil1!$A$1:$A$1000,A402),1))</f>
        <v/>
      </c>
      <c r="I402" s="25" t="str">
        <f aca="false">IF(A402="","","Paie "&amp;TEXT(B402,"mm/aa"))</f>
        <v/>
      </c>
      <c r="J402" s="25" t="str">
        <f aca="true">IF(A402="","",IF(MOD(ROW(),2)=1,INDIRECT("Feuil1!D"&amp;SMALL(Feuil1!$A$1:$A$1000,A402),1),""))</f>
        <v/>
      </c>
      <c r="K402" s="25" t="str">
        <f aca="true">IF(A402="","",IF(MOD(ROW(),2)=1,"A",INDIRECT("Feuil1!B"&amp;SMALL(Feuil1!$A$1:$A$1000,A402),1)))</f>
        <v/>
      </c>
      <c r="L402" s="25"/>
    </row>
    <row r="403" customFormat="false" ht="12.8" hidden="false" customHeight="false" outlineLevel="0" collapsed="false">
      <c r="A403" s="19" t="str">
        <f aca="true">IF(ROW()+1&gt;MAX(Feuil1!$A$1:$A$10000)*2,"",IF(MOD(ROW(),2)=1,INDIRECT("A"&amp;ROW()-1),(ROW()+2)/2))</f>
        <v/>
      </c>
      <c r="B403" s="20" t="str">
        <f aca="true">IF(A403="","",INDIRECT("Feuil1!E"&amp;SMALL(Feuil1!$A$1:$A$1000,A403),1))</f>
        <v/>
      </c>
      <c r="C403" s="21" t="str">
        <f aca="true">IF(A403="","",INDIRECT("Feuil1!C"&amp;SMALL(Feuil1!$A$1:$A$1000,A403),1))</f>
        <v/>
      </c>
      <c r="D403" s="22" t="str">
        <f aca="true">IF(A403="","",INDIRECT("Feuil1!F"&amp;SMALL(Feuil1!$A$1:$A$1000,A403),1))</f>
        <v/>
      </c>
      <c r="E403" s="21" t="str">
        <f aca="true">IF(A403="","",INDIRECT("Feuil1!G"&amp;SMALL(Feuil1!$A$1:$A$1000,A403),1))</f>
        <v/>
      </c>
      <c r="F403" s="23" t="str">
        <f aca="true">IF(A403="","",INDIRECT("Feuil1!I"&amp;SMALL(Feuil1!$A$1:$A$1000,A403),1))</f>
        <v/>
      </c>
      <c r="G403" s="21" t="str">
        <f aca="true">IF(A403="","",INDIRECT("Feuil1!J"&amp;SMALL(Feuil1!$A$1:$A$1000,A403),1))</f>
        <v/>
      </c>
      <c r="H403" s="24" t="str">
        <f aca="true">IF(A403="","",INDIRECT("Feuil1!K"&amp;SMALL(Feuil1!$A$1:$A$1000,A403),1))</f>
        <v/>
      </c>
      <c r="I403" s="25" t="str">
        <f aca="false">IF(A403="","","Paie "&amp;TEXT(B403,"mm/aa"))</f>
        <v/>
      </c>
      <c r="J403" s="25" t="str">
        <f aca="true">IF(A403="","",IF(MOD(ROW(),2)=1,INDIRECT("Feuil1!D"&amp;SMALL(Feuil1!$A$1:$A$1000,A403),1),""))</f>
        <v/>
      </c>
      <c r="K403" s="25" t="str">
        <f aca="true">IF(A403="","",IF(MOD(ROW(),2)=1,"A",INDIRECT("Feuil1!B"&amp;SMALL(Feuil1!$A$1:$A$1000,A403),1)))</f>
        <v/>
      </c>
      <c r="L403" s="25"/>
    </row>
    <row r="404" customFormat="false" ht="12.8" hidden="false" customHeight="false" outlineLevel="0" collapsed="false">
      <c r="A404" s="19" t="str">
        <f aca="true">IF(ROW()+1&gt;MAX(Feuil1!$A$1:$A$10000)*2,"",IF(MOD(ROW(),2)=1,INDIRECT("A"&amp;ROW()-1),(ROW()+2)/2))</f>
        <v/>
      </c>
      <c r="B404" s="20" t="str">
        <f aca="true">IF(A404="","",INDIRECT("Feuil1!E"&amp;SMALL(Feuil1!$A$1:$A$1000,A404),1))</f>
        <v/>
      </c>
      <c r="C404" s="21" t="str">
        <f aca="true">IF(A404="","",INDIRECT("Feuil1!C"&amp;SMALL(Feuil1!$A$1:$A$1000,A404),1))</f>
        <v/>
      </c>
      <c r="D404" s="22" t="str">
        <f aca="true">IF(A404="","",INDIRECT("Feuil1!F"&amp;SMALL(Feuil1!$A$1:$A$1000,A404),1))</f>
        <v/>
      </c>
      <c r="E404" s="21" t="str">
        <f aca="true">IF(A404="","",INDIRECT("Feuil1!G"&amp;SMALL(Feuil1!$A$1:$A$1000,A404),1))</f>
        <v/>
      </c>
      <c r="F404" s="23" t="str">
        <f aca="true">IF(A404="","",INDIRECT("Feuil1!I"&amp;SMALL(Feuil1!$A$1:$A$1000,A404),1))</f>
        <v/>
      </c>
      <c r="G404" s="21" t="str">
        <f aca="true">IF(A404="","",INDIRECT("Feuil1!J"&amp;SMALL(Feuil1!$A$1:$A$1000,A404),1))</f>
        <v/>
      </c>
      <c r="H404" s="24" t="str">
        <f aca="true">IF(A404="","",INDIRECT("Feuil1!K"&amp;SMALL(Feuil1!$A$1:$A$1000,A404),1))</f>
        <v/>
      </c>
      <c r="I404" s="25" t="str">
        <f aca="false">IF(A404="","","Paie "&amp;TEXT(B404,"mm/aa"))</f>
        <v/>
      </c>
      <c r="J404" s="25" t="str">
        <f aca="true">IF(A404="","",IF(MOD(ROW(),2)=1,INDIRECT("Feuil1!D"&amp;SMALL(Feuil1!$A$1:$A$1000,A404),1),""))</f>
        <v/>
      </c>
      <c r="K404" s="25" t="str">
        <f aca="true">IF(A404="","",IF(MOD(ROW(),2)=1,"A",INDIRECT("Feuil1!B"&amp;SMALL(Feuil1!$A$1:$A$1000,A404),1)))</f>
        <v/>
      </c>
      <c r="L404" s="25"/>
    </row>
    <row r="405" customFormat="false" ht="12.8" hidden="false" customHeight="false" outlineLevel="0" collapsed="false">
      <c r="A405" s="19" t="str">
        <f aca="true">IF(ROW()+1&gt;MAX(Feuil1!$A$1:$A$10000)*2,"",IF(MOD(ROW(),2)=1,INDIRECT("A"&amp;ROW()-1),(ROW()+2)/2))</f>
        <v/>
      </c>
      <c r="B405" s="20" t="str">
        <f aca="true">IF(A405="","",INDIRECT("Feuil1!E"&amp;SMALL(Feuil1!$A$1:$A$1000,A405),1))</f>
        <v/>
      </c>
      <c r="C405" s="21" t="str">
        <f aca="true">IF(A405="","",INDIRECT("Feuil1!C"&amp;SMALL(Feuil1!$A$1:$A$1000,A405),1))</f>
        <v/>
      </c>
      <c r="D405" s="22" t="str">
        <f aca="true">IF(A405="","",INDIRECT("Feuil1!F"&amp;SMALL(Feuil1!$A$1:$A$1000,A405),1))</f>
        <v/>
      </c>
      <c r="E405" s="21" t="str">
        <f aca="true">IF(A405="","",INDIRECT("Feuil1!G"&amp;SMALL(Feuil1!$A$1:$A$1000,A405),1))</f>
        <v/>
      </c>
      <c r="F405" s="23" t="str">
        <f aca="true">IF(A405="","",INDIRECT("Feuil1!I"&amp;SMALL(Feuil1!$A$1:$A$1000,A405),1))</f>
        <v/>
      </c>
      <c r="G405" s="21" t="str">
        <f aca="true">IF(A405="","",INDIRECT("Feuil1!J"&amp;SMALL(Feuil1!$A$1:$A$1000,A405),1))</f>
        <v/>
      </c>
      <c r="H405" s="24" t="str">
        <f aca="true">IF(A405="","",INDIRECT("Feuil1!K"&amp;SMALL(Feuil1!$A$1:$A$1000,A405),1))</f>
        <v/>
      </c>
      <c r="I405" s="25" t="str">
        <f aca="false">IF(A405="","","Paie "&amp;TEXT(B405,"mm/aa"))</f>
        <v/>
      </c>
      <c r="J405" s="25" t="str">
        <f aca="true">IF(A405="","",IF(MOD(ROW(),2)=1,INDIRECT("Feuil1!D"&amp;SMALL(Feuil1!$A$1:$A$1000,A405),1),""))</f>
        <v/>
      </c>
      <c r="K405" s="25" t="str">
        <f aca="true">IF(A405="","",IF(MOD(ROW(),2)=1,"A",INDIRECT("Feuil1!B"&amp;SMALL(Feuil1!$A$1:$A$1000,A405),1)))</f>
        <v/>
      </c>
      <c r="L405" s="25"/>
    </row>
    <row r="406" customFormat="false" ht="12.8" hidden="false" customHeight="false" outlineLevel="0" collapsed="false">
      <c r="A406" s="19" t="str">
        <f aca="true">IF(ROW()+1&gt;MAX(Feuil1!$A$1:$A$10000)*2,"",IF(MOD(ROW(),2)=1,INDIRECT("A"&amp;ROW()-1),(ROW()+2)/2))</f>
        <v/>
      </c>
      <c r="B406" s="20" t="str">
        <f aca="true">IF(A406="","",INDIRECT("Feuil1!E"&amp;SMALL(Feuil1!$A$1:$A$1000,A406),1))</f>
        <v/>
      </c>
      <c r="C406" s="21" t="str">
        <f aca="true">IF(A406="","",INDIRECT("Feuil1!C"&amp;SMALL(Feuil1!$A$1:$A$1000,A406),1))</f>
        <v/>
      </c>
      <c r="D406" s="22" t="str">
        <f aca="true">IF(A406="","",INDIRECT("Feuil1!F"&amp;SMALL(Feuil1!$A$1:$A$1000,A406),1))</f>
        <v/>
      </c>
      <c r="E406" s="21" t="str">
        <f aca="true">IF(A406="","",INDIRECT("Feuil1!G"&amp;SMALL(Feuil1!$A$1:$A$1000,A406),1))</f>
        <v/>
      </c>
      <c r="F406" s="23" t="str">
        <f aca="true">IF(A406="","",INDIRECT("Feuil1!I"&amp;SMALL(Feuil1!$A$1:$A$1000,A406),1))</f>
        <v/>
      </c>
      <c r="G406" s="21" t="str">
        <f aca="true">IF(A406="","",INDIRECT("Feuil1!J"&amp;SMALL(Feuil1!$A$1:$A$1000,A406),1))</f>
        <v/>
      </c>
      <c r="H406" s="24" t="str">
        <f aca="true">IF(A406="","",INDIRECT("Feuil1!K"&amp;SMALL(Feuil1!$A$1:$A$1000,A406),1))</f>
        <v/>
      </c>
      <c r="I406" s="25" t="str">
        <f aca="false">IF(A406="","","Paie "&amp;TEXT(B406,"mm/aa"))</f>
        <v/>
      </c>
      <c r="J406" s="25" t="str">
        <f aca="true">IF(A406="","",IF(MOD(ROW(),2)=1,INDIRECT("Feuil1!D"&amp;SMALL(Feuil1!$A$1:$A$1000,A406),1),""))</f>
        <v/>
      </c>
      <c r="K406" s="25" t="str">
        <f aca="true">IF(A406="","",IF(MOD(ROW(),2)=1,"A",INDIRECT("Feuil1!B"&amp;SMALL(Feuil1!$A$1:$A$1000,A406),1)))</f>
        <v/>
      </c>
      <c r="L406" s="25"/>
    </row>
    <row r="407" customFormat="false" ht="12.8" hidden="false" customHeight="false" outlineLevel="0" collapsed="false">
      <c r="A407" s="19" t="str">
        <f aca="true">IF(ROW()+1&gt;MAX(Feuil1!$A$1:$A$10000)*2,"",IF(MOD(ROW(),2)=1,INDIRECT("A"&amp;ROW()-1),(ROW()+2)/2))</f>
        <v/>
      </c>
      <c r="B407" s="20" t="str">
        <f aca="true">IF(A407="","",INDIRECT("Feuil1!E"&amp;SMALL(Feuil1!$A$1:$A$1000,A407),1))</f>
        <v/>
      </c>
      <c r="C407" s="21" t="str">
        <f aca="true">IF(A407="","",INDIRECT("Feuil1!C"&amp;SMALL(Feuil1!$A$1:$A$1000,A407),1))</f>
        <v/>
      </c>
      <c r="D407" s="22" t="str">
        <f aca="true">IF(A407="","",INDIRECT("Feuil1!F"&amp;SMALL(Feuil1!$A$1:$A$1000,A407),1))</f>
        <v/>
      </c>
      <c r="E407" s="21" t="str">
        <f aca="true">IF(A407="","",INDIRECT("Feuil1!G"&amp;SMALL(Feuil1!$A$1:$A$1000,A407),1))</f>
        <v/>
      </c>
      <c r="F407" s="23" t="str">
        <f aca="true">IF(A407="","",INDIRECT("Feuil1!I"&amp;SMALL(Feuil1!$A$1:$A$1000,A407),1))</f>
        <v/>
      </c>
      <c r="G407" s="21" t="str">
        <f aca="true">IF(A407="","",INDIRECT("Feuil1!J"&amp;SMALL(Feuil1!$A$1:$A$1000,A407),1))</f>
        <v/>
      </c>
      <c r="H407" s="24" t="str">
        <f aca="true">IF(A407="","",INDIRECT("Feuil1!K"&amp;SMALL(Feuil1!$A$1:$A$1000,A407),1))</f>
        <v/>
      </c>
      <c r="I407" s="25" t="str">
        <f aca="false">IF(A407="","","Paie "&amp;TEXT(B407,"mm/aa"))</f>
        <v/>
      </c>
      <c r="J407" s="25" t="str">
        <f aca="true">IF(A407="","",IF(MOD(ROW(),2)=1,INDIRECT("Feuil1!D"&amp;SMALL(Feuil1!$A$1:$A$1000,A407),1),""))</f>
        <v/>
      </c>
      <c r="K407" s="25" t="str">
        <f aca="true">IF(A407="","",IF(MOD(ROW(),2)=1,"A",INDIRECT("Feuil1!B"&amp;SMALL(Feuil1!$A$1:$A$1000,A407),1)))</f>
        <v/>
      </c>
      <c r="L407" s="25"/>
    </row>
    <row r="408" customFormat="false" ht="12.8" hidden="false" customHeight="false" outlineLevel="0" collapsed="false">
      <c r="A408" s="19" t="str">
        <f aca="true">IF(ROW()+1&gt;MAX(Feuil1!$A$1:$A$10000)*2,"",IF(MOD(ROW(),2)=1,INDIRECT("A"&amp;ROW()-1),(ROW()+2)/2))</f>
        <v/>
      </c>
      <c r="B408" s="20" t="str">
        <f aca="true">IF(A408="","",INDIRECT("Feuil1!E"&amp;SMALL(Feuil1!$A$1:$A$1000,A408),1))</f>
        <v/>
      </c>
      <c r="C408" s="21" t="str">
        <f aca="true">IF(A408="","",INDIRECT("Feuil1!C"&amp;SMALL(Feuil1!$A$1:$A$1000,A408),1))</f>
        <v/>
      </c>
      <c r="D408" s="22" t="str">
        <f aca="true">IF(A408="","",INDIRECT("Feuil1!F"&amp;SMALL(Feuil1!$A$1:$A$1000,A408),1))</f>
        <v/>
      </c>
      <c r="E408" s="21" t="str">
        <f aca="true">IF(A408="","",INDIRECT("Feuil1!G"&amp;SMALL(Feuil1!$A$1:$A$1000,A408),1))</f>
        <v/>
      </c>
      <c r="F408" s="23" t="str">
        <f aca="true">IF(A408="","",INDIRECT("Feuil1!I"&amp;SMALL(Feuil1!$A$1:$A$1000,A408),1))</f>
        <v/>
      </c>
      <c r="G408" s="21" t="str">
        <f aca="true">IF(A408="","",INDIRECT("Feuil1!J"&amp;SMALL(Feuil1!$A$1:$A$1000,A408),1))</f>
        <v/>
      </c>
      <c r="H408" s="24" t="str">
        <f aca="true">IF(A408="","",INDIRECT("Feuil1!K"&amp;SMALL(Feuil1!$A$1:$A$1000,A408),1))</f>
        <v/>
      </c>
      <c r="I408" s="25" t="str">
        <f aca="false">IF(A408="","","Paie "&amp;TEXT(B408,"mm/aa"))</f>
        <v/>
      </c>
      <c r="J408" s="25" t="str">
        <f aca="true">IF(A408="","",IF(MOD(ROW(),2)=1,INDIRECT("Feuil1!D"&amp;SMALL(Feuil1!$A$1:$A$1000,A408),1),""))</f>
        <v/>
      </c>
      <c r="K408" s="25" t="str">
        <f aca="true">IF(A408="","",IF(MOD(ROW(),2)=1,"A",INDIRECT("Feuil1!B"&amp;SMALL(Feuil1!$A$1:$A$1000,A408),1)))</f>
        <v/>
      </c>
      <c r="L408" s="25"/>
    </row>
    <row r="409" customFormat="false" ht="12.8" hidden="false" customHeight="false" outlineLevel="0" collapsed="false">
      <c r="A409" s="19" t="str">
        <f aca="true">IF(ROW()+1&gt;MAX(Feuil1!$A$1:$A$10000)*2,"",IF(MOD(ROW(),2)=1,INDIRECT("A"&amp;ROW()-1),(ROW()+2)/2))</f>
        <v/>
      </c>
      <c r="B409" s="20" t="str">
        <f aca="true">IF(A409="","",INDIRECT("Feuil1!E"&amp;SMALL(Feuil1!$A$1:$A$1000,A409),1))</f>
        <v/>
      </c>
      <c r="C409" s="21" t="str">
        <f aca="true">IF(A409="","",INDIRECT("Feuil1!C"&amp;SMALL(Feuil1!$A$1:$A$1000,A409),1))</f>
        <v/>
      </c>
      <c r="D409" s="22" t="str">
        <f aca="true">IF(A409="","",INDIRECT("Feuil1!F"&amp;SMALL(Feuil1!$A$1:$A$1000,A409),1))</f>
        <v/>
      </c>
      <c r="E409" s="21" t="str">
        <f aca="true">IF(A409="","",INDIRECT("Feuil1!G"&amp;SMALL(Feuil1!$A$1:$A$1000,A409),1))</f>
        <v/>
      </c>
      <c r="F409" s="23" t="str">
        <f aca="true">IF(A409="","",INDIRECT("Feuil1!I"&amp;SMALL(Feuil1!$A$1:$A$1000,A409),1))</f>
        <v/>
      </c>
      <c r="G409" s="21" t="str">
        <f aca="true">IF(A409="","",INDIRECT("Feuil1!J"&amp;SMALL(Feuil1!$A$1:$A$1000,A409),1))</f>
        <v/>
      </c>
      <c r="H409" s="24" t="str">
        <f aca="true">IF(A409="","",INDIRECT("Feuil1!K"&amp;SMALL(Feuil1!$A$1:$A$1000,A409),1))</f>
        <v/>
      </c>
      <c r="I409" s="25" t="str">
        <f aca="false">IF(A409="","","Paie "&amp;TEXT(B409,"mm/aa"))</f>
        <v/>
      </c>
      <c r="J409" s="25" t="str">
        <f aca="true">IF(A409="","",IF(MOD(ROW(),2)=1,INDIRECT("Feuil1!D"&amp;SMALL(Feuil1!$A$1:$A$1000,A409),1),""))</f>
        <v/>
      </c>
      <c r="K409" s="25" t="str">
        <f aca="true">IF(A409="","",IF(MOD(ROW(),2)=1,"A",INDIRECT("Feuil1!B"&amp;SMALL(Feuil1!$A$1:$A$1000,A409),1)))</f>
        <v/>
      </c>
      <c r="L409" s="25"/>
    </row>
    <row r="410" customFormat="false" ht="12.8" hidden="false" customHeight="false" outlineLevel="0" collapsed="false">
      <c r="A410" s="19" t="str">
        <f aca="true">IF(ROW()+1&gt;MAX(Feuil1!$A$1:$A$10000)*2,"",IF(MOD(ROW(),2)=1,INDIRECT("A"&amp;ROW()-1),(ROW()+2)/2))</f>
        <v/>
      </c>
      <c r="B410" s="20" t="str">
        <f aca="true">IF(A410="","",INDIRECT("Feuil1!E"&amp;SMALL(Feuil1!$A$1:$A$1000,A410),1))</f>
        <v/>
      </c>
      <c r="C410" s="21" t="str">
        <f aca="true">IF(A410="","",INDIRECT("Feuil1!C"&amp;SMALL(Feuil1!$A$1:$A$1000,A410),1))</f>
        <v/>
      </c>
      <c r="D410" s="22" t="str">
        <f aca="true">IF(A410="","",INDIRECT("Feuil1!F"&amp;SMALL(Feuil1!$A$1:$A$1000,A410),1))</f>
        <v/>
      </c>
      <c r="E410" s="21" t="str">
        <f aca="true">IF(A410="","",INDIRECT("Feuil1!G"&amp;SMALL(Feuil1!$A$1:$A$1000,A410),1))</f>
        <v/>
      </c>
      <c r="F410" s="23" t="str">
        <f aca="true">IF(A410="","",INDIRECT("Feuil1!I"&amp;SMALL(Feuil1!$A$1:$A$1000,A410),1))</f>
        <v/>
      </c>
      <c r="G410" s="21" t="str">
        <f aca="true">IF(A410="","",INDIRECT("Feuil1!J"&amp;SMALL(Feuil1!$A$1:$A$1000,A410),1))</f>
        <v/>
      </c>
      <c r="H410" s="24" t="str">
        <f aca="true">IF(A410="","",INDIRECT("Feuil1!K"&amp;SMALL(Feuil1!$A$1:$A$1000,A410),1))</f>
        <v/>
      </c>
      <c r="I410" s="25" t="str">
        <f aca="false">IF(A410="","","Paie "&amp;TEXT(B410,"mm/aa"))</f>
        <v/>
      </c>
      <c r="J410" s="25" t="str">
        <f aca="true">IF(A410="","",IF(MOD(ROW(),2)=1,INDIRECT("Feuil1!D"&amp;SMALL(Feuil1!$A$1:$A$1000,A410),1),""))</f>
        <v/>
      </c>
      <c r="K410" s="25" t="str">
        <f aca="true">IF(A410="","",IF(MOD(ROW(),2)=1,"A",INDIRECT("Feuil1!B"&amp;SMALL(Feuil1!$A$1:$A$1000,A410),1)))</f>
        <v/>
      </c>
      <c r="L410" s="25"/>
    </row>
    <row r="411" customFormat="false" ht="12.8" hidden="false" customHeight="false" outlineLevel="0" collapsed="false">
      <c r="A411" s="19" t="str">
        <f aca="true">IF(ROW()+1&gt;MAX(Feuil1!$A$1:$A$10000)*2,"",IF(MOD(ROW(),2)=1,INDIRECT("A"&amp;ROW()-1),(ROW()+2)/2))</f>
        <v/>
      </c>
      <c r="B411" s="20" t="str">
        <f aca="true">IF(A411="","",INDIRECT("Feuil1!E"&amp;SMALL(Feuil1!$A$1:$A$1000,A411),1))</f>
        <v/>
      </c>
      <c r="C411" s="21" t="str">
        <f aca="true">IF(A411="","",INDIRECT("Feuil1!C"&amp;SMALL(Feuil1!$A$1:$A$1000,A411),1))</f>
        <v/>
      </c>
      <c r="D411" s="22" t="str">
        <f aca="true">IF(A411="","",INDIRECT("Feuil1!F"&amp;SMALL(Feuil1!$A$1:$A$1000,A411),1))</f>
        <v/>
      </c>
      <c r="E411" s="21" t="str">
        <f aca="true">IF(A411="","",INDIRECT("Feuil1!G"&amp;SMALL(Feuil1!$A$1:$A$1000,A411),1))</f>
        <v/>
      </c>
      <c r="F411" s="23" t="str">
        <f aca="true">IF(A411="","",INDIRECT("Feuil1!I"&amp;SMALL(Feuil1!$A$1:$A$1000,A411),1))</f>
        <v/>
      </c>
      <c r="G411" s="21" t="str">
        <f aca="true">IF(A411="","",INDIRECT("Feuil1!J"&amp;SMALL(Feuil1!$A$1:$A$1000,A411),1))</f>
        <v/>
      </c>
      <c r="H411" s="24" t="str">
        <f aca="true">IF(A411="","",INDIRECT("Feuil1!K"&amp;SMALL(Feuil1!$A$1:$A$1000,A411),1))</f>
        <v/>
      </c>
      <c r="I411" s="25" t="str">
        <f aca="false">IF(A411="","","Paie "&amp;TEXT(B411,"mm/aa"))</f>
        <v/>
      </c>
      <c r="J411" s="25" t="str">
        <f aca="true">IF(A411="","",IF(MOD(ROW(),2)=1,INDIRECT("Feuil1!D"&amp;SMALL(Feuil1!$A$1:$A$1000,A411),1),""))</f>
        <v/>
      </c>
      <c r="K411" s="25" t="str">
        <f aca="true">IF(A411="","",IF(MOD(ROW(),2)=1,"A",INDIRECT("Feuil1!B"&amp;SMALL(Feuil1!$A$1:$A$1000,A411),1)))</f>
        <v/>
      </c>
      <c r="L411" s="25"/>
    </row>
    <row r="412" customFormat="false" ht="12.8" hidden="false" customHeight="false" outlineLevel="0" collapsed="false">
      <c r="A412" s="19" t="str">
        <f aca="true">IF(ROW()+1&gt;MAX(Feuil1!$A$1:$A$10000)*2,"",IF(MOD(ROW(),2)=1,INDIRECT("A"&amp;ROW()-1),(ROW()+2)/2))</f>
        <v/>
      </c>
      <c r="B412" s="20" t="str">
        <f aca="true">IF(A412="","",INDIRECT("Feuil1!E"&amp;SMALL(Feuil1!$A$1:$A$1000,A412),1))</f>
        <v/>
      </c>
      <c r="C412" s="21" t="str">
        <f aca="true">IF(A412="","",INDIRECT("Feuil1!C"&amp;SMALL(Feuil1!$A$1:$A$1000,A412),1))</f>
        <v/>
      </c>
      <c r="D412" s="22" t="str">
        <f aca="true">IF(A412="","",INDIRECT("Feuil1!F"&amp;SMALL(Feuil1!$A$1:$A$1000,A412),1))</f>
        <v/>
      </c>
      <c r="E412" s="21" t="str">
        <f aca="true">IF(A412="","",INDIRECT("Feuil1!G"&amp;SMALL(Feuil1!$A$1:$A$1000,A412),1))</f>
        <v/>
      </c>
      <c r="F412" s="23" t="str">
        <f aca="true">IF(A412="","",INDIRECT("Feuil1!I"&amp;SMALL(Feuil1!$A$1:$A$1000,A412),1))</f>
        <v/>
      </c>
      <c r="G412" s="21" t="str">
        <f aca="true">IF(A412="","",INDIRECT("Feuil1!J"&amp;SMALL(Feuil1!$A$1:$A$1000,A412),1))</f>
        <v/>
      </c>
      <c r="H412" s="24" t="str">
        <f aca="true">IF(A412="","",INDIRECT("Feuil1!K"&amp;SMALL(Feuil1!$A$1:$A$1000,A412),1))</f>
        <v/>
      </c>
      <c r="I412" s="25" t="str">
        <f aca="false">IF(A412="","","Paie "&amp;TEXT(B412,"mm/aa"))</f>
        <v/>
      </c>
      <c r="J412" s="25" t="str">
        <f aca="true">IF(A412="","",IF(MOD(ROW(),2)=1,INDIRECT("Feuil1!D"&amp;SMALL(Feuil1!$A$1:$A$1000,A412),1),""))</f>
        <v/>
      </c>
      <c r="K412" s="25" t="str">
        <f aca="true">IF(A412="","",IF(MOD(ROW(),2)=1,"A",INDIRECT("Feuil1!B"&amp;SMALL(Feuil1!$A$1:$A$1000,A412),1)))</f>
        <v/>
      </c>
      <c r="L412" s="25"/>
    </row>
    <row r="413" customFormat="false" ht="12.8" hidden="false" customHeight="false" outlineLevel="0" collapsed="false">
      <c r="A413" s="19" t="str">
        <f aca="true">IF(ROW()+1&gt;MAX(Feuil1!$A$1:$A$10000)*2,"",IF(MOD(ROW(),2)=1,INDIRECT("A"&amp;ROW()-1),(ROW()+2)/2))</f>
        <v/>
      </c>
      <c r="B413" s="20" t="str">
        <f aca="true">IF(A413="","",INDIRECT("Feuil1!E"&amp;SMALL(Feuil1!$A$1:$A$1000,A413),1))</f>
        <v/>
      </c>
      <c r="C413" s="21" t="str">
        <f aca="true">IF(A413="","",INDIRECT("Feuil1!C"&amp;SMALL(Feuil1!$A$1:$A$1000,A413),1))</f>
        <v/>
      </c>
      <c r="D413" s="22" t="str">
        <f aca="true">IF(A413="","",INDIRECT("Feuil1!F"&amp;SMALL(Feuil1!$A$1:$A$1000,A413),1))</f>
        <v/>
      </c>
      <c r="E413" s="21" t="str">
        <f aca="true">IF(A413="","",INDIRECT("Feuil1!G"&amp;SMALL(Feuil1!$A$1:$A$1000,A413),1))</f>
        <v/>
      </c>
      <c r="F413" s="23" t="str">
        <f aca="true">IF(A413="","",INDIRECT("Feuil1!I"&amp;SMALL(Feuil1!$A$1:$A$1000,A413),1))</f>
        <v/>
      </c>
      <c r="G413" s="21" t="str">
        <f aca="true">IF(A413="","",INDIRECT("Feuil1!J"&amp;SMALL(Feuil1!$A$1:$A$1000,A413),1))</f>
        <v/>
      </c>
      <c r="H413" s="24" t="str">
        <f aca="true">IF(A413="","",INDIRECT("Feuil1!K"&amp;SMALL(Feuil1!$A$1:$A$1000,A413),1))</f>
        <v/>
      </c>
      <c r="I413" s="25" t="str">
        <f aca="false">IF(A413="","","Paie "&amp;TEXT(B413,"mm/aa"))</f>
        <v/>
      </c>
      <c r="J413" s="25" t="str">
        <f aca="true">IF(A413="","",IF(MOD(ROW(),2)=1,INDIRECT("Feuil1!D"&amp;SMALL(Feuil1!$A$1:$A$1000,A413),1),""))</f>
        <v/>
      </c>
      <c r="K413" s="25" t="str">
        <f aca="true">IF(A413="","",IF(MOD(ROW(),2)=1,"A",INDIRECT("Feuil1!B"&amp;SMALL(Feuil1!$A$1:$A$1000,A413),1)))</f>
        <v/>
      </c>
      <c r="L413" s="25"/>
    </row>
    <row r="414" customFormat="false" ht="12.8" hidden="false" customHeight="false" outlineLevel="0" collapsed="false">
      <c r="A414" s="19" t="str">
        <f aca="true">IF(ROW()+1&gt;MAX(Feuil1!$A$1:$A$10000)*2,"",IF(MOD(ROW(),2)=1,INDIRECT("A"&amp;ROW()-1),(ROW()+2)/2))</f>
        <v/>
      </c>
      <c r="B414" s="20" t="str">
        <f aca="true">IF(A414="","",INDIRECT("Feuil1!E"&amp;SMALL(Feuil1!$A$1:$A$1000,A414),1))</f>
        <v/>
      </c>
      <c r="C414" s="21" t="str">
        <f aca="true">IF(A414="","",INDIRECT("Feuil1!C"&amp;SMALL(Feuil1!$A$1:$A$1000,A414),1))</f>
        <v/>
      </c>
      <c r="D414" s="22" t="str">
        <f aca="true">IF(A414="","",INDIRECT("Feuil1!F"&amp;SMALL(Feuil1!$A$1:$A$1000,A414),1))</f>
        <v/>
      </c>
      <c r="E414" s="21" t="str">
        <f aca="true">IF(A414="","",INDIRECT("Feuil1!G"&amp;SMALL(Feuil1!$A$1:$A$1000,A414),1))</f>
        <v/>
      </c>
      <c r="F414" s="23" t="str">
        <f aca="true">IF(A414="","",INDIRECT("Feuil1!I"&amp;SMALL(Feuil1!$A$1:$A$1000,A414),1))</f>
        <v/>
      </c>
      <c r="G414" s="21" t="str">
        <f aca="true">IF(A414="","",INDIRECT("Feuil1!J"&amp;SMALL(Feuil1!$A$1:$A$1000,A414),1))</f>
        <v/>
      </c>
      <c r="H414" s="24" t="str">
        <f aca="true">IF(A414="","",INDIRECT("Feuil1!K"&amp;SMALL(Feuil1!$A$1:$A$1000,A414),1))</f>
        <v/>
      </c>
      <c r="I414" s="25" t="str">
        <f aca="false">IF(A414="","","Paie "&amp;TEXT(B414,"mm/aa"))</f>
        <v/>
      </c>
      <c r="J414" s="25" t="str">
        <f aca="true">IF(A414="","",IF(MOD(ROW(),2)=1,INDIRECT("Feuil1!D"&amp;SMALL(Feuil1!$A$1:$A$1000,A414),1),""))</f>
        <v/>
      </c>
      <c r="K414" s="25" t="str">
        <f aca="true">IF(A414="","",IF(MOD(ROW(),2)=1,"A",INDIRECT("Feuil1!B"&amp;SMALL(Feuil1!$A$1:$A$1000,A414),1)))</f>
        <v/>
      </c>
      <c r="L414" s="25"/>
    </row>
    <row r="415" customFormat="false" ht="12.8" hidden="false" customHeight="false" outlineLevel="0" collapsed="false">
      <c r="A415" s="19" t="str">
        <f aca="true">IF(ROW()+1&gt;MAX(Feuil1!$A$1:$A$10000)*2,"",IF(MOD(ROW(),2)=1,INDIRECT("A"&amp;ROW()-1),(ROW()+2)/2))</f>
        <v/>
      </c>
      <c r="B415" s="20" t="str">
        <f aca="true">IF(A415="","",INDIRECT("Feuil1!E"&amp;SMALL(Feuil1!$A$1:$A$1000,A415),1))</f>
        <v/>
      </c>
      <c r="C415" s="21" t="str">
        <f aca="true">IF(A415="","",INDIRECT("Feuil1!C"&amp;SMALL(Feuil1!$A$1:$A$1000,A415),1))</f>
        <v/>
      </c>
      <c r="D415" s="22" t="str">
        <f aca="true">IF(A415="","",INDIRECT("Feuil1!F"&amp;SMALL(Feuil1!$A$1:$A$1000,A415),1))</f>
        <v/>
      </c>
      <c r="E415" s="21" t="str">
        <f aca="true">IF(A415="","",INDIRECT("Feuil1!G"&amp;SMALL(Feuil1!$A$1:$A$1000,A415),1))</f>
        <v/>
      </c>
      <c r="F415" s="23" t="str">
        <f aca="true">IF(A415="","",INDIRECT("Feuil1!I"&amp;SMALL(Feuil1!$A$1:$A$1000,A415),1))</f>
        <v/>
      </c>
      <c r="G415" s="21" t="str">
        <f aca="true">IF(A415="","",INDIRECT("Feuil1!J"&amp;SMALL(Feuil1!$A$1:$A$1000,A415),1))</f>
        <v/>
      </c>
      <c r="H415" s="24" t="str">
        <f aca="true">IF(A415="","",INDIRECT("Feuil1!K"&amp;SMALL(Feuil1!$A$1:$A$1000,A415),1))</f>
        <v/>
      </c>
      <c r="I415" s="25" t="str">
        <f aca="false">IF(A415="","","Paie "&amp;TEXT(B415,"mm/aa"))</f>
        <v/>
      </c>
      <c r="J415" s="25" t="str">
        <f aca="true">IF(A415="","",IF(MOD(ROW(),2)=1,INDIRECT("Feuil1!D"&amp;SMALL(Feuil1!$A$1:$A$1000,A415),1),""))</f>
        <v/>
      </c>
      <c r="K415" s="25" t="str">
        <f aca="true">IF(A415="","",IF(MOD(ROW(),2)=1,"A",INDIRECT("Feuil1!B"&amp;SMALL(Feuil1!$A$1:$A$1000,A415),1)))</f>
        <v/>
      </c>
      <c r="L415" s="25"/>
    </row>
    <row r="416" customFormat="false" ht="12.8" hidden="false" customHeight="false" outlineLevel="0" collapsed="false">
      <c r="A416" s="19" t="str">
        <f aca="true">IF(ROW()+1&gt;MAX(Feuil1!$A$1:$A$10000)*2,"",IF(MOD(ROW(),2)=1,INDIRECT("A"&amp;ROW()-1),(ROW()+2)/2))</f>
        <v/>
      </c>
      <c r="B416" s="20" t="str">
        <f aca="true">IF(A416="","",INDIRECT("Feuil1!E"&amp;SMALL(Feuil1!$A$1:$A$1000,A416),1))</f>
        <v/>
      </c>
      <c r="C416" s="21" t="str">
        <f aca="true">IF(A416="","",INDIRECT("Feuil1!C"&amp;SMALL(Feuil1!$A$1:$A$1000,A416),1))</f>
        <v/>
      </c>
      <c r="D416" s="22" t="str">
        <f aca="true">IF(A416="","",INDIRECT("Feuil1!F"&amp;SMALL(Feuil1!$A$1:$A$1000,A416),1))</f>
        <v/>
      </c>
      <c r="E416" s="21" t="str">
        <f aca="true">IF(A416="","",INDIRECT("Feuil1!G"&amp;SMALL(Feuil1!$A$1:$A$1000,A416),1))</f>
        <v/>
      </c>
      <c r="F416" s="23" t="str">
        <f aca="true">IF(A416="","",INDIRECT("Feuil1!I"&amp;SMALL(Feuil1!$A$1:$A$1000,A416),1))</f>
        <v/>
      </c>
      <c r="G416" s="21" t="str">
        <f aca="true">IF(A416="","",INDIRECT("Feuil1!J"&amp;SMALL(Feuil1!$A$1:$A$1000,A416),1))</f>
        <v/>
      </c>
      <c r="H416" s="24" t="str">
        <f aca="true">IF(A416="","",INDIRECT("Feuil1!K"&amp;SMALL(Feuil1!$A$1:$A$1000,A416),1))</f>
        <v/>
      </c>
      <c r="I416" s="25" t="str">
        <f aca="false">IF(A416="","","Paie "&amp;TEXT(B416,"mm/aa"))</f>
        <v/>
      </c>
      <c r="J416" s="25" t="str">
        <f aca="true">IF(A416="","",IF(MOD(ROW(),2)=1,INDIRECT("Feuil1!D"&amp;SMALL(Feuil1!$A$1:$A$1000,A416),1),""))</f>
        <v/>
      </c>
      <c r="K416" s="25" t="str">
        <f aca="true">IF(A416="","",IF(MOD(ROW(),2)=1,"A",INDIRECT("Feuil1!B"&amp;SMALL(Feuil1!$A$1:$A$1000,A416),1)))</f>
        <v/>
      </c>
      <c r="L416" s="25"/>
    </row>
    <row r="417" customFormat="false" ht="12.8" hidden="false" customHeight="false" outlineLevel="0" collapsed="false">
      <c r="A417" s="19" t="str">
        <f aca="true">IF(ROW()+1&gt;MAX(Feuil1!$A$1:$A$10000)*2,"",IF(MOD(ROW(),2)=1,INDIRECT("A"&amp;ROW()-1),(ROW()+2)/2))</f>
        <v/>
      </c>
      <c r="B417" s="20" t="str">
        <f aca="true">IF(A417="","",INDIRECT("Feuil1!E"&amp;SMALL(Feuil1!$A$1:$A$1000,A417),1))</f>
        <v/>
      </c>
      <c r="C417" s="21" t="str">
        <f aca="true">IF(A417="","",INDIRECT("Feuil1!C"&amp;SMALL(Feuil1!$A$1:$A$1000,A417),1))</f>
        <v/>
      </c>
      <c r="D417" s="22" t="str">
        <f aca="true">IF(A417="","",INDIRECT("Feuil1!F"&amp;SMALL(Feuil1!$A$1:$A$1000,A417),1))</f>
        <v/>
      </c>
      <c r="E417" s="21" t="str">
        <f aca="true">IF(A417="","",INDIRECT("Feuil1!G"&amp;SMALL(Feuil1!$A$1:$A$1000,A417),1))</f>
        <v/>
      </c>
      <c r="F417" s="23" t="str">
        <f aca="true">IF(A417="","",INDIRECT("Feuil1!I"&amp;SMALL(Feuil1!$A$1:$A$1000,A417),1))</f>
        <v/>
      </c>
      <c r="G417" s="21" t="str">
        <f aca="true">IF(A417="","",INDIRECT("Feuil1!J"&amp;SMALL(Feuil1!$A$1:$A$1000,A417),1))</f>
        <v/>
      </c>
      <c r="H417" s="24" t="str">
        <f aca="true">IF(A417="","",INDIRECT("Feuil1!K"&amp;SMALL(Feuil1!$A$1:$A$1000,A417),1))</f>
        <v/>
      </c>
      <c r="I417" s="25" t="str">
        <f aca="false">IF(A417="","","Paie "&amp;TEXT(B417,"mm/aa"))</f>
        <v/>
      </c>
      <c r="J417" s="25" t="str">
        <f aca="true">IF(A417="","",IF(MOD(ROW(),2)=1,INDIRECT("Feuil1!D"&amp;SMALL(Feuil1!$A$1:$A$1000,A417),1),""))</f>
        <v/>
      </c>
      <c r="K417" s="25" t="str">
        <f aca="true">IF(A417="","",IF(MOD(ROW(),2)=1,"A",INDIRECT("Feuil1!B"&amp;SMALL(Feuil1!$A$1:$A$1000,A417),1)))</f>
        <v/>
      </c>
      <c r="L417" s="25"/>
    </row>
    <row r="418" customFormat="false" ht="12.8" hidden="false" customHeight="false" outlineLevel="0" collapsed="false">
      <c r="A418" s="19" t="str">
        <f aca="true">IF(ROW()+1&gt;MAX(Feuil1!$A$1:$A$10000)*2,"",IF(MOD(ROW(),2)=1,INDIRECT("A"&amp;ROW()-1),(ROW()+2)/2))</f>
        <v/>
      </c>
      <c r="B418" s="20" t="str">
        <f aca="true">IF(A418="","",INDIRECT("Feuil1!E"&amp;SMALL(Feuil1!$A$1:$A$1000,A418),1))</f>
        <v/>
      </c>
      <c r="C418" s="21" t="str">
        <f aca="true">IF(A418="","",INDIRECT("Feuil1!C"&amp;SMALL(Feuil1!$A$1:$A$1000,A418),1))</f>
        <v/>
      </c>
      <c r="D418" s="22" t="str">
        <f aca="true">IF(A418="","",INDIRECT("Feuil1!F"&amp;SMALL(Feuil1!$A$1:$A$1000,A418),1))</f>
        <v/>
      </c>
      <c r="E418" s="21" t="str">
        <f aca="true">IF(A418="","",INDIRECT("Feuil1!G"&amp;SMALL(Feuil1!$A$1:$A$1000,A418),1))</f>
        <v/>
      </c>
      <c r="F418" s="23" t="str">
        <f aca="true">IF(A418="","",INDIRECT("Feuil1!I"&amp;SMALL(Feuil1!$A$1:$A$1000,A418),1))</f>
        <v/>
      </c>
      <c r="G418" s="21" t="str">
        <f aca="true">IF(A418="","",INDIRECT("Feuil1!J"&amp;SMALL(Feuil1!$A$1:$A$1000,A418),1))</f>
        <v/>
      </c>
      <c r="H418" s="24" t="str">
        <f aca="true">IF(A418="","",INDIRECT("Feuil1!K"&amp;SMALL(Feuil1!$A$1:$A$1000,A418),1))</f>
        <v/>
      </c>
      <c r="I418" s="25" t="str">
        <f aca="false">IF(A418="","","Paie "&amp;TEXT(B418,"mm/aa"))</f>
        <v/>
      </c>
      <c r="J418" s="25" t="str">
        <f aca="true">IF(A418="","",IF(MOD(ROW(),2)=1,INDIRECT("Feuil1!D"&amp;SMALL(Feuil1!$A$1:$A$1000,A418),1),""))</f>
        <v/>
      </c>
      <c r="K418" s="25" t="str">
        <f aca="true">IF(A418="","",IF(MOD(ROW(),2)=1,"A",INDIRECT("Feuil1!B"&amp;SMALL(Feuil1!$A$1:$A$1000,A418),1)))</f>
        <v/>
      </c>
      <c r="L418" s="25"/>
    </row>
    <row r="419" customFormat="false" ht="12.8" hidden="false" customHeight="false" outlineLevel="0" collapsed="false">
      <c r="A419" s="19" t="str">
        <f aca="true">IF(ROW()+1&gt;MAX(Feuil1!$A$1:$A$10000)*2,"",IF(MOD(ROW(),2)=1,INDIRECT("A"&amp;ROW()-1),(ROW()+2)/2))</f>
        <v/>
      </c>
      <c r="B419" s="20" t="str">
        <f aca="true">IF(A419="","",INDIRECT("Feuil1!E"&amp;SMALL(Feuil1!$A$1:$A$1000,A419),1))</f>
        <v/>
      </c>
      <c r="C419" s="21" t="str">
        <f aca="true">IF(A419="","",INDIRECT("Feuil1!C"&amp;SMALL(Feuil1!$A$1:$A$1000,A419),1))</f>
        <v/>
      </c>
      <c r="D419" s="22" t="str">
        <f aca="true">IF(A419="","",INDIRECT("Feuil1!F"&amp;SMALL(Feuil1!$A$1:$A$1000,A419),1))</f>
        <v/>
      </c>
      <c r="E419" s="21" t="str">
        <f aca="true">IF(A419="","",INDIRECT("Feuil1!G"&amp;SMALL(Feuil1!$A$1:$A$1000,A419),1))</f>
        <v/>
      </c>
      <c r="F419" s="23" t="str">
        <f aca="true">IF(A419="","",INDIRECT("Feuil1!I"&amp;SMALL(Feuil1!$A$1:$A$1000,A419),1))</f>
        <v/>
      </c>
      <c r="G419" s="21" t="str">
        <f aca="true">IF(A419="","",INDIRECT("Feuil1!J"&amp;SMALL(Feuil1!$A$1:$A$1000,A419),1))</f>
        <v/>
      </c>
      <c r="H419" s="24" t="str">
        <f aca="true">IF(A419="","",INDIRECT("Feuil1!K"&amp;SMALL(Feuil1!$A$1:$A$1000,A419),1))</f>
        <v/>
      </c>
      <c r="I419" s="25" t="str">
        <f aca="false">IF(A419="","","Paie "&amp;TEXT(B419,"mm/aa"))</f>
        <v/>
      </c>
      <c r="J419" s="25" t="str">
        <f aca="true">IF(A419="","",IF(MOD(ROW(),2)=1,INDIRECT("Feuil1!D"&amp;SMALL(Feuil1!$A$1:$A$1000,A419),1),""))</f>
        <v/>
      </c>
      <c r="K419" s="25" t="str">
        <f aca="true">IF(A419="","",IF(MOD(ROW(),2)=1,"A",INDIRECT("Feuil1!B"&amp;SMALL(Feuil1!$A$1:$A$1000,A419),1)))</f>
        <v/>
      </c>
      <c r="L419" s="25"/>
    </row>
    <row r="420" customFormat="false" ht="12.8" hidden="false" customHeight="false" outlineLevel="0" collapsed="false">
      <c r="A420" s="19" t="str">
        <f aca="true">IF(ROW()+1&gt;MAX(Feuil1!$A$1:$A$10000)*2,"",IF(MOD(ROW(),2)=1,INDIRECT("A"&amp;ROW()-1),(ROW()+2)/2))</f>
        <v/>
      </c>
      <c r="B420" s="20" t="str">
        <f aca="true">IF(A420="","",INDIRECT("Feuil1!E"&amp;SMALL(Feuil1!$A$1:$A$1000,A420),1))</f>
        <v/>
      </c>
      <c r="C420" s="21" t="str">
        <f aca="true">IF(A420="","",INDIRECT("Feuil1!C"&amp;SMALL(Feuil1!$A$1:$A$1000,A420),1))</f>
        <v/>
      </c>
      <c r="D420" s="22" t="str">
        <f aca="true">IF(A420="","",INDIRECT("Feuil1!F"&amp;SMALL(Feuil1!$A$1:$A$1000,A420),1))</f>
        <v/>
      </c>
      <c r="E420" s="21" t="str">
        <f aca="true">IF(A420="","",INDIRECT("Feuil1!G"&amp;SMALL(Feuil1!$A$1:$A$1000,A420),1))</f>
        <v/>
      </c>
      <c r="F420" s="23" t="str">
        <f aca="true">IF(A420="","",INDIRECT("Feuil1!I"&amp;SMALL(Feuil1!$A$1:$A$1000,A420),1))</f>
        <v/>
      </c>
      <c r="G420" s="21" t="str">
        <f aca="true">IF(A420="","",INDIRECT("Feuil1!J"&amp;SMALL(Feuil1!$A$1:$A$1000,A420),1))</f>
        <v/>
      </c>
      <c r="H420" s="24" t="str">
        <f aca="true">IF(A420="","",INDIRECT("Feuil1!K"&amp;SMALL(Feuil1!$A$1:$A$1000,A420),1))</f>
        <v/>
      </c>
      <c r="I420" s="25" t="str">
        <f aca="false">IF(A420="","","Paie "&amp;TEXT(B420,"mm/aa"))</f>
        <v/>
      </c>
      <c r="J420" s="25" t="str">
        <f aca="true">IF(A420="","",IF(MOD(ROW(),2)=1,INDIRECT("Feuil1!D"&amp;SMALL(Feuil1!$A$1:$A$1000,A420),1),""))</f>
        <v/>
      </c>
      <c r="K420" s="25" t="str">
        <f aca="true">IF(A420="","",IF(MOD(ROW(),2)=1,"A",INDIRECT("Feuil1!B"&amp;SMALL(Feuil1!$A$1:$A$1000,A420),1)))</f>
        <v/>
      </c>
      <c r="L420" s="25"/>
    </row>
    <row r="421" customFormat="false" ht="12.8" hidden="false" customHeight="false" outlineLevel="0" collapsed="false">
      <c r="A421" s="19" t="str">
        <f aca="true">IF(ROW()+1&gt;MAX(Feuil1!$A$1:$A$10000)*2,"",IF(MOD(ROW(),2)=1,INDIRECT("A"&amp;ROW()-1),(ROW()+2)/2))</f>
        <v/>
      </c>
      <c r="B421" s="20" t="str">
        <f aca="true">IF(A421="","",INDIRECT("Feuil1!E"&amp;SMALL(Feuil1!$A$1:$A$1000,A421),1))</f>
        <v/>
      </c>
      <c r="C421" s="21" t="str">
        <f aca="true">IF(A421="","",INDIRECT("Feuil1!C"&amp;SMALL(Feuil1!$A$1:$A$1000,A421),1))</f>
        <v/>
      </c>
      <c r="D421" s="22" t="str">
        <f aca="true">IF(A421="","",INDIRECT("Feuil1!F"&amp;SMALL(Feuil1!$A$1:$A$1000,A421),1))</f>
        <v/>
      </c>
      <c r="E421" s="21" t="str">
        <f aca="true">IF(A421="","",INDIRECT("Feuil1!G"&amp;SMALL(Feuil1!$A$1:$A$1000,A421),1))</f>
        <v/>
      </c>
      <c r="F421" s="23" t="str">
        <f aca="true">IF(A421="","",INDIRECT("Feuil1!I"&amp;SMALL(Feuil1!$A$1:$A$1000,A421),1))</f>
        <v/>
      </c>
      <c r="G421" s="21" t="str">
        <f aca="true">IF(A421="","",INDIRECT("Feuil1!J"&amp;SMALL(Feuil1!$A$1:$A$1000,A421),1))</f>
        <v/>
      </c>
      <c r="H421" s="24" t="str">
        <f aca="true">IF(A421="","",INDIRECT("Feuil1!K"&amp;SMALL(Feuil1!$A$1:$A$1000,A421),1))</f>
        <v/>
      </c>
      <c r="I421" s="25" t="str">
        <f aca="false">IF(A421="","","Paie "&amp;TEXT(B421,"mm/aa"))</f>
        <v/>
      </c>
      <c r="J421" s="25" t="str">
        <f aca="true">IF(A421="","",IF(MOD(ROW(),2)=1,INDIRECT("Feuil1!D"&amp;SMALL(Feuil1!$A$1:$A$1000,A421),1),""))</f>
        <v/>
      </c>
      <c r="K421" s="25" t="str">
        <f aca="true">IF(A421="","",IF(MOD(ROW(),2)=1,"A",INDIRECT("Feuil1!B"&amp;SMALL(Feuil1!$A$1:$A$1000,A421),1)))</f>
        <v/>
      </c>
      <c r="L421" s="25"/>
    </row>
    <row r="422" customFormat="false" ht="12.8" hidden="false" customHeight="false" outlineLevel="0" collapsed="false">
      <c r="A422" s="19" t="str">
        <f aca="true">IF(ROW()+1&gt;MAX(Feuil1!$A$1:$A$10000)*2,"",IF(MOD(ROW(),2)=1,INDIRECT("A"&amp;ROW()-1),(ROW()+2)/2))</f>
        <v/>
      </c>
      <c r="B422" s="20" t="str">
        <f aca="true">IF(A422="","",INDIRECT("Feuil1!E"&amp;SMALL(Feuil1!$A$1:$A$1000,A422),1))</f>
        <v/>
      </c>
      <c r="C422" s="21" t="str">
        <f aca="true">IF(A422="","",INDIRECT("Feuil1!C"&amp;SMALL(Feuil1!$A$1:$A$1000,A422),1))</f>
        <v/>
      </c>
      <c r="D422" s="22" t="str">
        <f aca="true">IF(A422="","",INDIRECT("Feuil1!F"&amp;SMALL(Feuil1!$A$1:$A$1000,A422),1))</f>
        <v/>
      </c>
      <c r="E422" s="21" t="str">
        <f aca="true">IF(A422="","",INDIRECT("Feuil1!G"&amp;SMALL(Feuil1!$A$1:$A$1000,A422),1))</f>
        <v/>
      </c>
      <c r="F422" s="23" t="str">
        <f aca="true">IF(A422="","",INDIRECT("Feuil1!I"&amp;SMALL(Feuil1!$A$1:$A$1000,A422),1))</f>
        <v/>
      </c>
      <c r="G422" s="21" t="str">
        <f aca="true">IF(A422="","",INDIRECT("Feuil1!J"&amp;SMALL(Feuil1!$A$1:$A$1000,A422),1))</f>
        <v/>
      </c>
      <c r="H422" s="24" t="str">
        <f aca="true">IF(A422="","",INDIRECT("Feuil1!K"&amp;SMALL(Feuil1!$A$1:$A$1000,A422),1))</f>
        <v/>
      </c>
      <c r="I422" s="25" t="str">
        <f aca="false">IF(A422="","","Paie "&amp;TEXT(B422,"mm/aa"))</f>
        <v/>
      </c>
      <c r="J422" s="25" t="str">
        <f aca="true">IF(A422="","",IF(MOD(ROW(),2)=1,INDIRECT("Feuil1!D"&amp;SMALL(Feuil1!$A$1:$A$1000,A422),1),""))</f>
        <v/>
      </c>
      <c r="K422" s="25" t="str">
        <f aca="true">IF(A422="","",IF(MOD(ROW(),2)=1,"A",INDIRECT("Feuil1!B"&amp;SMALL(Feuil1!$A$1:$A$1000,A422),1)))</f>
        <v/>
      </c>
      <c r="L422" s="25"/>
    </row>
    <row r="423" customFormat="false" ht="12.8" hidden="false" customHeight="false" outlineLevel="0" collapsed="false">
      <c r="A423" s="19" t="str">
        <f aca="true">IF(ROW()+1&gt;MAX(Feuil1!$A$1:$A$10000)*2,"",IF(MOD(ROW(),2)=1,INDIRECT("A"&amp;ROW()-1),(ROW()+2)/2))</f>
        <v/>
      </c>
      <c r="B423" s="20" t="str">
        <f aca="true">IF(A423="","",INDIRECT("Feuil1!E"&amp;SMALL(Feuil1!$A$1:$A$1000,A423),1))</f>
        <v/>
      </c>
      <c r="C423" s="21" t="str">
        <f aca="true">IF(A423="","",INDIRECT("Feuil1!C"&amp;SMALL(Feuil1!$A$1:$A$1000,A423),1))</f>
        <v/>
      </c>
      <c r="D423" s="22" t="str">
        <f aca="true">IF(A423="","",INDIRECT("Feuil1!F"&amp;SMALL(Feuil1!$A$1:$A$1000,A423),1))</f>
        <v/>
      </c>
      <c r="E423" s="21" t="str">
        <f aca="true">IF(A423="","",INDIRECT("Feuil1!G"&amp;SMALL(Feuil1!$A$1:$A$1000,A423),1))</f>
        <v/>
      </c>
      <c r="F423" s="23" t="str">
        <f aca="true">IF(A423="","",INDIRECT("Feuil1!I"&amp;SMALL(Feuil1!$A$1:$A$1000,A423),1))</f>
        <v/>
      </c>
      <c r="G423" s="21" t="str">
        <f aca="true">IF(A423="","",INDIRECT("Feuil1!J"&amp;SMALL(Feuil1!$A$1:$A$1000,A423),1))</f>
        <v/>
      </c>
      <c r="H423" s="24" t="str">
        <f aca="true">IF(A423="","",INDIRECT("Feuil1!K"&amp;SMALL(Feuil1!$A$1:$A$1000,A423),1))</f>
        <v/>
      </c>
      <c r="I423" s="25" t="str">
        <f aca="false">IF(A423="","","Paie "&amp;TEXT(B423,"mm/aa"))</f>
        <v/>
      </c>
      <c r="J423" s="25" t="str">
        <f aca="true">IF(A423="","",IF(MOD(ROW(),2)=1,INDIRECT("Feuil1!D"&amp;SMALL(Feuil1!$A$1:$A$1000,A423),1),""))</f>
        <v/>
      </c>
      <c r="K423" s="25" t="str">
        <f aca="true">IF(A423="","",IF(MOD(ROW(),2)=1,"A",INDIRECT("Feuil1!B"&amp;SMALL(Feuil1!$A$1:$A$1000,A423),1)))</f>
        <v/>
      </c>
      <c r="L423" s="25"/>
    </row>
    <row r="424" customFormat="false" ht="12.8" hidden="false" customHeight="false" outlineLevel="0" collapsed="false">
      <c r="A424" s="19" t="str">
        <f aca="true">IF(ROW()+1&gt;MAX(Feuil1!$A$1:$A$10000)*2,"",IF(MOD(ROW(),2)=1,INDIRECT("A"&amp;ROW()-1),(ROW()+2)/2))</f>
        <v/>
      </c>
      <c r="B424" s="20" t="str">
        <f aca="true">IF(A424="","",INDIRECT("Feuil1!E"&amp;SMALL(Feuil1!$A$1:$A$1000,A424),1))</f>
        <v/>
      </c>
      <c r="C424" s="21" t="str">
        <f aca="true">IF(A424="","",INDIRECT("Feuil1!C"&amp;SMALL(Feuil1!$A$1:$A$1000,A424),1))</f>
        <v/>
      </c>
      <c r="D424" s="22" t="str">
        <f aca="true">IF(A424="","",INDIRECT("Feuil1!F"&amp;SMALL(Feuil1!$A$1:$A$1000,A424),1))</f>
        <v/>
      </c>
      <c r="E424" s="21" t="str">
        <f aca="true">IF(A424="","",INDIRECT("Feuil1!G"&amp;SMALL(Feuil1!$A$1:$A$1000,A424),1))</f>
        <v/>
      </c>
      <c r="F424" s="23" t="str">
        <f aca="true">IF(A424="","",INDIRECT("Feuil1!I"&amp;SMALL(Feuil1!$A$1:$A$1000,A424),1))</f>
        <v/>
      </c>
      <c r="G424" s="21" t="str">
        <f aca="true">IF(A424="","",INDIRECT("Feuil1!J"&amp;SMALL(Feuil1!$A$1:$A$1000,A424),1))</f>
        <v/>
      </c>
      <c r="H424" s="24" t="str">
        <f aca="true">IF(A424="","",INDIRECT("Feuil1!K"&amp;SMALL(Feuil1!$A$1:$A$1000,A424),1))</f>
        <v/>
      </c>
      <c r="I424" s="25" t="str">
        <f aca="false">IF(A424="","","Paie "&amp;TEXT(B424,"mm/aa"))</f>
        <v/>
      </c>
      <c r="J424" s="25" t="str">
        <f aca="true">IF(A424="","",IF(MOD(ROW(),2)=1,INDIRECT("Feuil1!D"&amp;SMALL(Feuil1!$A$1:$A$1000,A424),1),""))</f>
        <v/>
      </c>
      <c r="K424" s="25" t="str">
        <f aca="true">IF(A424="","",IF(MOD(ROW(),2)=1,"A",INDIRECT("Feuil1!B"&amp;SMALL(Feuil1!$A$1:$A$1000,A424),1)))</f>
        <v/>
      </c>
      <c r="L424" s="25"/>
    </row>
    <row r="425" customFormat="false" ht="12.8" hidden="false" customHeight="false" outlineLevel="0" collapsed="false">
      <c r="A425" s="19" t="str">
        <f aca="true">IF(ROW()+1&gt;MAX(Feuil1!$A$1:$A$10000)*2,"",IF(MOD(ROW(),2)=1,INDIRECT("A"&amp;ROW()-1),(ROW()+2)/2))</f>
        <v/>
      </c>
      <c r="B425" s="20" t="str">
        <f aca="true">IF(A425="","",INDIRECT("Feuil1!E"&amp;SMALL(Feuil1!$A$1:$A$1000,A425),1))</f>
        <v/>
      </c>
      <c r="C425" s="21" t="str">
        <f aca="true">IF(A425="","",INDIRECT("Feuil1!C"&amp;SMALL(Feuil1!$A$1:$A$1000,A425),1))</f>
        <v/>
      </c>
      <c r="D425" s="22" t="str">
        <f aca="true">IF(A425="","",INDIRECT("Feuil1!F"&amp;SMALL(Feuil1!$A$1:$A$1000,A425),1))</f>
        <v/>
      </c>
      <c r="E425" s="21" t="str">
        <f aca="true">IF(A425="","",INDIRECT("Feuil1!G"&amp;SMALL(Feuil1!$A$1:$A$1000,A425),1))</f>
        <v/>
      </c>
      <c r="F425" s="23" t="str">
        <f aca="true">IF(A425="","",INDIRECT("Feuil1!I"&amp;SMALL(Feuil1!$A$1:$A$1000,A425),1))</f>
        <v/>
      </c>
      <c r="G425" s="21" t="str">
        <f aca="true">IF(A425="","",INDIRECT("Feuil1!J"&amp;SMALL(Feuil1!$A$1:$A$1000,A425),1))</f>
        <v/>
      </c>
      <c r="H425" s="24" t="str">
        <f aca="true">IF(A425="","",INDIRECT("Feuil1!K"&amp;SMALL(Feuil1!$A$1:$A$1000,A425),1))</f>
        <v/>
      </c>
      <c r="I425" s="25" t="str">
        <f aca="false">IF(A425="","","Paie "&amp;TEXT(B425,"mm/aa"))</f>
        <v/>
      </c>
      <c r="J425" s="25" t="str">
        <f aca="true">IF(A425="","",IF(MOD(ROW(),2)=1,INDIRECT("Feuil1!D"&amp;SMALL(Feuil1!$A$1:$A$1000,A425),1),""))</f>
        <v/>
      </c>
      <c r="K425" s="25" t="str">
        <f aca="true">IF(A425="","",IF(MOD(ROW(),2)=1,"A",INDIRECT("Feuil1!B"&amp;SMALL(Feuil1!$A$1:$A$1000,A425),1)))</f>
        <v/>
      </c>
      <c r="L425" s="25"/>
    </row>
    <row r="426" customFormat="false" ht="12.8" hidden="false" customHeight="false" outlineLevel="0" collapsed="false">
      <c r="A426" s="19" t="str">
        <f aca="true">IF(ROW()+1&gt;MAX(Feuil1!$A$1:$A$10000)*2,"",IF(MOD(ROW(),2)=1,INDIRECT("A"&amp;ROW()-1),(ROW()+2)/2))</f>
        <v/>
      </c>
      <c r="B426" s="20" t="str">
        <f aca="true">IF(A426="","",INDIRECT("Feuil1!E"&amp;SMALL(Feuil1!$A$1:$A$1000,A426),1))</f>
        <v/>
      </c>
      <c r="C426" s="21" t="str">
        <f aca="true">IF(A426="","",INDIRECT("Feuil1!C"&amp;SMALL(Feuil1!$A$1:$A$1000,A426),1))</f>
        <v/>
      </c>
      <c r="D426" s="22" t="str">
        <f aca="true">IF(A426="","",INDIRECT("Feuil1!F"&amp;SMALL(Feuil1!$A$1:$A$1000,A426),1))</f>
        <v/>
      </c>
      <c r="E426" s="21" t="str">
        <f aca="true">IF(A426="","",INDIRECT("Feuil1!G"&amp;SMALL(Feuil1!$A$1:$A$1000,A426),1))</f>
        <v/>
      </c>
      <c r="F426" s="23" t="str">
        <f aca="true">IF(A426="","",INDIRECT("Feuil1!I"&amp;SMALL(Feuil1!$A$1:$A$1000,A426),1))</f>
        <v/>
      </c>
      <c r="G426" s="21" t="str">
        <f aca="true">IF(A426="","",INDIRECT("Feuil1!J"&amp;SMALL(Feuil1!$A$1:$A$1000,A426),1))</f>
        <v/>
      </c>
      <c r="H426" s="24" t="str">
        <f aca="true">IF(A426="","",INDIRECT("Feuil1!K"&amp;SMALL(Feuil1!$A$1:$A$1000,A426),1))</f>
        <v/>
      </c>
      <c r="I426" s="25" t="str">
        <f aca="false">IF(A426="","","Paie "&amp;TEXT(B426,"mm/aa"))</f>
        <v/>
      </c>
      <c r="J426" s="25" t="str">
        <f aca="true">IF(A426="","",IF(MOD(ROW(),2)=1,INDIRECT("Feuil1!D"&amp;SMALL(Feuil1!$A$1:$A$1000,A426),1),""))</f>
        <v/>
      </c>
      <c r="K426" s="25" t="str">
        <f aca="true">IF(A426="","",IF(MOD(ROW(),2)=1,"A",INDIRECT("Feuil1!B"&amp;SMALL(Feuil1!$A$1:$A$1000,A426),1)))</f>
        <v/>
      </c>
      <c r="L426" s="25"/>
    </row>
    <row r="427" customFormat="false" ht="12.8" hidden="false" customHeight="false" outlineLevel="0" collapsed="false">
      <c r="A427" s="19" t="str">
        <f aca="true">IF(ROW()+1&gt;MAX(Feuil1!$A$1:$A$10000)*2,"",IF(MOD(ROW(),2)=1,INDIRECT("A"&amp;ROW()-1),(ROW()+2)/2))</f>
        <v/>
      </c>
      <c r="B427" s="20" t="str">
        <f aca="true">IF(A427="","",INDIRECT("Feuil1!E"&amp;SMALL(Feuil1!$A$1:$A$1000,A427),1))</f>
        <v/>
      </c>
      <c r="C427" s="21" t="str">
        <f aca="true">IF(A427="","",INDIRECT("Feuil1!C"&amp;SMALL(Feuil1!$A$1:$A$1000,A427),1))</f>
        <v/>
      </c>
      <c r="D427" s="22" t="str">
        <f aca="true">IF(A427="","",INDIRECT("Feuil1!F"&amp;SMALL(Feuil1!$A$1:$A$1000,A427),1))</f>
        <v/>
      </c>
      <c r="E427" s="21" t="str">
        <f aca="true">IF(A427="","",INDIRECT("Feuil1!G"&amp;SMALL(Feuil1!$A$1:$A$1000,A427),1))</f>
        <v/>
      </c>
      <c r="F427" s="23" t="str">
        <f aca="true">IF(A427="","",INDIRECT("Feuil1!I"&amp;SMALL(Feuil1!$A$1:$A$1000,A427),1))</f>
        <v/>
      </c>
      <c r="G427" s="21" t="str">
        <f aca="true">IF(A427="","",INDIRECT("Feuil1!J"&amp;SMALL(Feuil1!$A$1:$A$1000,A427),1))</f>
        <v/>
      </c>
      <c r="H427" s="24" t="str">
        <f aca="true">IF(A427="","",INDIRECT("Feuil1!K"&amp;SMALL(Feuil1!$A$1:$A$1000,A427),1))</f>
        <v/>
      </c>
      <c r="I427" s="25" t="str">
        <f aca="false">IF(A427="","","Paie "&amp;TEXT(B427,"mm/aa"))</f>
        <v/>
      </c>
      <c r="J427" s="25" t="str">
        <f aca="true">IF(A427="","",IF(MOD(ROW(),2)=1,INDIRECT("Feuil1!D"&amp;SMALL(Feuil1!$A$1:$A$1000,A427),1),""))</f>
        <v/>
      </c>
      <c r="K427" s="25" t="str">
        <f aca="true">IF(A427="","",IF(MOD(ROW(),2)=1,"A",INDIRECT("Feuil1!B"&amp;SMALL(Feuil1!$A$1:$A$1000,A427),1)))</f>
        <v/>
      </c>
      <c r="L427" s="25"/>
    </row>
    <row r="428" customFormat="false" ht="12.8" hidden="false" customHeight="false" outlineLevel="0" collapsed="false">
      <c r="A428" s="19" t="str">
        <f aca="true">IF(ROW()+1&gt;MAX(Feuil1!$A$1:$A$10000)*2,"",IF(MOD(ROW(),2)=1,INDIRECT("A"&amp;ROW()-1),(ROW()+2)/2))</f>
        <v/>
      </c>
      <c r="B428" s="20" t="str">
        <f aca="true">IF(A428="","",INDIRECT("Feuil1!E"&amp;SMALL(Feuil1!$A$1:$A$1000,A428),1))</f>
        <v/>
      </c>
      <c r="C428" s="21" t="str">
        <f aca="true">IF(A428="","",INDIRECT("Feuil1!C"&amp;SMALL(Feuil1!$A$1:$A$1000,A428),1))</f>
        <v/>
      </c>
      <c r="D428" s="22" t="str">
        <f aca="true">IF(A428="","",INDIRECT("Feuil1!F"&amp;SMALL(Feuil1!$A$1:$A$1000,A428),1))</f>
        <v/>
      </c>
      <c r="E428" s="21" t="str">
        <f aca="true">IF(A428="","",INDIRECT("Feuil1!G"&amp;SMALL(Feuil1!$A$1:$A$1000,A428),1))</f>
        <v/>
      </c>
      <c r="F428" s="23" t="str">
        <f aca="true">IF(A428="","",INDIRECT("Feuil1!I"&amp;SMALL(Feuil1!$A$1:$A$1000,A428),1))</f>
        <v/>
      </c>
      <c r="G428" s="21" t="str">
        <f aca="true">IF(A428="","",INDIRECT("Feuil1!J"&amp;SMALL(Feuil1!$A$1:$A$1000,A428),1))</f>
        <v/>
      </c>
      <c r="H428" s="24" t="str">
        <f aca="true">IF(A428="","",INDIRECT("Feuil1!K"&amp;SMALL(Feuil1!$A$1:$A$1000,A428),1))</f>
        <v/>
      </c>
      <c r="I428" s="25" t="str">
        <f aca="false">IF(A428="","","Paie "&amp;TEXT(B428,"mm/aa"))</f>
        <v/>
      </c>
      <c r="J428" s="25" t="str">
        <f aca="true">IF(A428="","",IF(MOD(ROW(),2)=1,INDIRECT("Feuil1!D"&amp;SMALL(Feuil1!$A$1:$A$1000,A428),1),""))</f>
        <v/>
      </c>
      <c r="K428" s="25" t="str">
        <f aca="true">IF(A428="","",IF(MOD(ROW(),2)=1,"A",INDIRECT("Feuil1!B"&amp;SMALL(Feuil1!$A$1:$A$1000,A428),1)))</f>
        <v/>
      </c>
      <c r="L428" s="25"/>
    </row>
    <row r="429" customFormat="false" ht="12.8" hidden="false" customHeight="false" outlineLevel="0" collapsed="false">
      <c r="A429" s="19" t="str">
        <f aca="true">IF(ROW()+1&gt;MAX(Feuil1!$A$1:$A$10000)*2,"",IF(MOD(ROW(),2)=1,INDIRECT("A"&amp;ROW()-1),(ROW()+2)/2))</f>
        <v/>
      </c>
      <c r="B429" s="20" t="str">
        <f aca="true">IF(A429="","",INDIRECT("Feuil1!E"&amp;SMALL(Feuil1!$A$1:$A$1000,A429),1))</f>
        <v/>
      </c>
      <c r="C429" s="21" t="str">
        <f aca="true">IF(A429="","",INDIRECT("Feuil1!C"&amp;SMALL(Feuil1!$A$1:$A$1000,A429),1))</f>
        <v/>
      </c>
      <c r="D429" s="22" t="str">
        <f aca="true">IF(A429="","",INDIRECT("Feuil1!F"&amp;SMALL(Feuil1!$A$1:$A$1000,A429),1))</f>
        <v/>
      </c>
      <c r="E429" s="21" t="str">
        <f aca="true">IF(A429="","",INDIRECT("Feuil1!G"&amp;SMALL(Feuil1!$A$1:$A$1000,A429),1))</f>
        <v/>
      </c>
      <c r="F429" s="23" t="str">
        <f aca="true">IF(A429="","",INDIRECT("Feuil1!I"&amp;SMALL(Feuil1!$A$1:$A$1000,A429),1))</f>
        <v/>
      </c>
      <c r="G429" s="21" t="str">
        <f aca="true">IF(A429="","",INDIRECT("Feuil1!J"&amp;SMALL(Feuil1!$A$1:$A$1000,A429),1))</f>
        <v/>
      </c>
      <c r="H429" s="24" t="str">
        <f aca="true">IF(A429="","",INDIRECT("Feuil1!K"&amp;SMALL(Feuil1!$A$1:$A$1000,A429),1))</f>
        <v/>
      </c>
      <c r="I429" s="25" t="str">
        <f aca="false">IF(A429="","","Paie "&amp;TEXT(B429,"mm/aa"))</f>
        <v/>
      </c>
      <c r="J429" s="25" t="str">
        <f aca="true">IF(A429="","",IF(MOD(ROW(),2)=1,INDIRECT("Feuil1!D"&amp;SMALL(Feuil1!$A$1:$A$1000,A429),1),""))</f>
        <v/>
      </c>
      <c r="K429" s="25" t="str">
        <f aca="true">IF(A429="","",IF(MOD(ROW(),2)=1,"A",INDIRECT("Feuil1!B"&amp;SMALL(Feuil1!$A$1:$A$1000,A429),1)))</f>
        <v/>
      </c>
      <c r="L429" s="25"/>
    </row>
    <row r="430" customFormat="false" ht="12.8" hidden="false" customHeight="false" outlineLevel="0" collapsed="false">
      <c r="A430" s="19" t="str">
        <f aca="true">IF(ROW()+1&gt;MAX(Feuil1!$A$1:$A$10000)*2,"",IF(MOD(ROW(),2)=1,INDIRECT("A"&amp;ROW()-1),(ROW()+2)/2))</f>
        <v/>
      </c>
      <c r="B430" s="20" t="str">
        <f aca="true">IF(A430="","",INDIRECT("Feuil1!E"&amp;SMALL(Feuil1!$A$1:$A$1000,A430),1))</f>
        <v/>
      </c>
      <c r="C430" s="21" t="str">
        <f aca="true">IF(A430="","",INDIRECT("Feuil1!C"&amp;SMALL(Feuil1!$A$1:$A$1000,A430),1))</f>
        <v/>
      </c>
      <c r="D430" s="22" t="str">
        <f aca="true">IF(A430="","",INDIRECT("Feuil1!F"&amp;SMALL(Feuil1!$A$1:$A$1000,A430),1))</f>
        <v/>
      </c>
      <c r="E430" s="21" t="str">
        <f aca="true">IF(A430="","",INDIRECT("Feuil1!G"&amp;SMALL(Feuil1!$A$1:$A$1000,A430),1))</f>
        <v/>
      </c>
      <c r="F430" s="23" t="str">
        <f aca="true">IF(A430="","",INDIRECT("Feuil1!I"&amp;SMALL(Feuil1!$A$1:$A$1000,A430),1))</f>
        <v/>
      </c>
      <c r="G430" s="21" t="str">
        <f aca="true">IF(A430="","",INDIRECT("Feuil1!J"&amp;SMALL(Feuil1!$A$1:$A$1000,A430),1))</f>
        <v/>
      </c>
      <c r="H430" s="24" t="str">
        <f aca="true">IF(A430="","",INDIRECT("Feuil1!K"&amp;SMALL(Feuil1!$A$1:$A$1000,A430),1))</f>
        <v/>
      </c>
      <c r="I430" s="25" t="str">
        <f aca="false">IF(A430="","","Paie "&amp;TEXT(B430,"mm/aa"))</f>
        <v/>
      </c>
      <c r="J430" s="25" t="str">
        <f aca="true">IF(A430="","",IF(MOD(ROW(),2)=1,INDIRECT("Feuil1!D"&amp;SMALL(Feuil1!$A$1:$A$1000,A430),1),""))</f>
        <v/>
      </c>
      <c r="K430" s="25" t="str">
        <f aca="true">IF(A430="","",IF(MOD(ROW(),2)=1,"A",INDIRECT("Feuil1!B"&amp;SMALL(Feuil1!$A$1:$A$1000,A430),1)))</f>
        <v/>
      </c>
      <c r="L430" s="25"/>
    </row>
    <row r="431" customFormat="false" ht="12.8" hidden="false" customHeight="false" outlineLevel="0" collapsed="false">
      <c r="A431" s="19" t="str">
        <f aca="true">IF(ROW()+1&gt;MAX(Feuil1!$A$1:$A$10000)*2,"",IF(MOD(ROW(),2)=1,INDIRECT("A"&amp;ROW()-1),(ROW()+2)/2))</f>
        <v/>
      </c>
      <c r="B431" s="20" t="str">
        <f aca="true">IF(A431="","",INDIRECT("Feuil1!E"&amp;SMALL(Feuil1!$A$1:$A$1000,A431),1))</f>
        <v/>
      </c>
      <c r="C431" s="21" t="str">
        <f aca="true">IF(A431="","",INDIRECT("Feuil1!C"&amp;SMALL(Feuil1!$A$1:$A$1000,A431),1))</f>
        <v/>
      </c>
      <c r="D431" s="22" t="str">
        <f aca="true">IF(A431="","",INDIRECT("Feuil1!F"&amp;SMALL(Feuil1!$A$1:$A$1000,A431),1))</f>
        <v/>
      </c>
      <c r="E431" s="21" t="str">
        <f aca="true">IF(A431="","",INDIRECT("Feuil1!G"&amp;SMALL(Feuil1!$A$1:$A$1000,A431),1))</f>
        <v/>
      </c>
      <c r="F431" s="23" t="str">
        <f aca="true">IF(A431="","",INDIRECT("Feuil1!I"&amp;SMALL(Feuil1!$A$1:$A$1000,A431),1))</f>
        <v/>
      </c>
      <c r="G431" s="21" t="str">
        <f aca="true">IF(A431="","",INDIRECT("Feuil1!J"&amp;SMALL(Feuil1!$A$1:$A$1000,A431),1))</f>
        <v/>
      </c>
      <c r="H431" s="24" t="str">
        <f aca="true">IF(A431="","",INDIRECT("Feuil1!K"&amp;SMALL(Feuil1!$A$1:$A$1000,A431),1))</f>
        <v/>
      </c>
      <c r="I431" s="25" t="str">
        <f aca="false">IF(A431="","","Paie "&amp;TEXT(B431,"mm/aa"))</f>
        <v/>
      </c>
      <c r="J431" s="25" t="str">
        <f aca="true">IF(A431="","",IF(MOD(ROW(),2)=1,INDIRECT("Feuil1!D"&amp;SMALL(Feuil1!$A$1:$A$1000,A431),1),""))</f>
        <v/>
      </c>
      <c r="K431" s="25" t="str">
        <f aca="true">IF(A431="","",IF(MOD(ROW(),2)=1,"A",INDIRECT("Feuil1!B"&amp;SMALL(Feuil1!$A$1:$A$1000,A431),1)))</f>
        <v/>
      </c>
      <c r="L431" s="25"/>
    </row>
    <row r="432" customFormat="false" ht="12.8" hidden="false" customHeight="false" outlineLevel="0" collapsed="false">
      <c r="A432" s="19" t="str">
        <f aca="true">IF(ROW()+1&gt;MAX(Feuil1!$A$1:$A$10000)*2,"",IF(MOD(ROW(),2)=1,INDIRECT("A"&amp;ROW()-1),(ROW()+2)/2))</f>
        <v/>
      </c>
      <c r="B432" s="20" t="str">
        <f aca="true">IF(A432="","",INDIRECT("Feuil1!E"&amp;SMALL(Feuil1!$A$1:$A$1000,A432),1))</f>
        <v/>
      </c>
      <c r="C432" s="21" t="str">
        <f aca="true">IF(A432="","",INDIRECT("Feuil1!C"&amp;SMALL(Feuil1!$A$1:$A$1000,A432),1))</f>
        <v/>
      </c>
      <c r="D432" s="22" t="str">
        <f aca="true">IF(A432="","",INDIRECT("Feuil1!F"&amp;SMALL(Feuil1!$A$1:$A$1000,A432),1))</f>
        <v/>
      </c>
      <c r="E432" s="21" t="str">
        <f aca="true">IF(A432="","",INDIRECT("Feuil1!G"&amp;SMALL(Feuil1!$A$1:$A$1000,A432),1))</f>
        <v/>
      </c>
      <c r="F432" s="23" t="str">
        <f aca="true">IF(A432="","",INDIRECT("Feuil1!I"&amp;SMALL(Feuil1!$A$1:$A$1000,A432),1))</f>
        <v/>
      </c>
      <c r="G432" s="21" t="str">
        <f aca="true">IF(A432="","",INDIRECT("Feuil1!J"&amp;SMALL(Feuil1!$A$1:$A$1000,A432),1))</f>
        <v/>
      </c>
      <c r="H432" s="24" t="str">
        <f aca="true">IF(A432="","",INDIRECT("Feuil1!K"&amp;SMALL(Feuil1!$A$1:$A$1000,A432),1))</f>
        <v/>
      </c>
      <c r="I432" s="25" t="str">
        <f aca="false">IF(A432="","","Paie "&amp;TEXT(B432,"mm/aa"))</f>
        <v/>
      </c>
      <c r="J432" s="25" t="str">
        <f aca="true">IF(A432="","",IF(MOD(ROW(),2)=1,INDIRECT("Feuil1!D"&amp;SMALL(Feuil1!$A$1:$A$1000,A432),1),""))</f>
        <v/>
      </c>
      <c r="K432" s="25" t="str">
        <f aca="true">IF(A432="","",IF(MOD(ROW(),2)=1,"A",INDIRECT("Feuil1!B"&amp;SMALL(Feuil1!$A$1:$A$1000,A432),1)))</f>
        <v/>
      </c>
      <c r="L432" s="25"/>
    </row>
    <row r="433" customFormat="false" ht="12.8" hidden="false" customHeight="false" outlineLevel="0" collapsed="false">
      <c r="A433" s="19" t="str">
        <f aca="true">IF(ROW()+1&gt;MAX(Feuil1!$A$1:$A$10000)*2,"",IF(MOD(ROW(),2)=1,INDIRECT("A"&amp;ROW()-1),(ROW()+2)/2))</f>
        <v/>
      </c>
      <c r="B433" s="20" t="str">
        <f aca="true">IF(A433="","",INDIRECT("Feuil1!E"&amp;SMALL(Feuil1!$A$1:$A$1000,A433),1))</f>
        <v/>
      </c>
      <c r="C433" s="21" t="str">
        <f aca="true">IF(A433="","",INDIRECT("Feuil1!C"&amp;SMALL(Feuil1!$A$1:$A$1000,A433),1))</f>
        <v/>
      </c>
      <c r="D433" s="22" t="str">
        <f aca="true">IF(A433="","",INDIRECT("Feuil1!F"&amp;SMALL(Feuil1!$A$1:$A$1000,A433),1))</f>
        <v/>
      </c>
      <c r="E433" s="21" t="str">
        <f aca="true">IF(A433="","",INDIRECT("Feuil1!G"&amp;SMALL(Feuil1!$A$1:$A$1000,A433),1))</f>
        <v/>
      </c>
      <c r="F433" s="23" t="str">
        <f aca="true">IF(A433="","",INDIRECT("Feuil1!I"&amp;SMALL(Feuil1!$A$1:$A$1000,A433),1))</f>
        <v/>
      </c>
      <c r="G433" s="21" t="str">
        <f aca="true">IF(A433="","",INDIRECT("Feuil1!J"&amp;SMALL(Feuil1!$A$1:$A$1000,A433),1))</f>
        <v/>
      </c>
      <c r="H433" s="24" t="str">
        <f aca="true">IF(A433="","",INDIRECT("Feuil1!K"&amp;SMALL(Feuil1!$A$1:$A$1000,A433),1))</f>
        <v/>
      </c>
      <c r="I433" s="25" t="str">
        <f aca="false">IF(A433="","","Paie "&amp;TEXT(B433,"mm/aa"))</f>
        <v/>
      </c>
      <c r="J433" s="25" t="str">
        <f aca="true">IF(A433="","",IF(MOD(ROW(),2)=1,INDIRECT("Feuil1!D"&amp;SMALL(Feuil1!$A$1:$A$1000,A433),1),""))</f>
        <v/>
      </c>
      <c r="K433" s="25" t="str">
        <f aca="true">IF(A433="","",IF(MOD(ROW(),2)=1,"A",INDIRECT("Feuil1!B"&amp;SMALL(Feuil1!$A$1:$A$1000,A433),1)))</f>
        <v/>
      </c>
      <c r="L433" s="25"/>
    </row>
    <row r="434" customFormat="false" ht="12.8" hidden="false" customHeight="false" outlineLevel="0" collapsed="false">
      <c r="A434" s="19" t="str">
        <f aca="true">IF(ROW()+1&gt;MAX(Feuil1!$A$1:$A$10000)*2,"",IF(MOD(ROW(),2)=1,INDIRECT("A"&amp;ROW()-1),(ROW()+2)/2))</f>
        <v/>
      </c>
      <c r="B434" s="20" t="str">
        <f aca="true">IF(A434="","",INDIRECT("Feuil1!E"&amp;SMALL(Feuil1!$A$1:$A$1000,A434),1))</f>
        <v/>
      </c>
      <c r="C434" s="21" t="str">
        <f aca="true">IF(A434="","",INDIRECT("Feuil1!C"&amp;SMALL(Feuil1!$A$1:$A$1000,A434),1))</f>
        <v/>
      </c>
      <c r="D434" s="22" t="str">
        <f aca="true">IF(A434="","",INDIRECT("Feuil1!F"&amp;SMALL(Feuil1!$A$1:$A$1000,A434),1))</f>
        <v/>
      </c>
      <c r="E434" s="21" t="str">
        <f aca="true">IF(A434="","",INDIRECT("Feuil1!G"&amp;SMALL(Feuil1!$A$1:$A$1000,A434),1))</f>
        <v/>
      </c>
      <c r="F434" s="23" t="str">
        <f aca="true">IF(A434="","",INDIRECT("Feuil1!I"&amp;SMALL(Feuil1!$A$1:$A$1000,A434),1))</f>
        <v/>
      </c>
      <c r="G434" s="21" t="str">
        <f aca="true">IF(A434="","",INDIRECT("Feuil1!J"&amp;SMALL(Feuil1!$A$1:$A$1000,A434),1))</f>
        <v/>
      </c>
      <c r="H434" s="24" t="str">
        <f aca="true">IF(A434="","",INDIRECT("Feuil1!K"&amp;SMALL(Feuil1!$A$1:$A$1000,A434),1))</f>
        <v/>
      </c>
      <c r="I434" s="25" t="str">
        <f aca="false">IF(A434="","","Paie "&amp;TEXT(B434,"mm/aa"))</f>
        <v/>
      </c>
      <c r="J434" s="25" t="str">
        <f aca="true">IF(A434="","",IF(MOD(ROW(),2)=1,INDIRECT("Feuil1!D"&amp;SMALL(Feuil1!$A$1:$A$1000,A434),1),""))</f>
        <v/>
      </c>
      <c r="K434" s="25" t="str">
        <f aca="true">IF(A434="","",IF(MOD(ROW(),2)=1,"A",INDIRECT("Feuil1!B"&amp;SMALL(Feuil1!$A$1:$A$1000,A434),1)))</f>
        <v/>
      </c>
      <c r="L434" s="25"/>
    </row>
    <row r="435" customFormat="false" ht="12.8" hidden="false" customHeight="false" outlineLevel="0" collapsed="false">
      <c r="A435" s="19" t="str">
        <f aca="true">IF(ROW()+1&gt;MAX(Feuil1!$A$1:$A$10000)*2,"",IF(MOD(ROW(),2)=1,INDIRECT("A"&amp;ROW()-1),(ROW()+2)/2))</f>
        <v/>
      </c>
      <c r="B435" s="20" t="str">
        <f aca="true">IF(A435="","",INDIRECT("Feuil1!E"&amp;SMALL(Feuil1!$A$1:$A$1000,A435),1))</f>
        <v/>
      </c>
      <c r="C435" s="21" t="str">
        <f aca="true">IF(A435="","",INDIRECT("Feuil1!C"&amp;SMALL(Feuil1!$A$1:$A$1000,A435),1))</f>
        <v/>
      </c>
      <c r="D435" s="22" t="str">
        <f aca="true">IF(A435="","",INDIRECT("Feuil1!F"&amp;SMALL(Feuil1!$A$1:$A$1000,A435),1))</f>
        <v/>
      </c>
      <c r="E435" s="21" t="str">
        <f aca="true">IF(A435="","",INDIRECT("Feuil1!G"&amp;SMALL(Feuil1!$A$1:$A$1000,A435),1))</f>
        <v/>
      </c>
      <c r="F435" s="23" t="str">
        <f aca="true">IF(A435="","",INDIRECT("Feuil1!I"&amp;SMALL(Feuil1!$A$1:$A$1000,A435),1))</f>
        <v/>
      </c>
      <c r="G435" s="21" t="str">
        <f aca="true">IF(A435="","",INDIRECT("Feuil1!J"&amp;SMALL(Feuil1!$A$1:$A$1000,A435),1))</f>
        <v/>
      </c>
      <c r="H435" s="24" t="str">
        <f aca="true">IF(A435="","",INDIRECT("Feuil1!K"&amp;SMALL(Feuil1!$A$1:$A$1000,A435),1))</f>
        <v/>
      </c>
      <c r="I435" s="25" t="str">
        <f aca="false">IF(A435="","","Paie "&amp;TEXT(B435,"mm/aa"))</f>
        <v/>
      </c>
      <c r="J435" s="25" t="str">
        <f aca="true">IF(A435="","",IF(MOD(ROW(),2)=1,INDIRECT("Feuil1!D"&amp;SMALL(Feuil1!$A$1:$A$1000,A435),1),""))</f>
        <v/>
      </c>
      <c r="K435" s="25" t="str">
        <f aca="true">IF(A435="","",IF(MOD(ROW(),2)=1,"A",INDIRECT("Feuil1!B"&amp;SMALL(Feuil1!$A$1:$A$1000,A435),1)))</f>
        <v/>
      </c>
      <c r="L435" s="25"/>
    </row>
    <row r="436" customFormat="false" ht="12.8" hidden="false" customHeight="false" outlineLevel="0" collapsed="false">
      <c r="A436" s="19" t="str">
        <f aca="true">IF(ROW()+1&gt;MAX(Feuil1!$A$1:$A$10000)*2,"",IF(MOD(ROW(),2)=1,INDIRECT("A"&amp;ROW()-1),(ROW()+2)/2))</f>
        <v/>
      </c>
      <c r="B436" s="20" t="str">
        <f aca="true">IF(A436="","",INDIRECT("Feuil1!E"&amp;SMALL(Feuil1!$A$1:$A$1000,A436),1))</f>
        <v/>
      </c>
      <c r="C436" s="21" t="str">
        <f aca="true">IF(A436="","",INDIRECT("Feuil1!C"&amp;SMALL(Feuil1!$A$1:$A$1000,A436),1))</f>
        <v/>
      </c>
      <c r="D436" s="22" t="str">
        <f aca="true">IF(A436="","",INDIRECT("Feuil1!F"&amp;SMALL(Feuil1!$A$1:$A$1000,A436),1))</f>
        <v/>
      </c>
      <c r="E436" s="21" t="str">
        <f aca="true">IF(A436="","",INDIRECT("Feuil1!G"&amp;SMALL(Feuil1!$A$1:$A$1000,A436),1))</f>
        <v/>
      </c>
      <c r="F436" s="23" t="str">
        <f aca="true">IF(A436="","",INDIRECT("Feuil1!I"&amp;SMALL(Feuil1!$A$1:$A$1000,A436),1))</f>
        <v/>
      </c>
      <c r="G436" s="21" t="str">
        <f aca="true">IF(A436="","",INDIRECT("Feuil1!J"&amp;SMALL(Feuil1!$A$1:$A$1000,A436),1))</f>
        <v/>
      </c>
      <c r="H436" s="24" t="str">
        <f aca="true">IF(A436="","",INDIRECT("Feuil1!K"&amp;SMALL(Feuil1!$A$1:$A$1000,A436),1))</f>
        <v/>
      </c>
      <c r="I436" s="25" t="str">
        <f aca="false">IF(A436="","","Paie "&amp;TEXT(B436,"mm/aa"))</f>
        <v/>
      </c>
      <c r="J436" s="25" t="str">
        <f aca="true">IF(A436="","",IF(MOD(ROW(),2)=1,INDIRECT("Feuil1!D"&amp;SMALL(Feuil1!$A$1:$A$1000,A436),1),""))</f>
        <v/>
      </c>
      <c r="K436" s="25" t="str">
        <f aca="true">IF(A436="","",IF(MOD(ROW(),2)=1,"A",INDIRECT("Feuil1!B"&amp;SMALL(Feuil1!$A$1:$A$1000,A436),1)))</f>
        <v/>
      </c>
      <c r="L436" s="25"/>
    </row>
    <row r="437" customFormat="false" ht="12.8" hidden="false" customHeight="false" outlineLevel="0" collapsed="false">
      <c r="A437" s="19" t="str">
        <f aca="true">IF(ROW()+1&gt;MAX(Feuil1!$A$1:$A$10000)*2,"",IF(MOD(ROW(),2)=1,INDIRECT("A"&amp;ROW()-1),(ROW()+2)/2))</f>
        <v/>
      </c>
      <c r="B437" s="20" t="str">
        <f aca="true">IF(A437="","",INDIRECT("Feuil1!E"&amp;SMALL(Feuil1!$A$1:$A$1000,A437),1))</f>
        <v/>
      </c>
      <c r="C437" s="21" t="str">
        <f aca="true">IF(A437="","",INDIRECT("Feuil1!C"&amp;SMALL(Feuil1!$A$1:$A$1000,A437),1))</f>
        <v/>
      </c>
      <c r="D437" s="22" t="str">
        <f aca="true">IF(A437="","",INDIRECT("Feuil1!F"&amp;SMALL(Feuil1!$A$1:$A$1000,A437),1))</f>
        <v/>
      </c>
      <c r="E437" s="21" t="str">
        <f aca="true">IF(A437="","",INDIRECT("Feuil1!G"&amp;SMALL(Feuil1!$A$1:$A$1000,A437),1))</f>
        <v/>
      </c>
      <c r="F437" s="23" t="str">
        <f aca="true">IF(A437="","",INDIRECT("Feuil1!I"&amp;SMALL(Feuil1!$A$1:$A$1000,A437),1))</f>
        <v/>
      </c>
      <c r="G437" s="21" t="str">
        <f aca="true">IF(A437="","",INDIRECT("Feuil1!J"&amp;SMALL(Feuil1!$A$1:$A$1000,A437),1))</f>
        <v/>
      </c>
      <c r="H437" s="24" t="str">
        <f aca="true">IF(A437="","",INDIRECT("Feuil1!K"&amp;SMALL(Feuil1!$A$1:$A$1000,A437),1))</f>
        <v/>
      </c>
      <c r="I437" s="25" t="str">
        <f aca="false">IF(A437="","","Paie "&amp;TEXT(B437,"mm/aa"))</f>
        <v/>
      </c>
      <c r="J437" s="25" t="str">
        <f aca="true">IF(A437="","",IF(MOD(ROW(),2)=1,INDIRECT("Feuil1!D"&amp;SMALL(Feuil1!$A$1:$A$1000,A437),1),""))</f>
        <v/>
      </c>
      <c r="K437" s="25" t="str">
        <f aca="true">IF(A437="","",IF(MOD(ROW(),2)=1,"A",INDIRECT("Feuil1!B"&amp;SMALL(Feuil1!$A$1:$A$1000,A437),1)))</f>
        <v/>
      </c>
      <c r="L437" s="25"/>
    </row>
    <row r="438" customFormat="false" ht="12.8" hidden="false" customHeight="false" outlineLevel="0" collapsed="false">
      <c r="A438" s="19" t="str">
        <f aca="true">IF(ROW()+1&gt;MAX(Feuil1!$A$1:$A$10000)*2,"",IF(MOD(ROW(),2)=1,INDIRECT("A"&amp;ROW()-1),(ROW()+2)/2))</f>
        <v/>
      </c>
      <c r="B438" s="20" t="str">
        <f aca="true">IF(A438="","",INDIRECT("Feuil1!E"&amp;SMALL(Feuil1!$A$1:$A$1000,A438),1))</f>
        <v/>
      </c>
      <c r="C438" s="21" t="str">
        <f aca="true">IF(A438="","",INDIRECT("Feuil1!C"&amp;SMALL(Feuil1!$A$1:$A$1000,A438),1))</f>
        <v/>
      </c>
      <c r="D438" s="22" t="str">
        <f aca="true">IF(A438="","",INDIRECT("Feuil1!F"&amp;SMALL(Feuil1!$A$1:$A$1000,A438),1))</f>
        <v/>
      </c>
      <c r="E438" s="21" t="str">
        <f aca="true">IF(A438="","",INDIRECT("Feuil1!G"&amp;SMALL(Feuil1!$A$1:$A$1000,A438),1))</f>
        <v/>
      </c>
      <c r="F438" s="23" t="str">
        <f aca="true">IF(A438="","",INDIRECT("Feuil1!I"&amp;SMALL(Feuil1!$A$1:$A$1000,A438),1))</f>
        <v/>
      </c>
      <c r="G438" s="21" t="str">
        <f aca="true">IF(A438="","",INDIRECT("Feuil1!J"&amp;SMALL(Feuil1!$A$1:$A$1000,A438),1))</f>
        <v/>
      </c>
      <c r="H438" s="24" t="str">
        <f aca="true">IF(A438="","",INDIRECT("Feuil1!K"&amp;SMALL(Feuil1!$A$1:$A$1000,A438),1))</f>
        <v/>
      </c>
      <c r="I438" s="25" t="str">
        <f aca="false">IF(A438="","","Paie "&amp;TEXT(B438,"mm/aa"))</f>
        <v/>
      </c>
      <c r="J438" s="25" t="str">
        <f aca="true">IF(A438="","",IF(MOD(ROW(),2)=1,INDIRECT("Feuil1!D"&amp;SMALL(Feuil1!$A$1:$A$1000,A438),1),""))</f>
        <v/>
      </c>
      <c r="K438" s="25" t="str">
        <f aca="true">IF(A438="","",IF(MOD(ROW(),2)=1,"A",INDIRECT("Feuil1!B"&amp;SMALL(Feuil1!$A$1:$A$1000,A438),1)))</f>
        <v/>
      </c>
      <c r="L438" s="25"/>
    </row>
    <row r="439" customFormat="false" ht="12.8" hidden="false" customHeight="false" outlineLevel="0" collapsed="false">
      <c r="A439" s="19" t="str">
        <f aca="true">IF(ROW()+1&gt;MAX(Feuil1!$A$1:$A$10000)*2,"",IF(MOD(ROW(),2)=1,INDIRECT("A"&amp;ROW()-1),(ROW()+2)/2))</f>
        <v/>
      </c>
      <c r="B439" s="20" t="str">
        <f aca="true">IF(A439="","",INDIRECT("Feuil1!E"&amp;SMALL(Feuil1!$A$1:$A$1000,A439),1))</f>
        <v/>
      </c>
      <c r="C439" s="21" t="str">
        <f aca="true">IF(A439="","",INDIRECT("Feuil1!C"&amp;SMALL(Feuil1!$A$1:$A$1000,A439),1))</f>
        <v/>
      </c>
      <c r="D439" s="22" t="str">
        <f aca="true">IF(A439="","",INDIRECT("Feuil1!F"&amp;SMALL(Feuil1!$A$1:$A$1000,A439),1))</f>
        <v/>
      </c>
      <c r="E439" s="21" t="str">
        <f aca="true">IF(A439="","",INDIRECT("Feuil1!G"&amp;SMALL(Feuil1!$A$1:$A$1000,A439),1))</f>
        <v/>
      </c>
      <c r="F439" s="23" t="str">
        <f aca="true">IF(A439="","",INDIRECT("Feuil1!I"&amp;SMALL(Feuil1!$A$1:$A$1000,A439),1))</f>
        <v/>
      </c>
      <c r="G439" s="21" t="str">
        <f aca="true">IF(A439="","",INDIRECT("Feuil1!J"&amp;SMALL(Feuil1!$A$1:$A$1000,A439),1))</f>
        <v/>
      </c>
      <c r="H439" s="24" t="str">
        <f aca="true">IF(A439="","",INDIRECT("Feuil1!K"&amp;SMALL(Feuil1!$A$1:$A$1000,A439),1))</f>
        <v/>
      </c>
      <c r="I439" s="25" t="str">
        <f aca="false">IF(A439="","","Paie "&amp;TEXT(B439,"mm/aa"))</f>
        <v/>
      </c>
      <c r="J439" s="25" t="str">
        <f aca="true">IF(A439="","",IF(MOD(ROW(),2)=1,INDIRECT("Feuil1!D"&amp;SMALL(Feuil1!$A$1:$A$1000,A439),1),""))</f>
        <v/>
      </c>
      <c r="K439" s="25" t="str">
        <f aca="true">IF(A439="","",IF(MOD(ROW(),2)=1,"A",INDIRECT("Feuil1!B"&amp;SMALL(Feuil1!$A$1:$A$1000,A439),1)))</f>
        <v/>
      </c>
      <c r="L439" s="25"/>
    </row>
    <row r="440" customFormat="false" ht="12.8" hidden="false" customHeight="false" outlineLevel="0" collapsed="false">
      <c r="A440" s="19" t="str">
        <f aca="true">IF(ROW()+1&gt;MAX(Feuil1!$A$1:$A$10000)*2,"",IF(MOD(ROW(),2)=1,INDIRECT("A"&amp;ROW()-1),(ROW()+2)/2))</f>
        <v/>
      </c>
      <c r="B440" s="20" t="str">
        <f aca="true">IF(A440="","",INDIRECT("Feuil1!E"&amp;SMALL(Feuil1!$A$1:$A$1000,A440),1))</f>
        <v/>
      </c>
      <c r="C440" s="21" t="str">
        <f aca="true">IF(A440="","",INDIRECT("Feuil1!C"&amp;SMALL(Feuil1!$A$1:$A$1000,A440),1))</f>
        <v/>
      </c>
      <c r="D440" s="22" t="str">
        <f aca="true">IF(A440="","",INDIRECT("Feuil1!F"&amp;SMALL(Feuil1!$A$1:$A$1000,A440),1))</f>
        <v/>
      </c>
      <c r="E440" s="21" t="str">
        <f aca="true">IF(A440="","",INDIRECT("Feuil1!G"&amp;SMALL(Feuil1!$A$1:$A$1000,A440),1))</f>
        <v/>
      </c>
      <c r="F440" s="23" t="str">
        <f aca="true">IF(A440="","",INDIRECT("Feuil1!I"&amp;SMALL(Feuil1!$A$1:$A$1000,A440),1))</f>
        <v/>
      </c>
      <c r="G440" s="21" t="str">
        <f aca="true">IF(A440="","",INDIRECT("Feuil1!J"&amp;SMALL(Feuil1!$A$1:$A$1000,A440),1))</f>
        <v/>
      </c>
      <c r="H440" s="24" t="str">
        <f aca="true">IF(A440="","",INDIRECT("Feuil1!K"&amp;SMALL(Feuil1!$A$1:$A$1000,A440),1))</f>
        <v/>
      </c>
      <c r="I440" s="25" t="str">
        <f aca="false">IF(A440="","","Paie "&amp;TEXT(B440,"mm/aa"))</f>
        <v/>
      </c>
      <c r="J440" s="25" t="str">
        <f aca="true">IF(A440="","",IF(MOD(ROW(),2)=1,INDIRECT("Feuil1!D"&amp;SMALL(Feuil1!$A$1:$A$1000,A440),1),""))</f>
        <v/>
      </c>
      <c r="K440" s="25" t="str">
        <f aca="true">IF(A440="","",IF(MOD(ROW(),2)=1,"A",INDIRECT("Feuil1!B"&amp;SMALL(Feuil1!$A$1:$A$1000,A440),1)))</f>
        <v/>
      </c>
      <c r="L440" s="25"/>
    </row>
    <row r="441" customFormat="false" ht="12.8" hidden="false" customHeight="false" outlineLevel="0" collapsed="false">
      <c r="A441" s="19" t="str">
        <f aca="true">IF(ROW()+1&gt;MAX(Feuil1!$A$1:$A$10000)*2,"",IF(MOD(ROW(),2)=1,INDIRECT("A"&amp;ROW()-1),(ROW()+2)/2))</f>
        <v/>
      </c>
      <c r="B441" s="20" t="str">
        <f aca="true">IF(A441="","",INDIRECT("Feuil1!E"&amp;SMALL(Feuil1!$A$1:$A$1000,A441),1))</f>
        <v/>
      </c>
      <c r="C441" s="21" t="str">
        <f aca="true">IF(A441="","",INDIRECT("Feuil1!C"&amp;SMALL(Feuil1!$A$1:$A$1000,A441),1))</f>
        <v/>
      </c>
      <c r="D441" s="22" t="str">
        <f aca="true">IF(A441="","",INDIRECT("Feuil1!F"&amp;SMALL(Feuil1!$A$1:$A$1000,A441),1))</f>
        <v/>
      </c>
      <c r="E441" s="21" t="str">
        <f aca="true">IF(A441="","",INDIRECT("Feuil1!G"&amp;SMALL(Feuil1!$A$1:$A$1000,A441),1))</f>
        <v/>
      </c>
      <c r="F441" s="23" t="str">
        <f aca="true">IF(A441="","",INDIRECT("Feuil1!I"&amp;SMALL(Feuil1!$A$1:$A$1000,A441),1))</f>
        <v/>
      </c>
      <c r="G441" s="21" t="str">
        <f aca="true">IF(A441="","",INDIRECT("Feuil1!J"&amp;SMALL(Feuil1!$A$1:$A$1000,A441),1))</f>
        <v/>
      </c>
      <c r="H441" s="24" t="str">
        <f aca="true">IF(A441="","",INDIRECT("Feuil1!K"&amp;SMALL(Feuil1!$A$1:$A$1000,A441),1))</f>
        <v/>
      </c>
      <c r="I441" s="25" t="str">
        <f aca="false">IF(A441="","","Paie "&amp;TEXT(B441,"mm/aa"))</f>
        <v/>
      </c>
      <c r="J441" s="25" t="str">
        <f aca="true">IF(A441="","",IF(MOD(ROW(),2)=1,INDIRECT("Feuil1!D"&amp;SMALL(Feuil1!$A$1:$A$1000,A441),1),""))</f>
        <v/>
      </c>
      <c r="K441" s="25" t="str">
        <f aca="true">IF(A441="","",IF(MOD(ROW(),2)=1,"A",INDIRECT("Feuil1!B"&amp;SMALL(Feuil1!$A$1:$A$1000,A441),1)))</f>
        <v/>
      </c>
      <c r="L441" s="25"/>
    </row>
    <row r="442" customFormat="false" ht="12.8" hidden="false" customHeight="false" outlineLevel="0" collapsed="false">
      <c r="A442" s="19" t="str">
        <f aca="true">IF(ROW()+1&gt;MAX(Feuil1!$A$1:$A$10000)*2,"",IF(MOD(ROW(),2)=1,INDIRECT("A"&amp;ROW()-1),(ROW()+2)/2))</f>
        <v/>
      </c>
      <c r="B442" s="20" t="str">
        <f aca="true">IF(A442="","",INDIRECT("Feuil1!E"&amp;SMALL(Feuil1!$A$1:$A$1000,A442),1))</f>
        <v/>
      </c>
      <c r="C442" s="21" t="str">
        <f aca="true">IF(A442="","",INDIRECT("Feuil1!C"&amp;SMALL(Feuil1!$A$1:$A$1000,A442),1))</f>
        <v/>
      </c>
      <c r="D442" s="22" t="str">
        <f aca="true">IF(A442="","",INDIRECT("Feuil1!F"&amp;SMALL(Feuil1!$A$1:$A$1000,A442),1))</f>
        <v/>
      </c>
      <c r="E442" s="21" t="str">
        <f aca="true">IF(A442="","",INDIRECT("Feuil1!G"&amp;SMALL(Feuil1!$A$1:$A$1000,A442),1))</f>
        <v/>
      </c>
      <c r="F442" s="23" t="str">
        <f aca="true">IF(A442="","",INDIRECT("Feuil1!I"&amp;SMALL(Feuil1!$A$1:$A$1000,A442),1))</f>
        <v/>
      </c>
      <c r="G442" s="21" t="str">
        <f aca="true">IF(A442="","",INDIRECT("Feuil1!J"&amp;SMALL(Feuil1!$A$1:$A$1000,A442),1))</f>
        <v/>
      </c>
      <c r="H442" s="24" t="str">
        <f aca="true">IF(A442="","",INDIRECT("Feuil1!K"&amp;SMALL(Feuil1!$A$1:$A$1000,A442),1))</f>
        <v/>
      </c>
      <c r="I442" s="25" t="str">
        <f aca="false">IF(A442="","","Paie "&amp;TEXT(B442,"mm/aa"))</f>
        <v/>
      </c>
      <c r="J442" s="25" t="str">
        <f aca="true">IF(A442="","",IF(MOD(ROW(),2)=1,INDIRECT("Feuil1!D"&amp;SMALL(Feuil1!$A$1:$A$1000,A442),1),""))</f>
        <v/>
      </c>
      <c r="K442" s="25" t="str">
        <f aca="true">IF(A442="","",IF(MOD(ROW(),2)=1,"A",INDIRECT("Feuil1!B"&amp;SMALL(Feuil1!$A$1:$A$1000,A442),1)))</f>
        <v/>
      </c>
      <c r="L442" s="25"/>
    </row>
    <row r="443" customFormat="false" ht="12.8" hidden="false" customHeight="false" outlineLevel="0" collapsed="false">
      <c r="A443" s="19" t="str">
        <f aca="true">IF(ROW()+1&gt;MAX(Feuil1!$A$1:$A$10000)*2,"",IF(MOD(ROW(),2)=1,INDIRECT("A"&amp;ROW()-1),(ROW()+2)/2))</f>
        <v/>
      </c>
      <c r="B443" s="20" t="str">
        <f aca="true">IF(A443="","",INDIRECT("Feuil1!E"&amp;SMALL(Feuil1!$A$1:$A$1000,A443),1))</f>
        <v/>
      </c>
      <c r="C443" s="21" t="str">
        <f aca="true">IF(A443="","",INDIRECT("Feuil1!C"&amp;SMALL(Feuil1!$A$1:$A$1000,A443),1))</f>
        <v/>
      </c>
      <c r="D443" s="22" t="str">
        <f aca="true">IF(A443="","",INDIRECT("Feuil1!F"&amp;SMALL(Feuil1!$A$1:$A$1000,A443),1))</f>
        <v/>
      </c>
      <c r="E443" s="21" t="str">
        <f aca="true">IF(A443="","",INDIRECT("Feuil1!G"&amp;SMALL(Feuil1!$A$1:$A$1000,A443),1))</f>
        <v/>
      </c>
      <c r="F443" s="23" t="str">
        <f aca="true">IF(A443="","",INDIRECT("Feuil1!I"&amp;SMALL(Feuil1!$A$1:$A$1000,A443),1))</f>
        <v/>
      </c>
      <c r="G443" s="21" t="str">
        <f aca="true">IF(A443="","",INDIRECT("Feuil1!J"&amp;SMALL(Feuil1!$A$1:$A$1000,A443),1))</f>
        <v/>
      </c>
      <c r="H443" s="24" t="str">
        <f aca="true">IF(A443="","",INDIRECT("Feuil1!K"&amp;SMALL(Feuil1!$A$1:$A$1000,A443),1))</f>
        <v/>
      </c>
      <c r="I443" s="25" t="str">
        <f aca="false">IF(A443="","","Paie "&amp;TEXT(B443,"mm/aa"))</f>
        <v/>
      </c>
      <c r="J443" s="25" t="str">
        <f aca="true">IF(A443="","",IF(MOD(ROW(),2)=1,INDIRECT("Feuil1!D"&amp;SMALL(Feuil1!$A$1:$A$1000,A443),1),""))</f>
        <v/>
      </c>
      <c r="K443" s="25" t="str">
        <f aca="true">IF(A443="","",IF(MOD(ROW(),2)=1,"A",INDIRECT("Feuil1!B"&amp;SMALL(Feuil1!$A$1:$A$1000,A443),1)))</f>
        <v/>
      </c>
      <c r="L443" s="25"/>
    </row>
    <row r="444" customFormat="false" ht="12.8" hidden="false" customHeight="false" outlineLevel="0" collapsed="false">
      <c r="A444" s="19" t="str">
        <f aca="true">IF(ROW()+1&gt;MAX(Feuil1!$A$1:$A$10000)*2,"",IF(MOD(ROW(),2)=1,INDIRECT("A"&amp;ROW()-1),(ROW()+2)/2))</f>
        <v/>
      </c>
      <c r="B444" s="20" t="str">
        <f aca="true">IF(A444="","",INDIRECT("Feuil1!E"&amp;SMALL(Feuil1!$A$1:$A$1000,A444),1))</f>
        <v/>
      </c>
      <c r="C444" s="21" t="str">
        <f aca="true">IF(A444="","",INDIRECT("Feuil1!C"&amp;SMALL(Feuil1!$A$1:$A$1000,A444),1))</f>
        <v/>
      </c>
      <c r="D444" s="22" t="str">
        <f aca="true">IF(A444="","",INDIRECT("Feuil1!F"&amp;SMALL(Feuil1!$A$1:$A$1000,A444),1))</f>
        <v/>
      </c>
      <c r="E444" s="21" t="str">
        <f aca="true">IF(A444="","",INDIRECT("Feuil1!G"&amp;SMALL(Feuil1!$A$1:$A$1000,A444),1))</f>
        <v/>
      </c>
      <c r="F444" s="23" t="str">
        <f aca="true">IF(A444="","",INDIRECT("Feuil1!I"&amp;SMALL(Feuil1!$A$1:$A$1000,A444),1))</f>
        <v/>
      </c>
      <c r="G444" s="21" t="str">
        <f aca="true">IF(A444="","",INDIRECT("Feuil1!J"&amp;SMALL(Feuil1!$A$1:$A$1000,A444),1))</f>
        <v/>
      </c>
      <c r="H444" s="24" t="str">
        <f aca="true">IF(A444="","",INDIRECT("Feuil1!K"&amp;SMALL(Feuil1!$A$1:$A$1000,A444),1))</f>
        <v/>
      </c>
      <c r="I444" s="25" t="str">
        <f aca="false">IF(A444="","","Paie "&amp;TEXT(B444,"mm/aa"))</f>
        <v/>
      </c>
      <c r="J444" s="25" t="str">
        <f aca="true">IF(A444="","",IF(MOD(ROW(),2)=1,INDIRECT("Feuil1!D"&amp;SMALL(Feuil1!$A$1:$A$1000,A444),1),""))</f>
        <v/>
      </c>
      <c r="K444" s="25" t="str">
        <f aca="true">IF(A444="","",IF(MOD(ROW(),2)=1,"A",INDIRECT("Feuil1!B"&amp;SMALL(Feuil1!$A$1:$A$1000,A444),1)))</f>
        <v/>
      </c>
      <c r="L444" s="25"/>
    </row>
    <row r="445" customFormat="false" ht="12.8" hidden="false" customHeight="false" outlineLevel="0" collapsed="false">
      <c r="A445" s="19" t="str">
        <f aca="true">IF(ROW()+1&gt;MAX(Feuil1!$A$1:$A$10000)*2,"",IF(MOD(ROW(),2)=1,INDIRECT("A"&amp;ROW()-1),(ROW()+2)/2))</f>
        <v/>
      </c>
      <c r="B445" s="20" t="str">
        <f aca="true">IF(A445="","",INDIRECT("Feuil1!E"&amp;SMALL(Feuil1!$A$1:$A$1000,A445),1))</f>
        <v/>
      </c>
      <c r="C445" s="21" t="str">
        <f aca="true">IF(A445="","",INDIRECT("Feuil1!C"&amp;SMALL(Feuil1!$A$1:$A$1000,A445),1))</f>
        <v/>
      </c>
      <c r="D445" s="22" t="str">
        <f aca="true">IF(A445="","",INDIRECT("Feuil1!F"&amp;SMALL(Feuil1!$A$1:$A$1000,A445),1))</f>
        <v/>
      </c>
      <c r="E445" s="21" t="str">
        <f aca="true">IF(A445="","",INDIRECT("Feuil1!G"&amp;SMALL(Feuil1!$A$1:$A$1000,A445),1))</f>
        <v/>
      </c>
      <c r="F445" s="23" t="str">
        <f aca="true">IF(A445="","",INDIRECT("Feuil1!I"&amp;SMALL(Feuil1!$A$1:$A$1000,A445),1))</f>
        <v/>
      </c>
      <c r="G445" s="21" t="str">
        <f aca="true">IF(A445="","",INDIRECT("Feuil1!J"&amp;SMALL(Feuil1!$A$1:$A$1000,A445),1))</f>
        <v/>
      </c>
      <c r="H445" s="24" t="str">
        <f aca="true">IF(A445="","",INDIRECT("Feuil1!K"&amp;SMALL(Feuil1!$A$1:$A$1000,A445),1))</f>
        <v/>
      </c>
      <c r="I445" s="25" t="str">
        <f aca="false">IF(A445="","","Paie "&amp;TEXT(B445,"mm/aa"))</f>
        <v/>
      </c>
      <c r="J445" s="25" t="str">
        <f aca="true">IF(A445="","",IF(MOD(ROW(),2)=1,INDIRECT("Feuil1!D"&amp;SMALL(Feuil1!$A$1:$A$1000,A445),1),""))</f>
        <v/>
      </c>
      <c r="K445" s="25" t="str">
        <f aca="true">IF(A445="","",IF(MOD(ROW(),2)=1,"A",INDIRECT("Feuil1!B"&amp;SMALL(Feuil1!$A$1:$A$1000,A445),1)))</f>
        <v/>
      </c>
      <c r="L445" s="25"/>
    </row>
    <row r="446" customFormat="false" ht="12.8" hidden="false" customHeight="false" outlineLevel="0" collapsed="false">
      <c r="A446" s="19" t="str">
        <f aca="true">IF(ROW()+1&gt;MAX(Feuil1!$A$1:$A$10000)*2,"",IF(MOD(ROW(),2)=1,INDIRECT("A"&amp;ROW()-1),(ROW()+2)/2))</f>
        <v/>
      </c>
      <c r="B446" s="20" t="str">
        <f aca="true">IF(A446="","",INDIRECT("Feuil1!E"&amp;SMALL(Feuil1!$A$1:$A$1000,A446),1))</f>
        <v/>
      </c>
      <c r="C446" s="21" t="str">
        <f aca="true">IF(A446="","",INDIRECT("Feuil1!C"&amp;SMALL(Feuil1!$A$1:$A$1000,A446),1))</f>
        <v/>
      </c>
      <c r="D446" s="22" t="str">
        <f aca="true">IF(A446="","",INDIRECT("Feuil1!F"&amp;SMALL(Feuil1!$A$1:$A$1000,A446),1))</f>
        <v/>
      </c>
      <c r="E446" s="21" t="str">
        <f aca="true">IF(A446="","",INDIRECT("Feuil1!G"&amp;SMALL(Feuil1!$A$1:$A$1000,A446),1))</f>
        <v/>
      </c>
      <c r="F446" s="23" t="str">
        <f aca="true">IF(A446="","",INDIRECT("Feuil1!I"&amp;SMALL(Feuil1!$A$1:$A$1000,A446),1))</f>
        <v/>
      </c>
      <c r="G446" s="21" t="str">
        <f aca="true">IF(A446="","",INDIRECT("Feuil1!J"&amp;SMALL(Feuil1!$A$1:$A$1000,A446),1))</f>
        <v/>
      </c>
      <c r="H446" s="24" t="str">
        <f aca="true">IF(A446="","",INDIRECT("Feuil1!K"&amp;SMALL(Feuil1!$A$1:$A$1000,A446),1))</f>
        <v/>
      </c>
      <c r="I446" s="25" t="str">
        <f aca="false">IF(A446="","","Paie "&amp;TEXT(B446,"mm/aa"))</f>
        <v/>
      </c>
      <c r="J446" s="25" t="str">
        <f aca="true">IF(A446="","",IF(MOD(ROW(),2)=1,INDIRECT("Feuil1!D"&amp;SMALL(Feuil1!$A$1:$A$1000,A446),1),""))</f>
        <v/>
      </c>
      <c r="K446" s="25" t="str">
        <f aca="true">IF(A446="","",IF(MOD(ROW(),2)=1,"A",INDIRECT("Feuil1!B"&amp;SMALL(Feuil1!$A$1:$A$1000,A446),1)))</f>
        <v/>
      </c>
      <c r="L446" s="25"/>
    </row>
    <row r="447" customFormat="false" ht="12.8" hidden="false" customHeight="false" outlineLevel="0" collapsed="false">
      <c r="A447" s="19" t="str">
        <f aca="true">IF(ROW()+1&gt;MAX(Feuil1!$A$1:$A$10000)*2,"",IF(MOD(ROW(),2)=1,INDIRECT("A"&amp;ROW()-1),(ROW()+2)/2))</f>
        <v/>
      </c>
      <c r="B447" s="20" t="str">
        <f aca="true">IF(A447="","",INDIRECT("Feuil1!E"&amp;SMALL(Feuil1!$A$1:$A$1000,A447),1))</f>
        <v/>
      </c>
      <c r="C447" s="21" t="str">
        <f aca="true">IF(A447="","",INDIRECT("Feuil1!C"&amp;SMALL(Feuil1!$A$1:$A$1000,A447),1))</f>
        <v/>
      </c>
      <c r="D447" s="22" t="str">
        <f aca="true">IF(A447="","",INDIRECT("Feuil1!F"&amp;SMALL(Feuil1!$A$1:$A$1000,A447),1))</f>
        <v/>
      </c>
      <c r="E447" s="21" t="str">
        <f aca="true">IF(A447="","",INDIRECT("Feuil1!G"&amp;SMALL(Feuil1!$A$1:$A$1000,A447),1))</f>
        <v/>
      </c>
      <c r="F447" s="23" t="str">
        <f aca="true">IF(A447="","",INDIRECT("Feuil1!I"&amp;SMALL(Feuil1!$A$1:$A$1000,A447),1))</f>
        <v/>
      </c>
      <c r="G447" s="21" t="str">
        <f aca="true">IF(A447="","",INDIRECT("Feuil1!J"&amp;SMALL(Feuil1!$A$1:$A$1000,A447),1))</f>
        <v/>
      </c>
      <c r="H447" s="24" t="str">
        <f aca="true">IF(A447="","",INDIRECT("Feuil1!K"&amp;SMALL(Feuil1!$A$1:$A$1000,A447),1))</f>
        <v/>
      </c>
      <c r="I447" s="25" t="str">
        <f aca="false">IF(A447="","","Paie "&amp;TEXT(B447,"mm/aa"))</f>
        <v/>
      </c>
      <c r="J447" s="25" t="str">
        <f aca="true">IF(A447="","",IF(MOD(ROW(),2)=1,INDIRECT("Feuil1!D"&amp;SMALL(Feuil1!$A$1:$A$1000,A447),1),""))</f>
        <v/>
      </c>
      <c r="K447" s="25" t="str">
        <f aca="true">IF(A447="","",IF(MOD(ROW(),2)=1,"A",INDIRECT("Feuil1!B"&amp;SMALL(Feuil1!$A$1:$A$1000,A447),1)))</f>
        <v/>
      </c>
      <c r="L447" s="25"/>
    </row>
    <row r="448" customFormat="false" ht="12.8" hidden="false" customHeight="false" outlineLevel="0" collapsed="false">
      <c r="A448" s="19" t="str">
        <f aca="true">IF(ROW()+1&gt;MAX(Feuil1!$A$1:$A$10000)*2,"",IF(MOD(ROW(),2)=1,INDIRECT("A"&amp;ROW()-1),(ROW()+2)/2))</f>
        <v/>
      </c>
      <c r="B448" s="20" t="str">
        <f aca="true">IF(A448="","",INDIRECT("Feuil1!E"&amp;SMALL(Feuil1!$A$1:$A$1000,A448),1))</f>
        <v/>
      </c>
      <c r="C448" s="21" t="str">
        <f aca="true">IF(A448="","",INDIRECT("Feuil1!C"&amp;SMALL(Feuil1!$A$1:$A$1000,A448),1))</f>
        <v/>
      </c>
      <c r="D448" s="22" t="str">
        <f aca="true">IF(A448="","",INDIRECT("Feuil1!F"&amp;SMALL(Feuil1!$A$1:$A$1000,A448),1))</f>
        <v/>
      </c>
      <c r="E448" s="21" t="str">
        <f aca="true">IF(A448="","",INDIRECT("Feuil1!G"&amp;SMALL(Feuil1!$A$1:$A$1000,A448),1))</f>
        <v/>
      </c>
      <c r="F448" s="23" t="str">
        <f aca="true">IF(A448="","",INDIRECT("Feuil1!I"&amp;SMALL(Feuil1!$A$1:$A$1000,A448),1))</f>
        <v/>
      </c>
      <c r="G448" s="21" t="str">
        <f aca="true">IF(A448="","",INDIRECT("Feuil1!J"&amp;SMALL(Feuil1!$A$1:$A$1000,A448),1))</f>
        <v/>
      </c>
      <c r="H448" s="24" t="str">
        <f aca="true">IF(A448="","",INDIRECT("Feuil1!K"&amp;SMALL(Feuil1!$A$1:$A$1000,A448),1))</f>
        <v/>
      </c>
      <c r="I448" s="25" t="str">
        <f aca="false">IF(A448="","","Paie "&amp;TEXT(B448,"mm/aa"))</f>
        <v/>
      </c>
      <c r="J448" s="25" t="str">
        <f aca="true">IF(A448="","",IF(MOD(ROW(),2)=1,INDIRECT("Feuil1!D"&amp;SMALL(Feuil1!$A$1:$A$1000,A448),1),""))</f>
        <v/>
      </c>
      <c r="K448" s="25" t="str">
        <f aca="true">IF(A448="","",IF(MOD(ROW(),2)=1,"A",INDIRECT("Feuil1!B"&amp;SMALL(Feuil1!$A$1:$A$1000,A448),1)))</f>
        <v/>
      </c>
      <c r="L448" s="25"/>
    </row>
    <row r="449" customFormat="false" ht="12.8" hidden="false" customHeight="false" outlineLevel="0" collapsed="false">
      <c r="A449" s="19" t="str">
        <f aca="true">IF(ROW()+1&gt;MAX(Feuil1!$A$1:$A$10000)*2,"",IF(MOD(ROW(),2)=1,INDIRECT("A"&amp;ROW()-1),(ROW()+2)/2))</f>
        <v/>
      </c>
      <c r="B449" s="20" t="str">
        <f aca="true">IF(A449="","",INDIRECT("Feuil1!E"&amp;SMALL(Feuil1!$A$1:$A$1000,A449),1))</f>
        <v/>
      </c>
      <c r="C449" s="21" t="str">
        <f aca="true">IF(A449="","",INDIRECT("Feuil1!C"&amp;SMALL(Feuil1!$A$1:$A$1000,A449),1))</f>
        <v/>
      </c>
      <c r="D449" s="22" t="str">
        <f aca="true">IF(A449="","",INDIRECT("Feuil1!F"&amp;SMALL(Feuil1!$A$1:$A$1000,A449),1))</f>
        <v/>
      </c>
      <c r="E449" s="21" t="str">
        <f aca="true">IF(A449="","",INDIRECT("Feuil1!G"&amp;SMALL(Feuil1!$A$1:$A$1000,A449),1))</f>
        <v/>
      </c>
      <c r="F449" s="23" t="str">
        <f aca="true">IF(A449="","",INDIRECT("Feuil1!I"&amp;SMALL(Feuil1!$A$1:$A$1000,A449),1))</f>
        <v/>
      </c>
      <c r="G449" s="21" t="str">
        <f aca="true">IF(A449="","",INDIRECT("Feuil1!J"&amp;SMALL(Feuil1!$A$1:$A$1000,A449),1))</f>
        <v/>
      </c>
      <c r="H449" s="24" t="str">
        <f aca="true">IF(A449="","",INDIRECT("Feuil1!K"&amp;SMALL(Feuil1!$A$1:$A$1000,A449),1))</f>
        <v/>
      </c>
      <c r="I449" s="25" t="str">
        <f aca="false">IF(A449="","","Paie "&amp;TEXT(B449,"mm/aa"))</f>
        <v/>
      </c>
      <c r="J449" s="25" t="str">
        <f aca="true">IF(A449="","",IF(MOD(ROW(),2)=1,INDIRECT("Feuil1!D"&amp;SMALL(Feuil1!$A$1:$A$1000,A449),1),""))</f>
        <v/>
      </c>
      <c r="K449" s="25" t="str">
        <f aca="true">IF(A449="","",IF(MOD(ROW(),2)=1,"A",INDIRECT("Feuil1!B"&amp;SMALL(Feuil1!$A$1:$A$1000,A449),1)))</f>
        <v/>
      </c>
      <c r="L449" s="25"/>
    </row>
    <row r="450" customFormat="false" ht="12.8" hidden="false" customHeight="false" outlineLevel="0" collapsed="false">
      <c r="A450" s="19" t="str">
        <f aca="true">IF(ROW()+1&gt;MAX(Feuil1!$A$1:$A$10000)*2,"",IF(MOD(ROW(),2)=1,INDIRECT("A"&amp;ROW()-1),(ROW()+2)/2))</f>
        <v/>
      </c>
      <c r="B450" s="20" t="str">
        <f aca="true">IF(A450="","",INDIRECT("Feuil1!E"&amp;SMALL(Feuil1!$A$1:$A$1000,A450),1))</f>
        <v/>
      </c>
      <c r="C450" s="21" t="str">
        <f aca="true">IF(A450="","",INDIRECT("Feuil1!C"&amp;SMALL(Feuil1!$A$1:$A$1000,A450),1))</f>
        <v/>
      </c>
      <c r="D450" s="22" t="str">
        <f aca="true">IF(A450="","",INDIRECT("Feuil1!F"&amp;SMALL(Feuil1!$A$1:$A$1000,A450),1))</f>
        <v/>
      </c>
      <c r="E450" s="21" t="str">
        <f aca="true">IF(A450="","",INDIRECT("Feuil1!G"&amp;SMALL(Feuil1!$A$1:$A$1000,A450),1))</f>
        <v/>
      </c>
      <c r="F450" s="23" t="str">
        <f aca="true">IF(A450="","",INDIRECT("Feuil1!I"&amp;SMALL(Feuil1!$A$1:$A$1000,A450),1))</f>
        <v/>
      </c>
      <c r="G450" s="21" t="str">
        <f aca="true">IF(A450="","",INDIRECT("Feuil1!J"&amp;SMALL(Feuil1!$A$1:$A$1000,A450),1))</f>
        <v/>
      </c>
      <c r="H450" s="24" t="str">
        <f aca="true">IF(A450="","",INDIRECT("Feuil1!K"&amp;SMALL(Feuil1!$A$1:$A$1000,A450),1))</f>
        <v/>
      </c>
      <c r="I450" s="25" t="str">
        <f aca="false">IF(A450="","","Paie "&amp;TEXT(B450,"mm/aa"))</f>
        <v/>
      </c>
      <c r="J450" s="25" t="str">
        <f aca="true">IF(A450="","",IF(MOD(ROW(),2)=1,INDIRECT("Feuil1!D"&amp;SMALL(Feuil1!$A$1:$A$1000,A450),1),""))</f>
        <v/>
      </c>
      <c r="K450" s="25" t="str">
        <f aca="true">IF(A450="","",IF(MOD(ROW(),2)=1,"A",INDIRECT("Feuil1!B"&amp;SMALL(Feuil1!$A$1:$A$1000,A450),1)))</f>
        <v/>
      </c>
      <c r="L450" s="25"/>
    </row>
    <row r="451" customFormat="false" ht="12.8" hidden="false" customHeight="false" outlineLevel="0" collapsed="false">
      <c r="A451" s="19" t="str">
        <f aca="true">IF(ROW()+1&gt;MAX(Feuil1!$A$1:$A$10000)*2,"",IF(MOD(ROW(),2)=1,INDIRECT("A"&amp;ROW()-1),(ROW()+2)/2))</f>
        <v/>
      </c>
      <c r="B451" s="20" t="str">
        <f aca="true">IF(A451="","",INDIRECT("Feuil1!E"&amp;SMALL(Feuil1!$A$1:$A$1000,A451),1))</f>
        <v/>
      </c>
      <c r="C451" s="21" t="str">
        <f aca="true">IF(A451="","",INDIRECT("Feuil1!C"&amp;SMALL(Feuil1!$A$1:$A$1000,A451),1))</f>
        <v/>
      </c>
      <c r="D451" s="22" t="str">
        <f aca="true">IF(A451="","",INDIRECT("Feuil1!F"&amp;SMALL(Feuil1!$A$1:$A$1000,A451),1))</f>
        <v/>
      </c>
      <c r="E451" s="21" t="str">
        <f aca="true">IF(A451="","",INDIRECT("Feuil1!G"&amp;SMALL(Feuil1!$A$1:$A$1000,A451),1))</f>
        <v/>
      </c>
      <c r="F451" s="23" t="str">
        <f aca="true">IF(A451="","",INDIRECT("Feuil1!I"&amp;SMALL(Feuil1!$A$1:$A$1000,A451),1))</f>
        <v/>
      </c>
      <c r="G451" s="21" t="str">
        <f aca="true">IF(A451="","",INDIRECT("Feuil1!J"&amp;SMALL(Feuil1!$A$1:$A$1000,A451),1))</f>
        <v/>
      </c>
      <c r="H451" s="24" t="str">
        <f aca="true">IF(A451="","",INDIRECT("Feuil1!K"&amp;SMALL(Feuil1!$A$1:$A$1000,A451),1))</f>
        <v/>
      </c>
      <c r="I451" s="25" t="str">
        <f aca="false">IF(A451="","","Paie "&amp;TEXT(B451,"mm/aa"))</f>
        <v/>
      </c>
      <c r="J451" s="25" t="str">
        <f aca="true">IF(A451="","",IF(MOD(ROW(),2)=1,INDIRECT("Feuil1!D"&amp;SMALL(Feuil1!$A$1:$A$1000,A451),1),""))</f>
        <v/>
      </c>
      <c r="K451" s="25" t="str">
        <f aca="true">IF(A451="","",IF(MOD(ROW(),2)=1,"A",INDIRECT("Feuil1!B"&amp;SMALL(Feuil1!$A$1:$A$1000,A451),1)))</f>
        <v/>
      </c>
      <c r="L451" s="25"/>
    </row>
    <row r="452" customFormat="false" ht="12.8" hidden="false" customHeight="false" outlineLevel="0" collapsed="false">
      <c r="A452" s="19" t="str">
        <f aca="true">IF(ROW()+1&gt;MAX(Feuil1!$A$1:$A$10000)*2,"",IF(MOD(ROW(),2)=1,INDIRECT("A"&amp;ROW()-1),(ROW()+2)/2))</f>
        <v/>
      </c>
      <c r="B452" s="20" t="str">
        <f aca="true">IF(A452="","",INDIRECT("Feuil1!E"&amp;SMALL(Feuil1!$A$1:$A$1000,A452),1))</f>
        <v/>
      </c>
      <c r="C452" s="21" t="str">
        <f aca="true">IF(A452="","",INDIRECT("Feuil1!C"&amp;SMALL(Feuil1!$A$1:$A$1000,A452),1))</f>
        <v/>
      </c>
      <c r="D452" s="22" t="str">
        <f aca="true">IF(A452="","",INDIRECT("Feuil1!F"&amp;SMALL(Feuil1!$A$1:$A$1000,A452),1))</f>
        <v/>
      </c>
      <c r="E452" s="21" t="str">
        <f aca="true">IF(A452="","",INDIRECT("Feuil1!G"&amp;SMALL(Feuil1!$A$1:$A$1000,A452),1))</f>
        <v/>
      </c>
      <c r="F452" s="23" t="str">
        <f aca="true">IF(A452="","",INDIRECT("Feuil1!I"&amp;SMALL(Feuil1!$A$1:$A$1000,A452),1))</f>
        <v/>
      </c>
      <c r="G452" s="21" t="str">
        <f aca="true">IF(A452="","",INDIRECT("Feuil1!J"&amp;SMALL(Feuil1!$A$1:$A$1000,A452),1))</f>
        <v/>
      </c>
      <c r="H452" s="24" t="str">
        <f aca="true">IF(A452="","",INDIRECT("Feuil1!K"&amp;SMALL(Feuil1!$A$1:$A$1000,A452),1))</f>
        <v/>
      </c>
      <c r="I452" s="25" t="str">
        <f aca="false">IF(A452="","","Paie "&amp;TEXT(B452,"mm/aa"))</f>
        <v/>
      </c>
      <c r="J452" s="25" t="str">
        <f aca="true">IF(A452="","",IF(MOD(ROW(),2)=1,INDIRECT("Feuil1!D"&amp;SMALL(Feuil1!$A$1:$A$1000,A452),1),""))</f>
        <v/>
      </c>
      <c r="K452" s="25" t="str">
        <f aca="true">IF(A452="","",IF(MOD(ROW(),2)=1,"A",INDIRECT("Feuil1!B"&amp;SMALL(Feuil1!$A$1:$A$1000,A452),1)))</f>
        <v/>
      </c>
      <c r="L452" s="25"/>
    </row>
    <row r="453" customFormat="false" ht="12.8" hidden="false" customHeight="false" outlineLevel="0" collapsed="false">
      <c r="A453" s="19" t="str">
        <f aca="true">IF(ROW()+1&gt;MAX(Feuil1!$A$1:$A$10000)*2,"",IF(MOD(ROW(),2)=1,INDIRECT("A"&amp;ROW()-1),(ROW()+2)/2))</f>
        <v/>
      </c>
      <c r="B453" s="20" t="str">
        <f aca="true">IF(A453="","",INDIRECT("Feuil1!E"&amp;SMALL(Feuil1!$A$1:$A$1000,A453),1))</f>
        <v/>
      </c>
      <c r="C453" s="21" t="str">
        <f aca="true">IF(A453="","",INDIRECT("Feuil1!C"&amp;SMALL(Feuil1!$A$1:$A$1000,A453),1))</f>
        <v/>
      </c>
      <c r="D453" s="22" t="str">
        <f aca="true">IF(A453="","",INDIRECT("Feuil1!F"&amp;SMALL(Feuil1!$A$1:$A$1000,A453),1))</f>
        <v/>
      </c>
      <c r="E453" s="21" t="str">
        <f aca="true">IF(A453="","",INDIRECT("Feuil1!G"&amp;SMALL(Feuil1!$A$1:$A$1000,A453),1))</f>
        <v/>
      </c>
      <c r="F453" s="23" t="str">
        <f aca="true">IF(A453="","",INDIRECT("Feuil1!I"&amp;SMALL(Feuil1!$A$1:$A$1000,A453),1))</f>
        <v/>
      </c>
      <c r="G453" s="21" t="str">
        <f aca="true">IF(A453="","",INDIRECT("Feuil1!J"&amp;SMALL(Feuil1!$A$1:$A$1000,A453),1))</f>
        <v/>
      </c>
      <c r="H453" s="24" t="str">
        <f aca="true">IF(A453="","",INDIRECT("Feuil1!K"&amp;SMALL(Feuil1!$A$1:$A$1000,A453),1))</f>
        <v/>
      </c>
      <c r="I453" s="25" t="str">
        <f aca="false">IF(A453="","","Paie "&amp;TEXT(B453,"mm/aa"))</f>
        <v/>
      </c>
      <c r="J453" s="25" t="str">
        <f aca="true">IF(A453="","",IF(MOD(ROW(),2)=1,INDIRECT("Feuil1!D"&amp;SMALL(Feuil1!$A$1:$A$1000,A453),1),""))</f>
        <v/>
      </c>
      <c r="K453" s="25" t="str">
        <f aca="true">IF(A453="","",IF(MOD(ROW(),2)=1,"A",INDIRECT("Feuil1!B"&amp;SMALL(Feuil1!$A$1:$A$1000,A453),1)))</f>
        <v/>
      </c>
      <c r="L453" s="25"/>
    </row>
    <row r="454" customFormat="false" ht="12.8" hidden="false" customHeight="false" outlineLevel="0" collapsed="false">
      <c r="A454" s="19" t="str">
        <f aca="true">IF(ROW()+1&gt;MAX(Feuil1!$A$1:$A$10000)*2,"",IF(MOD(ROW(),2)=1,INDIRECT("A"&amp;ROW()-1),(ROW()+2)/2))</f>
        <v/>
      </c>
      <c r="B454" s="20" t="str">
        <f aca="true">IF(A454="","",INDIRECT("Feuil1!E"&amp;SMALL(Feuil1!$A$1:$A$1000,A454),1))</f>
        <v/>
      </c>
      <c r="C454" s="21" t="str">
        <f aca="true">IF(A454="","",INDIRECT("Feuil1!C"&amp;SMALL(Feuil1!$A$1:$A$1000,A454),1))</f>
        <v/>
      </c>
      <c r="D454" s="22" t="str">
        <f aca="true">IF(A454="","",INDIRECT("Feuil1!F"&amp;SMALL(Feuil1!$A$1:$A$1000,A454),1))</f>
        <v/>
      </c>
      <c r="E454" s="21" t="str">
        <f aca="true">IF(A454="","",INDIRECT("Feuil1!G"&amp;SMALL(Feuil1!$A$1:$A$1000,A454),1))</f>
        <v/>
      </c>
      <c r="F454" s="23" t="str">
        <f aca="true">IF(A454="","",INDIRECT("Feuil1!I"&amp;SMALL(Feuil1!$A$1:$A$1000,A454),1))</f>
        <v/>
      </c>
      <c r="G454" s="21" t="str">
        <f aca="true">IF(A454="","",INDIRECT("Feuil1!J"&amp;SMALL(Feuil1!$A$1:$A$1000,A454),1))</f>
        <v/>
      </c>
      <c r="H454" s="24" t="str">
        <f aca="true">IF(A454="","",INDIRECT("Feuil1!K"&amp;SMALL(Feuil1!$A$1:$A$1000,A454),1))</f>
        <v/>
      </c>
      <c r="I454" s="25" t="str">
        <f aca="false">IF(A454="","","Paie "&amp;TEXT(B454,"mm/aa"))</f>
        <v/>
      </c>
      <c r="J454" s="25" t="str">
        <f aca="true">IF(A454="","",IF(MOD(ROW(),2)=1,INDIRECT("Feuil1!D"&amp;SMALL(Feuil1!$A$1:$A$1000,A454),1),""))</f>
        <v/>
      </c>
      <c r="K454" s="25" t="str">
        <f aca="true">IF(A454="","",IF(MOD(ROW(),2)=1,"A",INDIRECT("Feuil1!B"&amp;SMALL(Feuil1!$A$1:$A$1000,A454),1)))</f>
        <v/>
      </c>
      <c r="L454" s="25"/>
    </row>
    <row r="455" customFormat="false" ht="12.8" hidden="false" customHeight="false" outlineLevel="0" collapsed="false">
      <c r="A455" s="19" t="str">
        <f aca="true">IF(ROW()+1&gt;MAX(Feuil1!$A$1:$A$10000)*2,"",IF(MOD(ROW(),2)=1,INDIRECT("A"&amp;ROW()-1),(ROW()+2)/2))</f>
        <v/>
      </c>
      <c r="B455" s="20" t="str">
        <f aca="true">IF(A455="","",INDIRECT("Feuil1!E"&amp;SMALL(Feuil1!$A$1:$A$1000,A455),1))</f>
        <v/>
      </c>
      <c r="C455" s="21" t="str">
        <f aca="true">IF(A455="","",INDIRECT("Feuil1!C"&amp;SMALL(Feuil1!$A$1:$A$1000,A455),1))</f>
        <v/>
      </c>
      <c r="D455" s="22" t="str">
        <f aca="true">IF(A455="","",INDIRECT("Feuil1!F"&amp;SMALL(Feuil1!$A$1:$A$1000,A455),1))</f>
        <v/>
      </c>
      <c r="E455" s="21" t="str">
        <f aca="true">IF(A455="","",INDIRECT("Feuil1!G"&amp;SMALL(Feuil1!$A$1:$A$1000,A455),1))</f>
        <v/>
      </c>
      <c r="F455" s="23" t="str">
        <f aca="true">IF(A455="","",INDIRECT("Feuil1!I"&amp;SMALL(Feuil1!$A$1:$A$1000,A455),1))</f>
        <v/>
      </c>
      <c r="G455" s="21" t="str">
        <f aca="true">IF(A455="","",INDIRECT("Feuil1!J"&amp;SMALL(Feuil1!$A$1:$A$1000,A455),1))</f>
        <v/>
      </c>
      <c r="H455" s="24" t="str">
        <f aca="true">IF(A455="","",INDIRECT("Feuil1!K"&amp;SMALL(Feuil1!$A$1:$A$1000,A455),1))</f>
        <v/>
      </c>
      <c r="I455" s="25" t="str">
        <f aca="false">IF(A455="","","Paie "&amp;TEXT(B455,"mm/aa"))</f>
        <v/>
      </c>
      <c r="J455" s="25" t="str">
        <f aca="true">IF(A455="","",IF(MOD(ROW(),2)=1,INDIRECT("Feuil1!D"&amp;SMALL(Feuil1!$A$1:$A$1000,A455),1),""))</f>
        <v/>
      </c>
      <c r="K455" s="25" t="str">
        <f aca="true">IF(A455="","",IF(MOD(ROW(),2)=1,"A",INDIRECT("Feuil1!B"&amp;SMALL(Feuil1!$A$1:$A$1000,A455),1)))</f>
        <v/>
      </c>
      <c r="L455" s="25"/>
    </row>
    <row r="456" customFormat="false" ht="12.8" hidden="false" customHeight="false" outlineLevel="0" collapsed="false">
      <c r="A456" s="19" t="str">
        <f aca="true">IF(ROW()+1&gt;MAX(Feuil1!$A$1:$A$10000)*2,"",IF(MOD(ROW(),2)=1,INDIRECT("A"&amp;ROW()-1),(ROW()+2)/2))</f>
        <v/>
      </c>
      <c r="B456" s="20" t="str">
        <f aca="true">IF(A456="","",INDIRECT("Feuil1!E"&amp;SMALL(Feuil1!$A$1:$A$1000,A456),1))</f>
        <v/>
      </c>
      <c r="C456" s="21" t="str">
        <f aca="true">IF(A456="","",INDIRECT("Feuil1!C"&amp;SMALL(Feuil1!$A$1:$A$1000,A456),1))</f>
        <v/>
      </c>
      <c r="D456" s="22" t="str">
        <f aca="true">IF(A456="","",INDIRECT("Feuil1!F"&amp;SMALL(Feuil1!$A$1:$A$1000,A456),1))</f>
        <v/>
      </c>
      <c r="E456" s="21" t="str">
        <f aca="true">IF(A456="","",INDIRECT("Feuil1!G"&amp;SMALL(Feuil1!$A$1:$A$1000,A456),1))</f>
        <v/>
      </c>
      <c r="F456" s="23" t="str">
        <f aca="true">IF(A456="","",INDIRECT("Feuil1!I"&amp;SMALL(Feuil1!$A$1:$A$1000,A456),1))</f>
        <v/>
      </c>
      <c r="G456" s="21" t="str">
        <f aca="true">IF(A456="","",INDIRECT("Feuil1!J"&amp;SMALL(Feuil1!$A$1:$A$1000,A456),1))</f>
        <v/>
      </c>
      <c r="H456" s="24" t="str">
        <f aca="true">IF(A456="","",INDIRECT("Feuil1!K"&amp;SMALL(Feuil1!$A$1:$A$1000,A456),1))</f>
        <v/>
      </c>
      <c r="I456" s="25" t="str">
        <f aca="false">IF(A456="","","Paie "&amp;TEXT(B456,"mm/aa"))</f>
        <v/>
      </c>
      <c r="J456" s="25" t="str">
        <f aca="true">IF(A456="","",IF(MOD(ROW(),2)=1,INDIRECT("Feuil1!D"&amp;SMALL(Feuil1!$A$1:$A$1000,A456),1),""))</f>
        <v/>
      </c>
      <c r="K456" s="25" t="str">
        <f aca="true">IF(A456="","",IF(MOD(ROW(),2)=1,"A",INDIRECT("Feuil1!B"&amp;SMALL(Feuil1!$A$1:$A$1000,A456),1)))</f>
        <v/>
      </c>
      <c r="L456" s="25"/>
    </row>
    <row r="457" customFormat="false" ht="12.8" hidden="false" customHeight="false" outlineLevel="0" collapsed="false">
      <c r="A457" s="19" t="str">
        <f aca="true">IF(ROW()+1&gt;MAX(Feuil1!$A$1:$A$10000)*2,"",IF(MOD(ROW(),2)=1,INDIRECT("A"&amp;ROW()-1),(ROW()+2)/2))</f>
        <v/>
      </c>
      <c r="B457" s="20" t="str">
        <f aca="true">IF(A457="","",INDIRECT("Feuil1!E"&amp;SMALL(Feuil1!$A$1:$A$1000,A457),1))</f>
        <v/>
      </c>
      <c r="C457" s="21" t="str">
        <f aca="true">IF(A457="","",INDIRECT("Feuil1!C"&amp;SMALL(Feuil1!$A$1:$A$1000,A457),1))</f>
        <v/>
      </c>
      <c r="D457" s="22" t="str">
        <f aca="true">IF(A457="","",INDIRECT("Feuil1!F"&amp;SMALL(Feuil1!$A$1:$A$1000,A457),1))</f>
        <v/>
      </c>
      <c r="E457" s="21" t="str">
        <f aca="true">IF(A457="","",INDIRECT("Feuil1!G"&amp;SMALL(Feuil1!$A$1:$A$1000,A457),1))</f>
        <v/>
      </c>
      <c r="F457" s="23" t="str">
        <f aca="true">IF(A457="","",INDIRECT("Feuil1!I"&amp;SMALL(Feuil1!$A$1:$A$1000,A457),1))</f>
        <v/>
      </c>
      <c r="G457" s="21" t="str">
        <f aca="true">IF(A457="","",INDIRECT("Feuil1!J"&amp;SMALL(Feuil1!$A$1:$A$1000,A457),1))</f>
        <v/>
      </c>
      <c r="H457" s="24" t="str">
        <f aca="true">IF(A457="","",INDIRECT("Feuil1!K"&amp;SMALL(Feuil1!$A$1:$A$1000,A457),1))</f>
        <v/>
      </c>
      <c r="I457" s="25" t="str">
        <f aca="false">IF(A457="","","Paie "&amp;TEXT(B457,"mm/aa"))</f>
        <v/>
      </c>
      <c r="J457" s="25" t="str">
        <f aca="true">IF(A457="","",IF(MOD(ROW(),2)=1,INDIRECT("Feuil1!D"&amp;SMALL(Feuil1!$A$1:$A$1000,A457),1),""))</f>
        <v/>
      </c>
      <c r="K457" s="25" t="str">
        <f aca="true">IF(A457="","",IF(MOD(ROW(),2)=1,"A",INDIRECT("Feuil1!B"&amp;SMALL(Feuil1!$A$1:$A$1000,A457),1)))</f>
        <v/>
      </c>
      <c r="L457" s="25"/>
    </row>
    <row r="458" customFormat="false" ht="12.8" hidden="false" customHeight="false" outlineLevel="0" collapsed="false">
      <c r="A458" s="19" t="str">
        <f aca="true">IF(ROW()+1&gt;MAX(Feuil1!$A$1:$A$10000)*2,"",IF(MOD(ROW(),2)=1,INDIRECT("A"&amp;ROW()-1),(ROW()+2)/2))</f>
        <v/>
      </c>
      <c r="B458" s="20" t="str">
        <f aca="true">IF(A458="","",INDIRECT("Feuil1!E"&amp;SMALL(Feuil1!$A$1:$A$1000,A458),1))</f>
        <v/>
      </c>
      <c r="C458" s="21" t="str">
        <f aca="true">IF(A458="","",INDIRECT("Feuil1!C"&amp;SMALL(Feuil1!$A$1:$A$1000,A458),1))</f>
        <v/>
      </c>
      <c r="D458" s="22" t="str">
        <f aca="true">IF(A458="","",INDIRECT("Feuil1!F"&amp;SMALL(Feuil1!$A$1:$A$1000,A458),1))</f>
        <v/>
      </c>
      <c r="E458" s="21" t="str">
        <f aca="true">IF(A458="","",INDIRECT("Feuil1!G"&amp;SMALL(Feuil1!$A$1:$A$1000,A458),1))</f>
        <v/>
      </c>
      <c r="F458" s="23" t="str">
        <f aca="true">IF(A458="","",INDIRECT("Feuil1!I"&amp;SMALL(Feuil1!$A$1:$A$1000,A458),1))</f>
        <v/>
      </c>
      <c r="G458" s="21" t="str">
        <f aca="true">IF(A458="","",INDIRECT("Feuil1!J"&amp;SMALL(Feuil1!$A$1:$A$1000,A458),1))</f>
        <v/>
      </c>
      <c r="H458" s="24" t="str">
        <f aca="true">IF(A458="","",INDIRECT("Feuil1!K"&amp;SMALL(Feuil1!$A$1:$A$1000,A458),1))</f>
        <v/>
      </c>
      <c r="I458" s="25" t="str">
        <f aca="false">IF(A458="","","Paie "&amp;TEXT(B458,"mm/aa"))</f>
        <v/>
      </c>
      <c r="J458" s="25" t="str">
        <f aca="true">IF(A458="","",IF(MOD(ROW(),2)=1,INDIRECT("Feuil1!D"&amp;SMALL(Feuil1!$A$1:$A$1000,A458),1),""))</f>
        <v/>
      </c>
      <c r="K458" s="25" t="str">
        <f aca="true">IF(A458="","",IF(MOD(ROW(),2)=1,"A",INDIRECT("Feuil1!B"&amp;SMALL(Feuil1!$A$1:$A$1000,A458),1)))</f>
        <v/>
      </c>
      <c r="L458" s="25"/>
    </row>
    <row r="459" customFormat="false" ht="12.8" hidden="false" customHeight="false" outlineLevel="0" collapsed="false">
      <c r="A459" s="19" t="str">
        <f aca="true">IF(ROW()+1&gt;MAX(Feuil1!$A$1:$A$10000)*2,"",IF(MOD(ROW(),2)=1,INDIRECT("A"&amp;ROW()-1),(ROW()+2)/2))</f>
        <v/>
      </c>
      <c r="B459" s="20" t="str">
        <f aca="true">IF(A459="","",INDIRECT("Feuil1!E"&amp;SMALL(Feuil1!$A$1:$A$1000,A459),1))</f>
        <v/>
      </c>
      <c r="C459" s="21" t="str">
        <f aca="true">IF(A459="","",INDIRECT("Feuil1!C"&amp;SMALL(Feuil1!$A$1:$A$1000,A459),1))</f>
        <v/>
      </c>
      <c r="D459" s="22" t="str">
        <f aca="true">IF(A459="","",INDIRECT("Feuil1!F"&amp;SMALL(Feuil1!$A$1:$A$1000,A459),1))</f>
        <v/>
      </c>
      <c r="E459" s="21" t="str">
        <f aca="true">IF(A459="","",INDIRECT("Feuil1!G"&amp;SMALL(Feuil1!$A$1:$A$1000,A459),1))</f>
        <v/>
      </c>
      <c r="F459" s="23" t="str">
        <f aca="true">IF(A459="","",INDIRECT("Feuil1!I"&amp;SMALL(Feuil1!$A$1:$A$1000,A459),1))</f>
        <v/>
      </c>
      <c r="G459" s="21" t="str">
        <f aca="true">IF(A459="","",INDIRECT("Feuil1!J"&amp;SMALL(Feuil1!$A$1:$A$1000,A459),1))</f>
        <v/>
      </c>
      <c r="H459" s="24" t="str">
        <f aca="true">IF(A459="","",INDIRECT("Feuil1!K"&amp;SMALL(Feuil1!$A$1:$A$1000,A459),1))</f>
        <v/>
      </c>
      <c r="I459" s="25" t="str">
        <f aca="false">IF(A459="","","Paie "&amp;TEXT(B459,"mm/aa"))</f>
        <v/>
      </c>
      <c r="J459" s="25" t="str">
        <f aca="true">IF(A459="","",IF(MOD(ROW(),2)=1,INDIRECT("Feuil1!D"&amp;SMALL(Feuil1!$A$1:$A$1000,A459),1),""))</f>
        <v/>
      </c>
      <c r="K459" s="25" t="str">
        <f aca="true">IF(A459="","",IF(MOD(ROW(),2)=1,"A",INDIRECT("Feuil1!B"&amp;SMALL(Feuil1!$A$1:$A$1000,A459),1)))</f>
        <v/>
      </c>
      <c r="L459" s="25"/>
    </row>
    <row r="460" customFormat="false" ht="12.8" hidden="false" customHeight="false" outlineLevel="0" collapsed="false">
      <c r="A460" s="19" t="str">
        <f aca="true">IF(ROW()+1&gt;MAX(Feuil1!$A$1:$A$10000)*2,"",IF(MOD(ROW(),2)=1,INDIRECT("A"&amp;ROW()-1),(ROW()+2)/2))</f>
        <v/>
      </c>
      <c r="B460" s="20" t="str">
        <f aca="true">IF(A460="","",INDIRECT("Feuil1!E"&amp;SMALL(Feuil1!$A$1:$A$1000,A460),1))</f>
        <v/>
      </c>
      <c r="C460" s="21" t="str">
        <f aca="true">IF(A460="","",INDIRECT("Feuil1!C"&amp;SMALL(Feuil1!$A$1:$A$1000,A460),1))</f>
        <v/>
      </c>
      <c r="D460" s="22" t="str">
        <f aca="true">IF(A460="","",INDIRECT("Feuil1!F"&amp;SMALL(Feuil1!$A$1:$A$1000,A460),1))</f>
        <v/>
      </c>
      <c r="E460" s="21" t="str">
        <f aca="true">IF(A460="","",INDIRECT("Feuil1!G"&amp;SMALL(Feuil1!$A$1:$A$1000,A460),1))</f>
        <v/>
      </c>
      <c r="F460" s="23" t="str">
        <f aca="true">IF(A460="","",INDIRECT("Feuil1!I"&amp;SMALL(Feuil1!$A$1:$A$1000,A460),1))</f>
        <v/>
      </c>
      <c r="G460" s="21" t="str">
        <f aca="true">IF(A460="","",INDIRECT("Feuil1!J"&amp;SMALL(Feuil1!$A$1:$A$1000,A460),1))</f>
        <v/>
      </c>
      <c r="H460" s="24" t="str">
        <f aca="true">IF(A460="","",INDIRECT("Feuil1!K"&amp;SMALL(Feuil1!$A$1:$A$1000,A460),1))</f>
        <v/>
      </c>
      <c r="I460" s="25" t="str">
        <f aca="false">IF(A460="","","Paie "&amp;TEXT(B460,"mm/aa"))</f>
        <v/>
      </c>
      <c r="J460" s="25" t="str">
        <f aca="true">IF(A460="","",IF(MOD(ROW(),2)=1,INDIRECT("Feuil1!D"&amp;SMALL(Feuil1!$A$1:$A$1000,A460),1),""))</f>
        <v/>
      </c>
      <c r="K460" s="25" t="str">
        <f aca="true">IF(A460="","",IF(MOD(ROW(),2)=1,"A",INDIRECT("Feuil1!B"&amp;SMALL(Feuil1!$A$1:$A$1000,A460),1)))</f>
        <v/>
      </c>
      <c r="L460" s="25"/>
    </row>
    <row r="461" customFormat="false" ht="12.8" hidden="false" customHeight="false" outlineLevel="0" collapsed="false">
      <c r="A461" s="19" t="str">
        <f aca="true">IF(ROW()+1&gt;MAX(Feuil1!$A$1:$A$10000)*2,"",IF(MOD(ROW(),2)=1,INDIRECT("A"&amp;ROW()-1),(ROW()+2)/2))</f>
        <v/>
      </c>
      <c r="B461" s="20" t="str">
        <f aca="true">IF(A461="","",INDIRECT("Feuil1!E"&amp;SMALL(Feuil1!$A$1:$A$1000,A461),1))</f>
        <v/>
      </c>
      <c r="C461" s="21" t="str">
        <f aca="true">IF(A461="","",INDIRECT("Feuil1!C"&amp;SMALL(Feuil1!$A$1:$A$1000,A461),1))</f>
        <v/>
      </c>
      <c r="D461" s="22" t="str">
        <f aca="true">IF(A461="","",INDIRECT("Feuil1!F"&amp;SMALL(Feuil1!$A$1:$A$1000,A461),1))</f>
        <v/>
      </c>
      <c r="E461" s="21" t="str">
        <f aca="true">IF(A461="","",INDIRECT("Feuil1!G"&amp;SMALL(Feuil1!$A$1:$A$1000,A461),1))</f>
        <v/>
      </c>
      <c r="F461" s="23" t="str">
        <f aca="true">IF(A461="","",INDIRECT("Feuil1!I"&amp;SMALL(Feuil1!$A$1:$A$1000,A461),1))</f>
        <v/>
      </c>
      <c r="G461" s="21" t="str">
        <f aca="true">IF(A461="","",INDIRECT("Feuil1!J"&amp;SMALL(Feuil1!$A$1:$A$1000,A461),1))</f>
        <v/>
      </c>
      <c r="H461" s="24" t="str">
        <f aca="true">IF(A461="","",INDIRECT("Feuil1!K"&amp;SMALL(Feuil1!$A$1:$A$1000,A461),1))</f>
        <v/>
      </c>
      <c r="I461" s="25" t="str">
        <f aca="false">IF(A461="","","Paie "&amp;TEXT(B461,"mm/aa"))</f>
        <v/>
      </c>
      <c r="J461" s="25" t="str">
        <f aca="true">IF(A461="","",IF(MOD(ROW(),2)=1,INDIRECT("Feuil1!D"&amp;SMALL(Feuil1!$A$1:$A$1000,A461),1),""))</f>
        <v/>
      </c>
      <c r="K461" s="25" t="str">
        <f aca="true">IF(A461="","",IF(MOD(ROW(),2)=1,"A",INDIRECT("Feuil1!B"&amp;SMALL(Feuil1!$A$1:$A$1000,A461),1)))</f>
        <v/>
      </c>
      <c r="L461" s="25"/>
    </row>
    <row r="462" customFormat="false" ht="12.8" hidden="false" customHeight="false" outlineLevel="0" collapsed="false">
      <c r="A462" s="19" t="str">
        <f aca="true">IF(ROW()+1&gt;MAX(Feuil1!$A$1:$A$10000)*2,"",IF(MOD(ROW(),2)=1,INDIRECT("A"&amp;ROW()-1),(ROW()+2)/2))</f>
        <v/>
      </c>
      <c r="B462" s="20" t="str">
        <f aca="true">IF(A462="","",INDIRECT("Feuil1!E"&amp;SMALL(Feuil1!$A$1:$A$1000,A462),1))</f>
        <v/>
      </c>
      <c r="C462" s="21" t="str">
        <f aca="true">IF(A462="","",INDIRECT("Feuil1!C"&amp;SMALL(Feuil1!$A$1:$A$1000,A462),1))</f>
        <v/>
      </c>
      <c r="D462" s="22" t="str">
        <f aca="true">IF(A462="","",INDIRECT("Feuil1!F"&amp;SMALL(Feuil1!$A$1:$A$1000,A462),1))</f>
        <v/>
      </c>
      <c r="E462" s="21" t="str">
        <f aca="true">IF(A462="","",INDIRECT("Feuil1!G"&amp;SMALL(Feuil1!$A$1:$A$1000,A462),1))</f>
        <v/>
      </c>
      <c r="F462" s="23" t="str">
        <f aca="true">IF(A462="","",INDIRECT("Feuil1!I"&amp;SMALL(Feuil1!$A$1:$A$1000,A462),1))</f>
        <v/>
      </c>
      <c r="G462" s="21" t="str">
        <f aca="true">IF(A462="","",INDIRECT("Feuil1!J"&amp;SMALL(Feuil1!$A$1:$A$1000,A462),1))</f>
        <v/>
      </c>
      <c r="H462" s="24" t="str">
        <f aca="true">IF(A462="","",INDIRECT("Feuil1!K"&amp;SMALL(Feuil1!$A$1:$A$1000,A462),1))</f>
        <v/>
      </c>
      <c r="I462" s="25" t="str">
        <f aca="false">IF(A462="","","Paie "&amp;TEXT(B462,"mm/aa"))</f>
        <v/>
      </c>
      <c r="J462" s="25" t="str">
        <f aca="true">IF(A462="","",IF(MOD(ROW(),2)=1,INDIRECT("Feuil1!D"&amp;SMALL(Feuil1!$A$1:$A$1000,A462),1),""))</f>
        <v/>
      </c>
      <c r="K462" s="25" t="str">
        <f aca="true">IF(A462="","",IF(MOD(ROW(),2)=1,"A",INDIRECT("Feuil1!B"&amp;SMALL(Feuil1!$A$1:$A$1000,A462),1)))</f>
        <v/>
      </c>
      <c r="L462" s="25"/>
    </row>
    <row r="463" customFormat="false" ht="12.8" hidden="false" customHeight="false" outlineLevel="0" collapsed="false">
      <c r="A463" s="19" t="str">
        <f aca="true">IF(ROW()+1&gt;MAX(Feuil1!$A$1:$A$10000)*2,"",IF(MOD(ROW(),2)=1,INDIRECT("A"&amp;ROW()-1),(ROW()+2)/2))</f>
        <v/>
      </c>
      <c r="B463" s="20" t="str">
        <f aca="true">IF(A463="","",INDIRECT("Feuil1!E"&amp;SMALL(Feuil1!$A$1:$A$1000,A463),1))</f>
        <v/>
      </c>
      <c r="C463" s="21" t="str">
        <f aca="true">IF(A463="","",INDIRECT("Feuil1!C"&amp;SMALL(Feuil1!$A$1:$A$1000,A463),1))</f>
        <v/>
      </c>
      <c r="D463" s="22" t="str">
        <f aca="true">IF(A463="","",INDIRECT("Feuil1!F"&amp;SMALL(Feuil1!$A$1:$A$1000,A463),1))</f>
        <v/>
      </c>
      <c r="E463" s="21" t="str">
        <f aca="true">IF(A463="","",INDIRECT("Feuil1!G"&amp;SMALL(Feuil1!$A$1:$A$1000,A463),1))</f>
        <v/>
      </c>
      <c r="F463" s="23" t="str">
        <f aca="true">IF(A463="","",INDIRECT("Feuil1!I"&amp;SMALL(Feuil1!$A$1:$A$1000,A463),1))</f>
        <v/>
      </c>
      <c r="G463" s="21" t="str">
        <f aca="true">IF(A463="","",INDIRECT("Feuil1!J"&amp;SMALL(Feuil1!$A$1:$A$1000,A463),1))</f>
        <v/>
      </c>
      <c r="H463" s="24" t="str">
        <f aca="true">IF(A463="","",INDIRECT("Feuil1!K"&amp;SMALL(Feuil1!$A$1:$A$1000,A463),1))</f>
        <v/>
      </c>
      <c r="I463" s="25" t="str">
        <f aca="false">IF(A463="","","Paie "&amp;TEXT(B463,"mm/aa"))</f>
        <v/>
      </c>
      <c r="J463" s="25" t="str">
        <f aca="true">IF(A463="","",IF(MOD(ROW(),2)=1,INDIRECT("Feuil1!D"&amp;SMALL(Feuil1!$A$1:$A$1000,A463),1),""))</f>
        <v/>
      </c>
      <c r="K463" s="25" t="str">
        <f aca="true">IF(A463="","",IF(MOD(ROW(),2)=1,"A",INDIRECT("Feuil1!B"&amp;SMALL(Feuil1!$A$1:$A$1000,A463),1)))</f>
        <v/>
      </c>
      <c r="L463" s="25"/>
    </row>
    <row r="464" customFormat="false" ht="12.8" hidden="false" customHeight="false" outlineLevel="0" collapsed="false">
      <c r="A464" s="19" t="str">
        <f aca="true">IF(ROW()+1&gt;MAX(Feuil1!$A$1:$A$10000)*2,"",IF(MOD(ROW(),2)=1,INDIRECT("A"&amp;ROW()-1),(ROW()+2)/2))</f>
        <v/>
      </c>
      <c r="B464" s="20" t="str">
        <f aca="true">IF(A464="","",INDIRECT("Feuil1!E"&amp;SMALL(Feuil1!$A$1:$A$1000,A464),1))</f>
        <v/>
      </c>
      <c r="C464" s="21" t="str">
        <f aca="true">IF(A464="","",INDIRECT("Feuil1!C"&amp;SMALL(Feuil1!$A$1:$A$1000,A464),1))</f>
        <v/>
      </c>
      <c r="D464" s="22" t="str">
        <f aca="true">IF(A464="","",INDIRECT("Feuil1!F"&amp;SMALL(Feuil1!$A$1:$A$1000,A464),1))</f>
        <v/>
      </c>
      <c r="E464" s="21" t="str">
        <f aca="true">IF(A464="","",INDIRECT("Feuil1!G"&amp;SMALL(Feuil1!$A$1:$A$1000,A464),1))</f>
        <v/>
      </c>
      <c r="F464" s="23" t="str">
        <f aca="true">IF(A464="","",INDIRECT("Feuil1!I"&amp;SMALL(Feuil1!$A$1:$A$1000,A464),1))</f>
        <v/>
      </c>
      <c r="G464" s="21" t="str">
        <f aca="true">IF(A464="","",INDIRECT("Feuil1!J"&amp;SMALL(Feuil1!$A$1:$A$1000,A464),1))</f>
        <v/>
      </c>
      <c r="H464" s="24" t="str">
        <f aca="true">IF(A464="","",INDIRECT("Feuil1!K"&amp;SMALL(Feuil1!$A$1:$A$1000,A464),1))</f>
        <v/>
      </c>
      <c r="I464" s="25" t="str">
        <f aca="false">IF(A464="","","Paie "&amp;TEXT(B464,"mm/aa"))</f>
        <v/>
      </c>
      <c r="J464" s="25" t="str">
        <f aca="true">IF(A464="","",IF(MOD(ROW(),2)=1,INDIRECT("Feuil1!D"&amp;SMALL(Feuil1!$A$1:$A$1000,A464),1),""))</f>
        <v/>
      </c>
      <c r="K464" s="25" t="str">
        <f aca="true">IF(A464="","",IF(MOD(ROW(),2)=1,"A",INDIRECT("Feuil1!B"&amp;SMALL(Feuil1!$A$1:$A$1000,A464),1)))</f>
        <v/>
      </c>
      <c r="L464" s="25"/>
    </row>
    <row r="465" customFormat="false" ht="12.8" hidden="false" customHeight="false" outlineLevel="0" collapsed="false">
      <c r="A465" s="19" t="str">
        <f aca="true">IF(ROW()+1&gt;MAX(Feuil1!$A$1:$A$10000)*2,"",IF(MOD(ROW(),2)=1,INDIRECT("A"&amp;ROW()-1),(ROW()+2)/2))</f>
        <v/>
      </c>
      <c r="B465" s="20" t="str">
        <f aca="true">IF(A465="","",INDIRECT("Feuil1!E"&amp;SMALL(Feuil1!$A$1:$A$1000,A465),1))</f>
        <v/>
      </c>
      <c r="C465" s="21" t="str">
        <f aca="true">IF(A465="","",INDIRECT("Feuil1!C"&amp;SMALL(Feuil1!$A$1:$A$1000,A465),1))</f>
        <v/>
      </c>
      <c r="D465" s="22" t="str">
        <f aca="true">IF(A465="","",INDIRECT("Feuil1!F"&amp;SMALL(Feuil1!$A$1:$A$1000,A465),1))</f>
        <v/>
      </c>
      <c r="E465" s="21" t="str">
        <f aca="true">IF(A465="","",INDIRECT("Feuil1!G"&amp;SMALL(Feuil1!$A$1:$A$1000,A465),1))</f>
        <v/>
      </c>
      <c r="F465" s="23" t="str">
        <f aca="true">IF(A465="","",INDIRECT("Feuil1!I"&amp;SMALL(Feuil1!$A$1:$A$1000,A465),1))</f>
        <v/>
      </c>
      <c r="G465" s="21" t="str">
        <f aca="true">IF(A465="","",INDIRECT("Feuil1!J"&amp;SMALL(Feuil1!$A$1:$A$1000,A465),1))</f>
        <v/>
      </c>
      <c r="H465" s="24" t="str">
        <f aca="true">IF(A465="","",INDIRECT("Feuil1!K"&amp;SMALL(Feuil1!$A$1:$A$1000,A465),1))</f>
        <v/>
      </c>
      <c r="I465" s="25" t="str">
        <f aca="false">IF(A465="","","Paie "&amp;TEXT(B465,"mm/aa"))</f>
        <v/>
      </c>
      <c r="J465" s="25" t="str">
        <f aca="true">IF(A465="","",IF(MOD(ROW(),2)=1,INDIRECT("Feuil1!D"&amp;SMALL(Feuil1!$A$1:$A$1000,A465),1),""))</f>
        <v/>
      </c>
      <c r="K465" s="25" t="str">
        <f aca="true">IF(A465="","",IF(MOD(ROW(),2)=1,"A",INDIRECT("Feuil1!B"&amp;SMALL(Feuil1!$A$1:$A$1000,A465),1)))</f>
        <v/>
      </c>
      <c r="L465" s="25"/>
    </row>
    <row r="466" customFormat="false" ht="12.8" hidden="false" customHeight="false" outlineLevel="0" collapsed="false">
      <c r="A466" s="19" t="str">
        <f aca="true">IF(ROW()+1&gt;MAX(Feuil1!$A$1:$A$10000)*2,"",IF(MOD(ROW(),2)=1,INDIRECT("A"&amp;ROW()-1),(ROW()+2)/2))</f>
        <v/>
      </c>
      <c r="B466" s="20" t="str">
        <f aca="true">IF(A466="","",INDIRECT("Feuil1!E"&amp;SMALL(Feuil1!$A$1:$A$1000,A466),1))</f>
        <v/>
      </c>
      <c r="C466" s="21" t="str">
        <f aca="true">IF(A466="","",INDIRECT("Feuil1!C"&amp;SMALL(Feuil1!$A$1:$A$1000,A466),1))</f>
        <v/>
      </c>
      <c r="D466" s="22" t="str">
        <f aca="true">IF(A466="","",INDIRECT("Feuil1!F"&amp;SMALL(Feuil1!$A$1:$A$1000,A466),1))</f>
        <v/>
      </c>
      <c r="E466" s="21" t="str">
        <f aca="true">IF(A466="","",INDIRECT("Feuil1!G"&amp;SMALL(Feuil1!$A$1:$A$1000,A466),1))</f>
        <v/>
      </c>
      <c r="F466" s="23" t="str">
        <f aca="true">IF(A466="","",INDIRECT("Feuil1!I"&amp;SMALL(Feuil1!$A$1:$A$1000,A466),1))</f>
        <v/>
      </c>
      <c r="G466" s="21" t="str">
        <f aca="true">IF(A466="","",INDIRECT("Feuil1!J"&amp;SMALL(Feuil1!$A$1:$A$1000,A466),1))</f>
        <v/>
      </c>
      <c r="H466" s="24" t="str">
        <f aca="true">IF(A466="","",INDIRECT("Feuil1!K"&amp;SMALL(Feuil1!$A$1:$A$1000,A466),1))</f>
        <v/>
      </c>
      <c r="I466" s="25" t="str">
        <f aca="false">IF(A466="","","Paie "&amp;TEXT(B466,"mm/aa"))</f>
        <v/>
      </c>
      <c r="J466" s="25" t="str">
        <f aca="true">IF(A466="","",IF(MOD(ROW(),2)=1,INDIRECT("Feuil1!D"&amp;SMALL(Feuil1!$A$1:$A$1000,A466),1),""))</f>
        <v/>
      </c>
      <c r="K466" s="25" t="str">
        <f aca="true">IF(A466="","",IF(MOD(ROW(),2)=1,"A",INDIRECT("Feuil1!B"&amp;SMALL(Feuil1!$A$1:$A$1000,A466),1)))</f>
        <v/>
      </c>
      <c r="L466" s="25"/>
    </row>
    <row r="467" customFormat="false" ht="12.8" hidden="false" customHeight="false" outlineLevel="0" collapsed="false">
      <c r="A467" s="19" t="str">
        <f aca="true">IF(ROW()+1&gt;MAX(Feuil1!$A$1:$A$10000)*2,"",IF(MOD(ROW(),2)=1,INDIRECT("A"&amp;ROW()-1),(ROW()+2)/2))</f>
        <v/>
      </c>
      <c r="B467" s="20" t="str">
        <f aca="true">IF(A467="","",INDIRECT("Feuil1!E"&amp;SMALL(Feuil1!$A$1:$A$1000,A467),1))</f>
        <v/>
      </c>
      <c r="C467" s="21" t="str">
        <f aca="true">IF(A467="","",INDIRECT("Feuil1!C"&amp;SMALL(Feuil1!$A$1:$A$1000,A467),1))</f>
        <v/>
      </c>
      <c r="D467" s="22" t="str">
        <f aca="true">IF(A467="","",INDIRECT("Feuil1!F"&amp;SMALL(Feuil1!$A$1:$A$1000,A467),1))</f>
        <v/>
      </c>
      <c r="E467" s="21" t="str">
        <f aca="true">IF(A467="","",INDIRECT("Feuil1!G"&amp;SMALL(Feuil1!$A$1:$A$1000,A467),1))</f>
        <v/>
      </c>
      <c r="F467" s="23" t="str">
        <f aca="true">IF(A467="","",INDIRECT("Feuil1!I"&amp;SMALL(Feuil1!$A$1:$A$1000,A467),1))</f>
        <v/>
      </c>
      <c r="G467" s="21" t="str">
        <f aca="true">IF(A467="","",INDIRECT("Feuil1!J"&amp;SMALL(Feuil1!$A$1:$A$1000,A467),1))</f>
        <v/>
      </c>
      <c r="H467" s="24" t="str">
        <f aca="true">IF(A467="","",INDIRECT("Feuil1!K"&amp;SMALL(Feuil1!$A$1:$A$1000,A467),1))</f>
        <v/>
      </c>
      <c r="I467" s="25" t="str">
        <f aca="false">IF(A467="","","Paie "&amp;TEXT(B467,"mm/aa"))</f>
        <v/>
      </c>
      <c r="J467" s="25" t="str">
        <f aca="true">IF(A467="","",IF(MOD(ROW(),2)=1,INDIRECT("Feuil1!D"&amp;SMALL(Feuil1!$A$1:$A$1000,A467),1),""))</f>
        <v/>
      </c>
      <c r="K467" s="25" t="str">
        <f aca="true">IF(A467="","",IF(MOD(ROW(),2)=1,"A",INDIRECT("Feuil1!B"&amp;SMALL(Feuil1!$A$1:$A$1000,A467),1)))</f>
        <v/>
      </c>
      <c r="L467" s="25"/>
    </row>
    <row r="468" customFormat="false" ht="12.8" hidden="false" customHeight="false" outlineLevel="0" collapsed="false">
      <c r="A468" s="19" t="str">
        <f aca="true">IF(ROW()+1&gt;MAX(Feuil1!$A$1:$A$10000)*2,"",IF(MOD(ROW(),2)=1,INDIRECT("A"&amp;ROW()-1),(ROW()+2)/2))</f>
        <v/>
      </c>
      <c r="B468" s="20" t="str">
        <f aca="true">IF(A468="","",INDIRECT("Feuil1!E"&amp;SMALL(Feuil1!$A$1:$A$1000,A468),1))</f>
        <v/>
      </c>
      <c r="C468" s="21" t="str">
        <f aca="true">IF(A468="","",INDIRECT("Feuil1!C"&amp;SMALL(Feuil1!$A$1:$A$1000,A468),1))</f>
        <v/>
      </c>
      <c r="D468" s="22" t="str">
        <f aca="true">IF(A468="","",INDIRECT("Feuil1!F"&amp;SMALL(Feuil1!$A$1:$A$1000,A468),1))</f>
        <v/>
      </c>
      <c r="E468" s="21" t="str">
        <f aca="true">IF(A468="","",INDIRECT("Feuil1!G"&amp;SMALL(Feuil1!$A$1:$A$1000,A468),1))</f>
        <v/>
      </c>
      <c r="F468" s="23" t="str">
        <f aca="true">IF(A468="","",INDIRECT("Feuil1!I"&amp;SMALL(Feuil1!$A$1:$A$1000,A468),1))</f>
        <v/>
      </c>
      <c r="G468" s="21" t="str">
        <f aca="true">IF(A468="","",INDIRECT("Feuil1!J"&amp;SMALL(Feuil1!$A$1:$A$1000,A468),1))</f>
        <v/>
      </c>
      <c r="H468" s="24" t="str">
        <f aca="true">IF(A468="","",INDIRECT("Feuil1!K"&amp;SMALL(Feuil1!$A$1:$A$1000,A468),1))</f>
        <v/>
      </c>
      <c r="I468" s="25" t="str">
        <f aca="false">IF(A468="","","Paie "&amp;TEXT(B468,"mm/aa"))</f>
        <v/>
      </c>
      <c r="J468" s="25" t="str">
        <f aca="true">IF(A468="","",IF(MOD(ROW(),2)=1,INDIRECT("Feuil1!D"&amp;SMALL(Feuil1!$A$1:$A$1000,A468),1),""))</f>
        <v/>
      </c>
      <c r="K468" s="25" t="str">
        <f aca="true">IF(A468="","",IF(MOD(ROW(),2)=1,"A",INDIRECT("Feuil1!B"&amp;SMALL(Feuil1!$A$1:$A$1000,A468),1)))</f>
        <v/>
      </c>
      <c r="L468" s="25"/>
    </row>
    <row r="469" customFormat="false" ht="12.8" hidden="false" customHeight="false" outlineLevel="0" collapsed="false">
      <c r="A469" s="19" t="str">
        <f aca="true">IF(ROW()+1&gt;MAX(Feuil1!$A$1:$A$10000)*2,"",IF(MOD(ROW(),2)=1,INDIRECT("A"&amp;ROW()-1),(ROW()+2)/2))</f>
        <v/>
      </c>
      <c r="B469" s="20" t="str">
        <f aca="true">IF(A469="","",INDIRECT("Feuil1!E"&amp;SMALL(Feuil1!$A$1:$A$1000,A469),1))</f>
        <v/>
      </c>
      <c r="C469" s="21" t="str">
        <f aca="true">IF(A469="","",INDIRECT("Feuil1!C"&amp;SMALL(Feuil1!$A$1:$A$1000,A469),1))</f>
        <v/>
      </c>
      <c r="D469" s="22" t="str">
        <f aca="true">IF(A469="","",INDIRECT("Feuil1!F"&amp;SMALL(Feuil1!$A$1:$A$1000,A469),1))</f>
        <v/>
      </c>
      <c r="E469" s="21" t="str">
        <f aca="true">IF(A469="","",INDIRECT("Feuil1!G"&amp;SMALL(Feuil1!$A$1:$A$1000,A469),1))</f>
        <v/>
      </c>
      <c r="F469" s="23" t="str">
        <f aca="true">IF(A469="","",INDIRECT("Feuil1!I"&amp;SMALL(Feuil1!$A$1:$A$1000,A469),1))</f>
        <v/>
      </c>
      <c r="G469" s="21" t="str">
        <f aca="true">IF(A469="","",INDIRECT("Feuil1!J"&amp;SMALL(Feuil1!$A$1:$A$1000,A469),1))</f>
        <v/>
      </c>
      <c r="H469" s="24" t="str">
        <f aca="true">IF(A469="","",INDIRECT("Feuil1!K"&amp;SMALL(Feuil1!$A$1:$A$1000,A469),1))</f>
        <v/>
      </c>
      <c r="I469" s="25" t="str">
        <f aca="false">IF(A469="","","Paie "&amp;TEXT(B469,"mm/aa"))</f>
        <v/>
      </c>
      <c r="J469" s="25" t="str">
        <f aca="true">IF(A469="","",IF(MOD(ROW(),2)=1,INDIRECT("Feuil1!D"&amp;SMALL(Feuil1!$A$1:$A$1000,A469),1),""))</f>
        <v/>
      </c>
      <c r="K469" s="25" t="str">
        <f aca="true">IF(A469="","",IF(MOD(ROW(),2)=1,"A",INDIRECT("Feuil1!B"&amp;SMALL(Feuil1!$A$1:$A$1000,A469),1)))</f>
        <v/>
      </c>
      <c r="L469" s="25"/>
    </row>
    <row r="470" customFormat="false" ht="12.8" hidden="false" customHeight="false" outlineLevel="0" collapsed="false">
      <c r="A470" s="19" t="str">
        <f aca="true">IF(ROW()+1&gt;MAX(Feuil1!$A$1:$A$10000)*2,"",IF(MOD(ROW(),2)=1,INDIRECT("A"&amp;ROW()-1),(ROW()+2)/2))</f>
        <v/>
      </c>
      <c r="B470" s="20" t="str">
        <f aca="true">IF(A470="","",INDIRECT("Feuil1!E"&amp;SMALL(Feuil1!$A$1:$A$1000,A470),1))</f>
        <v/>
      </c>
      <c r="C470" s="21" t="str">
        <f aca="true">IF(A470="","",INDIRECT("Feuil1!C"&amp;SMALL(Feuil1!$A$1:$A$1000,A470),1))</f>
        <v/>
      </c>
      <c r="D470" s="22" t="str">
        <f aca="true">IF(A470="","",INDIRECT("Feuil1!F"&amp;SMALL(Feuil1!$A$1:$A$1000,A470),1))</f>
        <v/>
      </c>
      <c r="E470" s="21" t="str">
        <f aca="true">IF(A470="","",INDIRECT("Feuil1!G"&amp;SMALL(Feuil1!$A$1:$A$1000,A470),1))</f>
        <v/>
      </c>
      <c r="F470" s="23" t="str">
        <f aca="true">IF(A470="","",INDIRECT("Feuil1!I"&amp;SMALL(Feuil1!$A$1:$A$1000,A470),1))</f>
        <v/>
      </c>
      <c r="G470" s="21" t="str">
        <f aca="true">IF(A470="","",INDIRECT("Feuil1!J"&amp;SMALL(Feuil1!$A$1:$A$1000,A470),1))</f>
        <v/>
      </c>
      <c r="H470" s="24" t="str">
        <f aca="true">IF(A470="","",INDIRECT("Feuil1!K"&amp;SMALL(Feuil1!$A$1:$A$1000,A470),1))</f>
        <v/>
      </c>
      <c r="I470" s="25" t="str">
        <f aca="false">IF(A470="","","Paie "&amp;TEXT(B470,"mm/aa"))</f>
        <v/>
      </c>
      <c r="J470" s="25" t="str">
        <f aca="true">IF(A470="","",IF(MOD(ROW(),2)=1,INDIRECT("Feuil1!D"&amp;SMALL(Feuil1!$A$1:$A$1000,A470),1),""))</f>
        <v/>
      </c>
      <c r="K470" s="25" t="str">
        <f aca="true">IF(A470="","",IF(MOD(ROW(),2)=1,"A",INDIRECT("Feuil1!B"&amp;SMALL(Feuil1!$A$1:$A$1000,A470),1)))</f>
        <v/>
      </c>
      <c r="L470" s="25"/>
    </row>
    <row r="471" customFormat="false" ht="12.8" hidden="false" customHeight="false" outlineLevel="0" collapsed="false">
      <c r="A471" s="19" t="str">
        <f aca="true">IF(ROW()+1&gt;MAX(Feuil1!$A$1:$A$10000)*2,"",IF(MOD(ROW(),2)=1,INDIRECT("A"&amp;ROW()-1),(ROW()+2)/2))</f>
        <v/>
      </c>
      <c r="B471" s="20" t="str">
        <f aca="true">IF(A471="","",INDIRECT("Feuil1!E"&amp;SMALL(Feuil1!$A$1:$A$1000,A471),1))</f>
        <v/>
      </c>
      <c r="C471" s="21" t="str">
        <f aca="true">IF(A471="","",INDIRECT("Feuil1!C"&amp;SMALL(Feuil1!$A$1:$A$1000,A471),1))</f>
        <v/>
      </c>
      <c r="D471" s="22" t="str">
        <f aca="true">IF(A471="","",INDIRECT("Feuil1!F"&amp;SMALL(Feuil1!$A$1:$A$1000,A471),1))</f>
        <v/>
      </c>
      <c r="E471" s="21" t="str">
        <f aca="true">IF(A471="","",INDIRECT("Feuil1!G"&amp;SMALL(Feuil1!$A$1:$A$1000,A471),1))</f>
        <v/>
      </c>
      <c r="F471" s="23" t="str">
        <f aca="true">IF(A471="","",INDIRECT("Feuil1!I"&amp;SMALL(Feuil1!$A$1:$A$1000,A471),1))</f>
        <v/>
      </c>
      <c r="G471" s="21" t="str">
        <f aca="true">IF(A471="","",INDIRECT("Feuil1!J"&amp;SMALL(Feuil1!$A$1:$A$1000,A471),1))</f>
        <v/>
      </c>
      <c r="H471" s="24" t="str">
        <f aca="true">IF(A471="","",INDIRECT("Feuil1!K"&amp;SMALL(Feuil1!$A$1:$A$1000,A471),1))</f>
        <v/>
      </c>
      <c r="I471" s="25" t="str">
        <f aca="false">IF(A471="","","Paie "&amp;TEXT(B471,"mm/aa"))</f>
        <v/>
      </c>
      <c r="J471" s="25" t="str">
        <f aca="true">IF(A471="","",IF(MOD(ROW(),2)=1,INDIRECT("Feuil1!D"&amp;SMALL(Feuil1!$A$1:$A$1000,A471),1),""))</f>
        <v/>
      </c>
      <c r="K471" s="25" t="str">
        <f aca="true">IF(A471="","",IF(MOD(ROW(),2)=1,"A",INDIRECT("Feuil1!B"&amp;SMALL(Feuil1!$A$1:$A$1000,A471),1)))</f>
        <v/>
      </c>
      <c r="L471" s="25"/>
    </row>
    <row r="472" customFormat="false" ht="12.8" hidden="false" customHeight="false" outlineLevel="0" collapsed="false">
      <c r="A472" s="19" t="str">
        <f aca="true">IF(ROW()+1&gt;MAX(Feuil1!$A$1:$A$10000)*2,"",IF(MOD(ROW(),2)=1,INDIRECT("A"&amp;ROW()-1),(ROW()+2)/2))</f>
        <v/>
      </c>
      <c r="B472" s="20" t="str">
        <f aca="true">IF(A472="","",INDIRECT("Feuil1!E"&amp;SMALL(Feuil1!$A$1:$A$1000,A472),1))</f>
        <v/>
      </c>
      <c r="C472" s="21" t="str">
        <f aca="true">IF(A472="","",INDIRECT("Feuil1!C"&amp;SMALL(Feuil1!$A$1:$A$1000,A472),1))</f>
        <v/>
      </c>
      <c r="D472" s="22" t="str">
        <f aca="true">IF(A472="","",INDIRECT("Feuil1!F"&amp;SMALL(Feuil1!$A$1:$A$1000,A472),1))</f>
        <v/>
      </c>
      <c r="E472" s="21" t="str">
        <f aca="true">IF(A472="","",INDIRECT("Feuil1!G"&amp;SMALL(Feuil1!$A$1:$A$1000,A472),1))</f>
        <v/>
      </c>
      <c r="F472" s="23" t="str">
        <f aca="true">IF(A472="","",INDIRECT("Feuil1!I"&amp;SMALL(Feuil1!$A$1:$A$1000,A472),1))</f>
        <v/>
      </c>
      <c r="G472" s="21" t="str">
        <f aca="true">IF(A472="","",INDIRECT("Feuil1!J"&amp;SMALL(Feuil1!$A$1:$A$1000,A472),1))</f>
        <v/>
      </c>
      <c r="H472" s="24" t="str">
        <f aca="true">IF(A472="","",INDIRECT("Feuil1!K"&amp;SMALL(Feuil1!$A$1:$A$1000,A472),1))</f>
        <v/>
      </c>
      <c r="I472" s="25" t="str">
        <f aca="false">IF(A472="","","Paie "&amp;TEXT(B472,"mm/aa"))</f>
        <v/>
      </c>
      <c r="J472" s="25" t="str">
        <f aca="true">IF(A472="","",IF(MOD(ROW(),2)=1,INDIRECT("Feuil1!D"&amp;SMALL(Feuil1!$A$1:$A$1000,A472),1),""))</f>
        <v/>
      </c>
      <c r="K472" s="25" t="str">
        <f aca="true">IF(A472="","",IF(MOD(ROW(),2)=1,"A",INDIRECT("Feuil1!B"&amp;SMALL(Feuil1!$A$1:$A$1000,A472),1)))</f>
        <v/>
      </c>
      <c r="L472" s="25"/>
    </row>
    <row r="473" customFormat="false" ht="12.8" hidden="false" customHeight="false" outlineLevel="0" collapsed="false">
      <c r="A473" s="19" t="str">
        <f aca="true">IF(ROW()+1&gt;MAX(Feuil1!$A$1:$A$10000)*2,"",IF(MOD(ROW(),2)=1,INDIRECT("A"&amp;ROW()-1),(ROW()+2)/2))</f>
        <v/>
      </c>
      <c r="B473" s="20" t="str">
        <f aca="true">IF(A473="","",INDIRECT("Feuil1!E"&amp;SMALL(Feuil1!$A$1:$A$1000,A473),1))</f>
        <v/>
      </c>
      <c r="C473" s="21" t="str">
        <f aca="true">IF(A473="","",INDIRECT("Feuil1!C"&amp;SMALL(Feuil1!$A$1:$A$1000,A473),1))</f>
        <v/>
      </c>
      <c r="D473" s="22" t="str">
        <f aca="true">IF(A473="","",INDIRECT("Feuil1!F"&amp;SMALL(Feuil1!$A$1:$A$1000,A473),1))</f>
        <v/>
      </c>
      <c r="E473" s="21" t="str">
        <f aca="true">IF(A473="","",INDIRECT("Feuil1!G"&amp;SMALL(Feuil1!$A$1:$A$1000,A473),1))</f>
        <v/>
      </c>
      <c r="F473" s="23" t="str">
        <f aca="true">IF(A473="","",INDIRECT("Feuil1!I"&amp;SMALL(Feuil1!$A$1:$A$1000,A473),1))</f>
        <v/>
      </c>
      <c r="G473" s="21" t="str">
        <f aca="true">IF(A473="","",INDIRECT("Feuil1!J"&amp;SMALL(Feuil1!$A$1:$A$1000,A473),1))</f>
        <v/>
      </c>
      <c r="H473" s="24" t="str">
        <f aca="true">IF(A473="","",INDIRECT("Feuil1!K"&amp;SMALL(Feuil1!$A$1:$A$1000,A473),1))</f>
        <v/>
      </c>
      <c r="I473" s="25" t="str">
        <f aca="false">IF(A473="","","Paie "&amp;TEXT(B473,"mm/aa"))</f>
        <v/>
      </c>
      <c r="J473" s="25" t="str">
        <f aca="true">IF(A473="","",IF(MOD(ROW(),2)=1,INDIRECT("Feuil1!D"&amp;SMALL(Feuil1!$A$1:$A$1000,A473),1),""))</f>
        <v/>
      </c>
      <c r="K473" s="25" t="str">
        <f aca="true">IF(A473="","",IF(MOD(ROW(),2)=1,"A",INDIRECT("Feuil1!B"&amp;SMALL(Feuil1!$A$1:$A$1000,A473),1)))</f>
        <v/>
      </c>
      <c r="L473" s="25"/>
    </row>
    <row r="474" customFormat="false" ht="12.8" hidden="false" customHeight="false" outlineLevel="0" collapsed="false">
      <c r="A474" s="19" t="str">
        <f aca="true">IF(ROW()+1&gt;MAX(Feuil1!$A$1:$A$10000)*2,"",IF(MOD(ROW(),2)=1,INDIRECT("A"&amp;ROW()-1),(ROW()+2)/2))</f>
        <v/>
      </c>
      <c r="B474" s="20" t="str">
        <f aca="true">IF(A474="","",INDIRECT("Feuil1!E"&amp;SMALL(Feuil1!$A$1:$A$1000,A474),1))</f>
        <v/>
      </c>
      <c r="C474" s="21" t="str">
        <f aca="true">IF(A474="","",INDIRECT("Feuil1!C"&amp;SMALL(Feuil1!$A$1:$A$1000,A474),1))</f>
        <v/>
      </c>
      <c r="D474" s="22" t="str">
        <f aca="true">IF(A474="","",INDIRECT("Feuil1!F"&amp;SMALL(Feuil1!$A$1:$A$1000,A474),1))</f>
        <v/>
      </c>
      <c r="E474" s="21" t="str">
        <f aca="true">IF(A474="","",INDIRECT("Feuil1!G"&amp;SMALL(Feuil1!$A$1:$A$1000,A474),1))</f>
        <v/>
      </c>
      <c r="F474" s="23" t="str">
        <f aca="true">IF(A474="","",INDIRECT("Feuil1!I"&amp;SMALL(Feuil1!$A$1:$A$1000,A474),1))</f>
        <v/>
      </c>
      <c r="G474" s="21" t="str">
        <f aca="true">IF(A474="","",INDIRECT("Feuil1!J"&amp;SMALL(Feuil1!$A$1:$A$1000,A474),1))</f>
        <v/>
      </c>
      <c r="H474" s="24" t="str">
        <f aca="true">IF(A474="","",INDIRECT("Feuil1!K"&amp;SMALL(Feuil1!$A$1:$A$1000,A474),1))</f>
        <v/>
      </c>
      <c r="I474" s="25" t="str">
        <f aca="false">IF(A474="","","Paie "&amp;TEXT(B474,"mm/aa"))</f>
        <v/>
      </c>
      <c r="J474" s="25" t="str">
        <f aca="true">IF(A474="","",IF(MOD(ROW(),2)=1,INDIRECT("Feuil1!D"&amp;SMALL(Feuil1!$A$1:$A$1000,A474),1),""))</f>
        <v/>
      </c>
      <c r="K474" s="25" t="str">
        <f aca="true">IF(A474="","",IF(MOD(ROW(),2)=1,"A",INDIRECT("Feuil1!B"&amp;SMALL(Feuil1!$A$1:$A$1000,A474),1)))</f>
        <v/>
      </c>
      <c r="L474" s="25"/>
    </row>
    <row r="475" customFormat="false" ht="12.8" hidden="false" customHeight="false" outlineLevel="0" collapsed="false">
      <c r="A475" s="19" t="str">
        <f aca="true">IF(ROW()+1&gt;MAX(Feuil1!$A$1:$A$10000)*2,"",IF(MOD(ROW(),2)=1,INDIRECT("A"&amp;ROW()-1),(ROW()+2)/2))</f>
        <v/>
      </c>
      <c r="B475" s="20" t="str">
        <f aca="true">IF(A475="","",INDIRECT("Feuil1!E"&amp;SMALL(Feuil1!$A$1:$A$1000,A475),1))</f>
        <v/>
      </c>
      <c r="C475" s="21" t="str">
        <f aca="true">IF(A475="","",INDIRECT("Feuil1!C"&amp;SMALL(Feuil1!$A$1:$A$1000,A475),1))</f>
        <v/>
      </c>
      <c r="D475" s="22" t="str">
        <f aca="true">IF(A475="","",INDIRECT("Feuil1!F"&amp;SMALL(Feuil1!$A$1:$A$1000,A475),1))</f>
        <v/>
      </c>
      <c r="E475" s="21" t="str">
        <f aca="true">IF(A475="","",INDIRECT("Feuil1!G"&amp;SMALL(Feuil1!$A$1:$A$1000,A475),1))</f>
        <v/>
      </c>
      <c r="F475" s="23" t="str">
        <f aca="true">IF(A475="","",INDIRECT("Feuil1!I"&amp;SMALL(Feuil1!$A$1:$A$1000,A475),1))</f>
        <v/>
      </c>
      <c r="G475" s="21" t="str">
        <f aca="true">IF(A475="","",INDIRECT("Feuil1!J"&amp;SMALL(Feuil1!$A$1:$A$1000,A475),1))</f>
        <v/>
      </c>
      <c r="H475" s="24" t="str">
        <f aca="true">IF(A475="","",INDIRECT("Feuil1!K"&amp;SMALL(Feuil1!$A$1:$A$1000,A475),1))</f>
        <v/>
      </c>
      <c r="I475" s="25" t="str">
        <f aca="false">IF(A475="","","Paie "&amp;TEXT(B475,"mm/aa"))</f>
        <v/>
      </c>
      <c r="J475" s="25" t="str">
        <f aca="true">IF(A475="","",IF(MOD(ROW(),2)=1,INDIRECT("Feuil1!D"&amp;SMALL(Feuil1!$A$1:$A$1000,A475),1),""))</f>
        <v/>
      </c>
      <c r="K475" s="25" t="str">
        <f aca="true">IF(A475="","",IF(MOD(ROW(),2)=1,"A",INDIRECT("Feuil1!B"&amp;SMALL(Feuil1!$A$1:$A$1000,A475),1)))</f>
        <v/>
      </c>
      <c r="L475" s="25"/>
    </row>
    <row r="476" customFormat="false" ht="12.8" hidden="false" customHeight="false" outlineLevel="0" collapsed="false">
      <c r="A476" s="19" t="str">
        <f aca="true">IF(ROW()+1&gt;MAX(Feuil1!$A$1:$A$10000)*2,"",IF(MOD(ROW(),2)=1,INDIRECT("A"&amp;ROW()-1),(ROW()+2)/2))</f>
        <v/>
      </c>
      <c r="B476" s="20" t="str">
        <f aca="true">IF(A476="","",INDIRECT("Feuil1!E"&amp;SMALL(Feuil1!$A$1:$A$1000,A476),1))</f>
        <v/>
      </c>
      <c r="C476" s="21" t="str">
        <f aca="true">IF(A476="","",INDIRECT("Feuil1!C"&amp;SMALL(Feuil1!$A$1:$A$1000,A476),1))</f>
        <v/>
      </c>
      <c r="D476" s="22" t="str">
        <f aca="true">IF(A476="","",INDIRECT("Feuil1!F"&amp;SMALL(Feuil1!$A$1:$A$1000,A476),1))</f>
        <v/>
      </c>
      <c r="E476" s="21" t="str">
        <f aca="true">IF(A476="","",INDIRECT("Feuil1!G"&amp;SMALL(Feuil1!$A$1:$A$1000,A476),1))</f>
        <v/>
      </c>
      <c r="F476" s="23" t="str">
        <f aca="true">IF(A476="","",INDIRECT("Feuil1!I"&amp;SMALL(Feuil1!$A$1:$A$1000,A476),1))</f>
        <v/>
      </c>
      <c r="G476" s="21" t="str">
        <f aca="true">IF(A476="","",INDIRECT("Feuil1!J"&amp;SMALL(Feuil1!$A$1:$A$1000,A476),1))</f>
        <v/>
      </c>
      <c r="H476" s="24" t="str">
        <f aca="true">IF(A476="","",INDIRECT("Feuil1!K"&amp;SMALL(Feuil1!$A$1:$A$1000,A476),1))</f>
        <v/>
      </c>
      <c r="I476" s="25" t="str">
        <f aca="false">IF(A476="","","Paie "&amp;TEXT(B476,"mm/aa"))</f>
        <v/>
      </c>
      <c r="J476" s="25" t="str">
        <f aca="true">IF(A476="","",IF(MOD(ROW(),2)=1,INDIRECT("Feuil1!D"&amp;SMALL(Feuil1!$A$1:$A$1000,A476),1),""))</f>
        <v/>
      </c>
      <c r="K476" s="25" t="str">
        <f aca="true">IF(A476="","",IF(MOD(ROW(),2)=1,"A",INDIRECT("Feuil1!B"&amp;SMALL(Feuil1!$A$1:$A$1000,A476),1)))</f>
        <v/>
      </c>
      <c r="L476" s="25"/>
    </row>
    <row r="477" customFormat="false" ht="12.8" hidden="false" customHeight="false" outlineLevel="0" collapsed="false">
      <c r="A477" s="19" t="str">
        <f aca="true">IF(ROW()+1&gt;MAX(Feuil1!$A$1:$A$10000)*2,"",IF(MOD(ROW(),2)=1,INDIRECT("A"&amp;ROW()-1),(ROW()+2)/2))</f>
        <v/>
      </c>
      <c r="B477" s="20" t="str">
        <f aca="true">IF(A477="","",INDIRECT("Feuil1!E"&amp;SMALL(Feuil1!$A$1:$A$1000,A477),1))</f>
        <v/>
      </c>
      <c r="C477" s="21" t="str">
        <f aca="true">IF(A477="","",INDIRECT("Feuil1!C"&amp;SMALL(Feuil1!$A$1:$A$1000,A477),1))</f>
        <v/>
      </c>
      <c r="D477" s="22" t="str">
        <f aca="true">IF(A477="","",INDIRECT("Feuil1!F"&amp;SMALL(Feuil1!$A$1:$A$1000,A477),1))</f>
        <v/>
      </c>
      <c r="E477" s="21" t="str">
        <f aca="true">IF(A477="","",INDIRECT("Feuil1!G"&amp;SMALL(Feuil1!$A$1:$A$1000,A477),1))</f>
        <v/>
      </c>
      <c r="F477" s="23" t="str">
        <f aca="true">IF(A477="","",INDIRECT("Feuil1!I"&amp;SMALL(Feuil1!$A$1:$A$1000,A477),1))</f>
        <v/>
      </c>
      <c r="G477" s="21" t="str">
        <f aca="true">IF(A477="","",INDIRECT("Feuil1!J"&amp;SMALL(Feuil1!$A$1:$A$1000,A477),1))</f>
        <v/>
      </c>
      <c r="H477" s="24" t="str">
        <f aca="true">IF(A477="","",INDIRECT("Feuil1!K"&amp;SMALL(Feuil1!$A$1:$A$1000,A477),1))</f>
        <v/>
      </c>
      <c r="I477" s="25" t="str">
        <f aca="false">IF(A477="","","Paie "&amp;TEXT(B477,"mm/aa"))</f>
        <v/>
      </c>
      <c r="J477" s="25" t="str">
        <f aca="true">IF(A477="","",IF(MOD(ROW(),2)=1,INDIRECT("Feuil1!D"&amp;SMALL(Feuil1!$A$1:$A$1000,A477),1),""))</f>
        <v/>
      </c>
      <c r="K477" s="25" t="str">
        <f aca="true">IF(A477="","",IF(MOD(ROW(),2)=1,"A",INDIRECT("Feuil1!B"&amp;SMALL(Feuil1!$A$1:$A$1000,A477),1)))</f>
        <v/>
      </c>
      <c r="L477" s="25"/>
    </row>
    <row r="478" customFormat="false" ht="12.8" hidden="false" customHeight="false" outlineLevel="0" collapsed="false">
      <c r="A478" s="19" t="str">
        <f aca="true">IF(ROW()+1&gt;MAX(Feuil1!$A$1:$A$10000)*2,"",IF(MOD(ROW(),2)=1,INDIRECT("A"&amp;ROW()-1),(ROW()+2)/2))</f>
        <v/>
      </c>
      <c r="B478" s="20" t="str">
        <f aca="true">IF(A478="","",INDIRECT("Feuil1!E"&amp;SMALL(Feuil1!$A$1:$A$1000,A478),1))</f>
        <v/>
      </c>
      <c r="C478" s="21" t="str">
        <f aca="true">IF(A478="","",INDIRECT("Feuil1!C"&amp;SMALL(Feuil1!$A$1:$A$1000,A478),1))</f>
        <v/>
      </c>
      <c r="D478" s="22" t="str">
        <f aca="true">IF(A478="","",INDIRECT("Feuil1!F"&amp;SMALL(Feuil1!$A$1:$A$1000,A478),1))</f>
        <v/>
      </c>
      <c r="E478" s="21" t="str">
        <f aca="true">IF(A478="","",INDIRECT("Feuil1!G"&amp;SMALL(Feuil1!$A$1:$A$1000,A478),1))</f>
        <v/>
      </c>
      <c r="F478" s="23" t="str">
        <f aca="true">IF(A478="","",INDIRECT("Feuil1!I"&amp;SMALL(Feuil1!$A$1:$A$1000,A478),1))</f>
        <v/>
      </c>
      <c r="G478" s="21" t="str">
        <f aca="true">IF(A478="","",INDIRECT("Feuil1!J"&amp;SMALL(Feuil1!$A$1:$A$1000,A478),1))</f>
        <v/>
      </c>
      <c r="H478" s="24" t="str">
        <f aca="true">IF(A478="","",INDIRECT("Feuil1!K"&amp;SMALL(Feuil1!$A$1:$A$1000,A478),1))</f>
        <v/>
      </c>
      <c r="I478" s="25" t="str">
        <f aca="false">IF(A478="","","Paie "&amp;TEXT(B478,"mm/aa"))</f>
        <v/>
      </c>
      <c r="J478" s="25" t="str">
        <f aca="true">IF(A478="","",IF(MOD(ROW(),2)=1,INDIRECT("Feuil1!D"&amp;SMALL(Feuil1!$A$1:$A$1000,A478),1),""))</f>
        <v/>
      </c>
      <c r="K478" s="25" t="str">
        <f aca="true">IF(A478="","",IF(MOD(ROW(),2)=1,"A",INDIRECT("Feuil1!B"&amp;SMALL(Feuil1!$A$1:$A$1000,A478),1)))</f>
        <v/>
      </c>
      <c r="L478" s="25"/>
    </row>
    <row r="479" customFormat="false" ht="12.8" hidden="false" customHeight="false" outlineLevel="0" collapsed="false">
      <c r="A479" s="19" t="str">
        <f aca="true">IF(ROW()+1&gt;MAX(Feuil1!$A$1:$A$10000)*2,"",IF(MOD(ROW(),2)=1,INDIRECT("A"&amp;ROW()-1),(ROW()+2)/2))</f>
        <v/>
      </c>
      <c r="B479" s="20" t="str">
        <f aca="true">IF(A479="","",INDIRECT("Feuil1!E"&amp;SMALL(Feuil1!$A$1:$A$1000,A479),1))</f>
        <v/>
      </c>
      <c r="C479" s="21" t="str">
        <f aca="true">IF(A479="","",INDIRECT("Feuil1!C"&amp;SMALL(Feuil1!$A$1:$A$1000,A479),1))</f>
        <v/>
      </c>
      <c r="D479" s="22" t="str">
        <f aca="true">IF(A479="","",INDIRECT("Feuil1!F"&amp;SMALL(Feuil1!$A$1:$A$1000,A479),1))</f>
        <v/>
      </c>
      <c r="E479" s="21" t="str">
        <f aca="true">IF(A479="","",INDIRECT("Feuil1!G"&amp;SMALL(Feuil1!$A$1:$A$1000,A479),1))</f>
        <v/>
      </c>
      <c r="F479" s="23" t="str">
        <f aca="true">IF(A479="","",INDIRECT("Feuil1!I"&amp;SMALL(Feuil1!$A$1:$A$1000,A479),1))</f>
        <v/>
      </c>
      <c r="G479" s="21" t="str">
        <f aca="true">IF(A479="","",INDIRECT("Feuil1!J"&amp;SMALL(Feuil1!$A$1:$A$1000,A479),1))</f>
        <v/>
      </c>
      <c r="H479" s="24" t="str">
        <f aca="true">IF(A479="","",INDIRECT("Feuil1!K"&amp;SMALL(Feuil1!$A$1:$A$1000,A479),1))</f>
        <v/>
      </c>
      <c r="I479" s="25" t="str">
        <f aca="false">IF(A479="","","Paie "&amp;TEXT(B479,"mm/aa"))</f>
        <v/>
      </c>
      <c r="J479" s="25" t="str">
        <f aca="true">IF(A479="","",IF(MOD(ROW(),2)=1,INDIRECT("Feuil1!D"&amp;SMALL(Feuil1!$A$1:$A$1000,A479),1),""))</f>
        <v/>
      </c>
      <c r="K479" s="25" t="str">
        <f aca="true">IF(A479="","",IF(MOD(ROW(),2)=1,"A",INDIRECT("Feuil1!B"&amp;SMALL(Feuil1!$A$1:$A$1000,A479),1)))</f>
        <v/>
      </c>
      <c r="L479" s="25"/>
    </row>
    <row r="480" customFormat="false" ht="12.8" hidden="false" customHeight="false" outlineLevel="0" collapsed="false">
      <c r="A480" s="19" t="str">
        <f aca="true">IF(ROW()+1&gt;MAX(Feuil1!$A$1:$A$10000)*2,"",IF(MOD(ROW(),2)=1,INDIRECT("A"&amp;ROW()-1),(ROW()+2)/2))</f>
        <v/>
      </c>
      <c r="B480" s="20" t="str">
        <f aca="true">IF(A480="","",INDIRECT("Feuil1!E"&amp;SMALL(Feuil1!$A$1:$A$1000,A480),1))</f>
        <v/>
      </c>
      <c r="C480" s="21" t="str">
        <f aca="true">IF(A480="","",INDIRECT("Feuil1!C"&amp;SMALL(Feuil1!$A$1:$A$1000,A480),1))</f>
        <v/>
      </c>
      <c r="D480" s="22" t="str">
        <f aca="true">IF(A480="","",INDIRECT("Feuil1!F"&amp;SMALL(Feuil1!$A$1:$A$1000,A480),1))</f>
        <v/>
      </c>
      <c r="E480" s="21" t="str">
        <f aca="true">IF(A480="","",INDIRECT("Feuil1!G"&amp;SMALL(Feuil1!$A$1:$A$1000,A480),1))</f>
        <v/>
      </c>
      <c r="F480" s="23" t="str">
        <f aca="true">IF(A480="","",INDIRECT("Feuil1!I"&amp;SMALL(Feuil1!$A$1:$A$1000,A480),1))</f>
        <v/>
      </c>
      <c r="G480" s="21" t="str">
        <f aca="true">IF(A480="","",INDIRECT("Feuil1!J"&amp;SMALL(Feuil1!$A$1:$A$1000,A480),1))</f>
        <v/>
      </c>
      <c r="H480" s="24" t="str">
        <f aca="true">IF(A480="","",INDIRECT("Feuil1!K"&amp;SMALL(Feuil1!$A$1:$A$1000,A480),1))</f>
        <v/>
      </c>
      <c r="I480" s="25" t="str">
        <f aca="false">IF(A480="","","Paie "&amp;TEXT(B480,"mm/aa"))</f>
        <v/>
      </c>
      <c r="J480" s="25" t="str">
        <f aca="true">IF(A480="","",IF(MOD(ROW(),2)=1,INDIRECT("Feuil1!D"&amp;SMALL(Feuil1!$A$1:$A$1000,A480),1),""))</f>
        <v/>
      </c>
      <c r="K480" s="25" t="str">
        <f aca="true">IF(A480="","",IF(MOD(ROW(),2)=1,"A",INDIRECT("Feuil1!B"&amp;SMALL(Feuil1!$A$1:$A$1000,A480),1)))</f>
        <v/>
      </c>
      <c r="L480" s="25"/>
    </row>
    <row r="481" customFormat="false" ht="12.8" hidden="false" customHeight="false" outlineLevel="0" collapsed="false">
      <c r="A481" s="19" t="str">
        <f aca="true">IF(ROW()+1&gt;MAX(Feuil1!$A$1:$A$10000)*2,"",IF(MOD(ROW(),2)=1,INDIRECT("A"&amp;ROW()-1),(ROW()+2)/2))</f>
        <v/>
      </c>
      <c r="B481" s="20" t="str">
        <f aca="true">IF(A481="","",INDIRECT("Feuil1!E"&amp;SMALL(Feuil1!$A$1:$A$1000,A481),1))</f>
        <v/>
      </c>
      <c r="C481" s="21" t="str">
        <f aca="true">IF(A481="","",INDIRECT("Feuil1!C"&amp;SMALL(Feuil1!$A$1:$A$1000,A481),1))</f>
        <v/>
      </c>
      <c r="D481" s="22" t="str">
        <f aca="true">IF(A481="","",INDIRECT("Feuil1!F"&amp;SMALL(Feuil1!$A$1:$A$1000,A481),1))</f>
        <v/>
      </c>
      <c r="E481" s="21" t="str">
        <f aca="true">IF(A481="","",INDIRECT("Feuil1!G"&amp;SMALL(Feuil1!$A$1:$A$1000,A481),1))</f>
        <v/>
      </c>
      <c r="F481" s="23" t="str">
        <f aca="true">IF(A481="","",INDIRECT("Feuil1!I"&amp;SMALL(Feuil1!$A$1:$A$1000,A481),1))</f>
        <v/>
      </c>
      <c r="G481" s="21" t="str">
        <f aca="true">IF(A481="","",INDIRECT("Feuil1!J"&amp;SMALL(Feuil1!$A$1:$A$1000,A481),1))</f>
        <v/>
      </c>
      <c r="H481" s="24" t="str">
        <f aca="true">IF(A481="","",INDIRECT("Feuil1!K"&amp;SMALL(Feuil1!$A$1:$A$1000,A481),1))</f>
        <v/>
      </c>
      <c r="I481" s="25" t="str">
        <f aca="false">IF(A481="","","Paie "&amp;TEXT(B481,"mm/aa"))</f>
        <v/>
      </c>
      <c r="J481" s="25" t="str">
        <f aca="true">IF(A481="","",IF(MOD(ROW(),2)=1,INDIRECT("Feuil1!D"&amp;SMALL(Feuil1!$A$1:$A$1000,A481),1),""))</f>
        <v/>
      </c>
      <c r="K481" s="25" t="str">
        <f aca="true">IF(A481="","",IF(MOD(ROW(),2)=1,"A",INDIRECT("Feuil1!B"&amp;SMALL(Feuil1!$A$1:$A$1000,A481),1)))</f>
        <v/>
      </c>
      <c r="L481" s="25"/>
    </row>
    <row r="482" customFormat="false" ht="12.8" hidden="false" customHeight="false" outlineLevel="0" collapsed="false">
      <c r="A482" s="19" t="str">
        <f aca="true">IF(ROW()+1&gt;MAX(Feuil1!$A$1:$A$10000)*2,"",IF(MOD(ROW(),2)=1,INDIRECT("A"&amp;ROW()-1),(ROW()+2)/2))</f>
        <v/>
      </c>
      <c r="B482" s="20" t="str">
        <f aca="true">IF(A482="","",INDIRECT("Feuil1!E"&amp;SMALL(Feuil1!$A$1:$A$1000,A482),1))</f>
        <v/>
      </c>
      <c r="C482" s="21" t="str">
        <f aca="true">IF(A482="","",INDIRECT("Feuil1!C"&amp;SMALL(Feuil1!$A$1:$A$1000,A482),1))</f>
        <v/>
      </c>
      <c r="D482" s="22" t="str">
        <f aca="true">IF(A482="","",INDIRECT("Feuil1!F"&amp;SMALL(Feuil1!$A$1:$A$1000,A482),1))</f>
        <v/>
      </c>
      <c r="E482" s="21" t="str">
        <f aca="true">IF(A482="","",INDIRECT("Feuil1!G"&amp;SMALL(Feuil1!$A$1:$A$1000,A482),1))</f>
        <v/>
      </c>
      <c r="F482" s="23" t="str">
        <f aca="true">IF(A482="","",INDIRECT("Feuil1!I"&amp;SMALL(Feuil1!$A$1:$A$1000,A482),1))</f>
        <v/>
      </c>
      <c r="G482" s="21" t="str">
        <f aca="true">IF(A482="","",INDIRECT("Feuil1!J"&amp;SMALL(Feuil1!$A$1:$A$1000,A482),1))</f>
        <v/>
      </c>
      <c r="H482" s="24" t="str">
        <f aca="true">IF(A482="","",INDIRECT("Feuil1!K"&amp;SMALL(Feuil1!$A$1:$A$1000,A482),1))</f>
        <v/>
      </c>
      <c r="I482" s="25" t="str">
        <f aca="false">IF(A482="","","Paie "&amp;TEXT(B482,"mm/aa"))</f>
        <v/>
      </c>
      <c r="J482" s="25" t="str">
        <f aca="true">IF(A482="","",IF(MOD(ROW(),2)=1,INDIRECT("Feuil1!D"&amp;SMALL(Feuil1!$A$1:$A$1000,A482),1),""))</f>
        <v/>
      </c>
      <c r="K482" s="25" t="str">
        <f aca="true">IF(A482="","",IF(MOD(ROW(),2)=1,"A",INDIRECT("Feuil1!B"&amp;SMALL(Feuil1!$A$1:$A$1000,A482),1)))</f>
        <v/>
      </c>
      <c r="L482" s="25"/>
    </row>
    <row r="483" customFormat="false" ht="12.8" hidden="false" customHeight="false" outlineLevel="0" collapsed="false">
      <c r="A483" s="19" t="str">
        <f aca="true">IF(ROW()+1&gt;MAX(Feuil1!$A$1:$A$10000)*2,"",IF(MOD(ROW(),2)=1,INDIRECT("A"&amp;ROW()-1),(ROW()+2)/2))</f>
        <v/>
      </c>
      <c r="B483" s="20" t="str">
        <f aca="true">IF(A483="","",INDIRECT("Feuil1!E"&amp;SMALL(Feuil1!$A$1:$A$1000,A483),1))</f>
        <v/>
      </c>
      <c r="C483" s="21" t="str">
        <f aca="true">IF(A483="","",INDIRECT("Feuil1!C"&amp;SMALL(Feuil1!$A$1:$A$1000,A483),1))</f>
        <v/>
      </c>
      <c r="D483" s="22" t="str">
        <f aca="true">IF(A483="","",INDIRECT("Feuil1!F"&amp;SMALL(Feuil1!$A$1:$A$1000,A483),1))</f>
        <v/>
      </c>
      <c r="E483" s="21" t="str">
        <f aca="true">IF(A483="","",INDIRECT("Feuil1!G"&amp;SMALL(Feuil1!$A$1:$A$1000,A483),1))</f>
        <v/>
      </c>
      <c r="F483" s="23" t="str">
        <f aca="true">IF(A483="","",INDIRECT("Feuil1!I"&amp;SMALL(Feuil1!$A$1:$A$1000,A483),1))</f>
        <v/>
      </c>
      <c r="G483" s="21" t="str">
        <f aca="true">IF(A483="","",INDIRECT("Feuil1!J"&amp;SMALL(Feuil1!$A$1:$A$1000,A483),1))</f>
        <v/>
      </c>
      <c r="H483" s="24" t="str">
        <f aca="true">IF(A483="","",INDIRECT("Feuil1!K"&amp;SMALL(Feuil1!$A$1:$A$1000,A483),1))</f>
        <v/>
      </c>
      <c r="I483" s="25" t="str">
        <f aca="false">IF(A483="","","Paie "&amp;TEXT(B483,"mm/aa"))</f>
        <v/>
      </c>
      <c r="J483" s="25" t="str">
        <f aca="true">IF(A483="","",IF(MOD(ROW(),2)=1,INDIRECT("Feuil1!D"&amp;SMALL(Feuil1!$A$1:$A$1000,A483),1),""))</f>
        <v/>
      </c>
      <c r="K483" s="25" t="str">
        <f aca="true">IF(A483="","",IF(MOD(ROW(),2)=1,"A",INDIRECT("Feuil1!B"&amp;SMALL(Feuil1!$A$1:$A$1000,A483),1)))</f>
        <v/>
      </c>
      <c r="L483" s="25"/>
    </row>
    <row r="484" customFormat="false" ht="12.8" hidden="false" customHeight="false" outlineLevel="0" collapsed="false">
      <c r="A484" s="19" t="str">
        <f aca="true">IF(ROW()+1&gt;MAX(Feuil1!$A$1:$A$10000)*2,"",IF(MOD(ROW(),2)=1,INDIRECT("A"&amp;ROW()-1),(ROW()+2)/2))</f>
        <v/>
      </c>
      <c r="B484" s="20" t="str">
        <f aca="true">IF(A484="","",INDIRECT("Feuil1!E"&amp;SMALL(Feuil1!$A$1:$A$1000,A484),1))</f>
        <v/>
      </c>
      <c r="C484" s="21" t="str">
        <f aca="true">IF(A484="","",INDIRECT("Feuil1!C"&amp;SMALL(Feuil1!$A$1:$A$1000,A484),1))</f>
        <v/>
      </c>
      <c r="D484" s="22" t="str">
        <f aca="true">IF(A484="","",INDIRECT("Feuil1!F"&amp;SMALL(Feuil1!$A$1:$A$1000,A484),1))</f>
        <v/>
      </c>
      <c r="E484" s="21" t="str">
        <f aca="true">IF(A484="","",INDIRECT("Feuil1!G"&amp;SMALL(Feuil1!$A$1:$A$1000,A484),1))</f>
        <v/>
      </c>
      <c r="F484" s="23" t="str">
        <f aca="true">IF(A484="","",INDIRECT("Feuil1!I"&amp;SMALL(Feuil1!$A$1:$A$1000,A484),1))</f>
        <v/>
      </c>
      <c r="G484" s="21" t="str">
        <f aca="true">IF(A484="","",INDIRECT("Feuil1!J"&amp;SMALL(Feuil1!$A$1:$A$1000,A484),1))</f>
        <v/>
      </c>
      <c r="H484" s="24" t="str">
        <f aca="true">IF(A484="","",INDIRECT("Feuil1!K"&amp;SMALL(Feuil1!$A$1:$A$1000,A484),1))</f>
        <v/>
      </c>
      <c r="I484" s="25" t="str">
        <f aca="false">IF(A484="","","Paie "&amp;TEXT(B484,"mm/aa"))</f>
        <v/>
      </c>
      <c r="J484" s="25" t="str">
        <f aca="true">IF(A484="","",IF(MOD(ROW(),2)=1,INDIRECT("Feuil1!D"&amp;SMALL(Feuil1!$A$1:$A$1000,A484),1),""))</f>
        <v/>
      </c>
      <c r="K484" s="25" t="str">
        <f aca="true">IF(A484="","",IF(MOD(ROW(),2)=1,"A",INDIRECT("Feuil1!B"&amp;SMALL(Feuil1!$A$1:$A$1000,A484),1)))</f>
        <v/>
      </c>
      <c r="L484" s="25"/>
    </row>
    <row r="485" customFormat="false" ht="12.8" hidden="false" customHeight="false" outlineLevel="0" collapsed="false">
      <c r="A485" s="19" t="str">
        <f aca="true">IF(ROW()+1&gt;MAX(Feuil1!$A$1:$A$10000)*2,"",IF(MOD(ROW(),2)=1,INDIRECT("A"&amp;ROW()-1),(ROW()+2)/2))</f>
        <v/>
      </c>
      <c r="B485" s="20" t="str">
        <f aca="true">IF(A485="","",INDIRECT("Feuil1!E"&amp;SMALL(Feuil1!$A$1:$A$1000,A485),1))</f>
        <v/>
      </c>
      <c r="C485" s="21" t="str">
        <f aca="true">IF(A485="","",INDIRECT("Feuil1!C"&amp;SMALL(Feuil1!$A$1:$A$1000,A485),1))</f>
        <v/>
      </c>
      <c r="D485" s="22" t="str">
        <f aca="true">IF(A485="","",INDIRECT("Feuil1!F"&amp;SMALL(Feuil1!$A$1:$A$1000,A485),1))</f>
        <v/>
      </c>
      <c r="E485" s="21" t="str">
        <f aca="true">IF(A485="","",INDIRECT("Feuil1!G"&amp;SMALL(Feuil1!$A$1:$A$1000,A485),1))</f>
        <v/>
      </c>
      <c r="F485" s="23" t="str">
        <f aca="true">IF(A485="","",INDIRECT("Feuil1!I"&amp;SMALL(Feuil1!$A$1:$A$1000,A485),1))</f>
        <v/>
      </c>
      <c r="G485" s="21" t="str">
        <f aca="true">IF(A485="","",INDIRECT("Feuil1!J"&amp;SMALL(Feuil1!$A$1:$A$1000,A485),1))</f>
        <v/>
      </c>
      <c r="H485" s="24" t="str">
        <f aca="true">IF(A485="","",INDIRECT("Feuil1!K"&amp;SMALL(Feuil1!$A$1:$A$1000,A485),1))</f>
        <v/>
      </c>
      <c r="I485" s="25" t="str">
        <f aca="false">IF(A485="","","Paie "&amp;TEXT(B485,"mm/aa"))</f>
        <v/>
      </c>
      <c r="J485" s="25" t="str">
        <f aca="true">IF(A485="","",IF(MOD(ROW(),2)=1,INDIRECT("Feuil1!D"&amp;SMALL(Feuil1!$A$1:$A$1000,A485),1),""))</f>
        <v/>
      </c>
      <c r="K485" s="25" t="str">
        <f aca="true">IF(A485="","",IF(MOD(ROW(),2)=1,"A",INDIRECT("Feuil1!B"&amp;SMALL(Feuil1!$A$1:$A$1000,A485),1)))</f>
        <v/>
      </c>
      <c r="L485" s="25"/>
    </row>
    <row r="486" customFormat="false" ht="12.8" hidden="false" customHeight="false" outlineLevel="0" collapsed="false">
      <c r="A486" s="19" t="str">
        <f aca="true">IF(ROW()+1&gt;MAX(Feuil1!$A$1:$A$10000)*2,"",IF(MOD(ROW(),2)=1,INDIRECT("A"&amp;ROW()-1),(ROW()+2)/2))</f>
        <v/>
      </c>
      <c r="B486" s="20" t="str">
        <f aca="true">IF(A486="","",INDIRECT("Feuil1!E"&amp;SMALL(Feuil1!$A$1:$A$1000,A486),1))</f>
        <v/>
      </c>
      <c r="C486" s="21" t="str">
        <f aca="true">IF(A486="","",INDIRECT("Feuil1!C"&amp;SMALL(Feuil1!$A$1:$A$1000,A486),1))</f>
        <v/>
      </c>
      <c r="D486" s="22" t="str">
        <f aca="true">IF(A486="","",INDIRECT("Feuil1!F"&amp;SMALL(Feuil1!$A$1:$A$1000,A486),1))</f>
        <v/>
      </c>
      <c r="E486" s="21" t="str">
        <f aca="true">IF(A486="","",INDIRECT("Feuil1!G"&amp;SMALL(Feuil1!$A$1:$A$1000,A486),1))</f>
        <v/>
      </c>
      <c r="F486" s="23" t="str">
        <f aca="true">IF(A486="","",INDIRECT("Feuil1!I"&amp;SMALL(Feuil1!$A$1:$A$1000,A486),1))</f>
        <v/>
      </c>
      <c r="G486" s="21" t="str">
        <f aca="true">IF(A486="","",INDIRECT("Feuil1!J"&amp;SMALL(Feuil1!$A$1:$A$1000,A486),1))</f>
        <v/>
      </c>
      <c r="H486" s="24" t="str">
        <f aca="true">IF(A486="","",INDIRECT("Feuil1!K"&amp;SMALL(Feuil1!$A$1:$A$1000,A486),1))</f>
        <v/>
      </c>
      <c r="I486" s="25" t="str">
        <f aca="false">IF(A486="","","Paie "&amp;TEXT(B486,"mm/aa"))</f>
        <v/>
      </c>
      <c r="J486" s="25" t="str">
        <f aca="true">IF(A486="","",IF(MOD(ROW(),2)=1,INDIRECT("Feuil1!D"&amp;SMALL(Feuil1!$A$1:$A$1000,A486),1),""))</f>
        <v/>
      </c>
      <c r="K486" s="25" t="str">
        <f aca="true">IF(A486="","",IF(MOD(ROW(),2)=1,"A",INDIRECT("Feuil1!B"&amp;SMALL(Feuil1!$A$1:$A$1000,A486),1)))</f>
        <v/>
      </c>
      <c r="L486" s="25"/>
    </row>
    <row r="487" customFormat="false" ht="12.8" hidden="false" customHeight="false" outlineLevel="0" collapsed="false">
      <c r="A487" s="19" t="str">
        <f aca="true">IF(ROW()+1&gt;MAX(Feuil1!$A$1:$A$10000)*2,"",IF(MOD(ROW(),2)=1,INDIRECT("A"&amp;ROW()-1),(ROW()+2)/2))</f>
        <v/>
      </c>
      <c r="B487" s="20" t="str">
        <f aca="true">IF(A487="","",INDIRECT("Feuil1!E"&amp;SMALL(Feuil1!$A$1:$A$1000,A487),1))</f>
        <v/>
      </c>
      <c r="C487" s="21" t="str">
        <f aca="true">IF(A487="","",INDIRECT("Feuil1!C"&amp;SMALL(Feuil1!$A$1:$A$1000,A487),1))</f>
        <v/>
      </c>
      <c r="D487" s="22" t="str">
        <f aca="true">IF(A487="","",INDIRECT("Feuil1!F"&amp;SMALL(Feuil1!$A$1:$A$1000,A487),1))</f>
        <v/>
      </c>
      <c r="E487" s="21" t="str">
        <f aca="true">IF(A487="","",INDIRECT("Feuil1!G"&amp;SMALL(Feuil1!$A$1:$A$1000,A487),1))</f>
        <v/>
      </c>
      <c r="F487" s="23" t="str">
        <f aca="true">IF(A487="","",INDIRECT("Feuil1!I"&amp;SMALL(Feuil1!$A$1:$A$1000,A487),1))</f>
        <v/>
      </c>
      <c r="G487" s="21" t="str">
        <f aca="true">IF(A487="","",INDIRECT("Feuil1!J"&amp;SMALL(Feuil1!$A$1:$A$1000,A487),1))</f>
        <v/>
      </c>
      <c r="H487" s="24" t="str">
        <f aca="true">IF(A487="","",INDIRECT("Feuil1!K"&amp;SMALL(Feuil1!$A$1:$A$1000,A487),1))</f>
        <v/>
      </c>
      <c r="I487" s="25" t="str">
        <f aca="false">IF(A487="","","Paie "&amp;TEXT(B487,"mm/aa"))</f>
        <v/>
      </c>
      <c r="J487" s="25" t="str">
        <f aca="true">IF(A487="","",IF(MOD(ROW(),2)=1,INDIRECT("Feuil1!D"&amp;SMALL(Feuil1!$A$1:$A$1000,A487),1),""))</f>
        <v/>
      </c>
      <c r="K487" s="25" t="str">
        <f aca="true">IF(A487="","",IF(MOD(ROW(),2)=1,"A",INDIRECT("Feuil1!B"&amp;SMALL(Feuil1!$A$1:$A$1000,A487),1)))</f>
        <v/>
      </c>
      <c r="L487" s="25"/>
    </row>
    <row r="488" customFormat="false" ht="12.8" hidden="false" customHeight="false" outlineLevel="0" collapsed="false">
      <c r="A488" s="19" t="str">
        <f aca="true">IF(ROW()+1&gt;MAX(Feuil1!$A$1:$A$10000)*2,"",IF(MOD(ROW(),2)=1,INDIRECT("A"&amp;ROW()-1),(ROW()+2)/2))</f>
        <v/>
      </c>
      <c r="B488" s="20" t="str">
        <f aca="true">IF(A488="","",INDIRECT("Feuil1!E"&amp;SMALL(Feuil1!$A$1:$A$1000,A488),1))</f>
        <v/>
      </c>
      <c r="C488" s="21" t="str">
        <f aca="true">IF(A488="","",INDIRECT("Feuil1!C"&amp;SMALL(Feuil1!$A$1:$A$1000,A488),1))</f>
        <v/>
      </c>
      <c r="D488" s="22" t="str">
        <f aca="true">IF(A488="","",INDIRECT("Feuil1!F"&amp;SMALL(Feuil1!$A$1:$A$1000,A488),1))</f>
        <v/>
      </c>
      <c r="E488" s="21" t="str">
        <f aca="true">IF(A488="","",INDIRECT("Feuil1!G"&amp;SMALL(Feuil1!$A$1:$A$1000,A488),1))</f>
        <v/>
      </c>
      <c r="F488" s="23" t="str">
        <f aca="true">IF(A488="","",INDIRECT("Feuil1!I"&amp;SMALL(Feuil1!$A$1:$A$1000,A488),1))</f>
        <v/>
      </c>
      <c r="G488" s="21" t="str">
        <f aca="true">IF(A488="","",INDIRECT("Feuil1!J"&amp;SMALL(Feuil1!$A$1:$A$1000,A488),1))</f>
        <v/>
      </c>
      <c r="H488" s="24" t="str">
        <f aca="true">IF(A488="","",INDIRECT("Feuil1!K"&amp;SMALL(Feuil1!$A$1:$A$1000,A488),1))</f>
        <v/>
      </c>
      <c r="I488" s="25" t="str">
        <f aca="false">IF(A488="","","Paie "&amp;TEXT(B488,"mm/aa"))</f>
        <v/>
      </c>
      <c r="J488" s="25" t="str">
        <f aca="true">IF(A488="","",IF(MOD(ROW(),2)=1,INDIRECT("Feuil1!D"&amp;SMALL(Feuil1!$A$1:$A$1000,A488),1),""))</f>
        <v/>
      </c>
      <c r="K488" s="25" t="str">
        <f aca="true">IF(A488="","",IF(MOD(ROW(),2)=1,"A",INDIRECT("Feuil1!B"&amp;SMALL(Feuil1!$A$1:$A$1000,A488),1)))</f>
        <v/>
      </c>
      <c r="L488" s="25"/>
    </row>
    <row r="489" customFormat="false" ht="12.8" hidden="false" customHeight="false" outlineLevel="0" collapsed="false">
      <c r="A489" s="19" t="str">
        <f aca="true">IF(ROW()+1&gt;MAX(Feuil1!$A$1:$A$10000)*2,"",IF(MOD(ROW(),2)=1,INDIRECT("A"&amp;ROW()-1),(ROW()+2)/2))</f>
        <v/>
      </c>
      <c r="B489" s="20" t="str">
        <f aca="true">IF(A489="","",INDIRECT("Feuil1!E"&amp;SMALL(Feuil1!$A$1:$A$1000,A489),1))</f>
        <v/>
      </c>
      <c r="C489" s="21" t="str">
        <f aca="true">IF(A489="","",INDIRECT("Feuil1!C"&amp;SMALL(Feuil1!$A$1:$A$1000,A489),1))</f>
        <v/>
      </c>
      <c r="D489" s="22" t="str">
        <f aca="true">IF(A489="","",INDIRECT("Feuil1!F"&amp;SMALL(Feuil1!$A$1:$A$1000,A489),1))</f>
        <v/>
      </c>
      <c r="E489" s="21" t="str">
        <f aca="true">IF(A489="","",INDIRECT("Feuil1!G"&amp;SMALL(Feuil1!$A$1:$A$1000,A489),1))</f>
        <v/>
      </c>
      <c r="F489" s="23" t="str">
        <f aca="true">IF(A489="","",INDIRECT("Feuil1!I"&amp;SMALL(Feuil1!$A$1:$A$1000,A489),1))</f>
        <v/>
      </c>
      <c r="G489" s="21" t="str">
        <f aca="true">IF(A489="","",INDIRECT("Feuil1!J"&amp;SMALL(Feuil1!$A$1:$A$1000,A489),1))</f>
        <v/>
      </c>
      <c r="H489" s="24" t="str">
        <f aca="true">IF(A489="","",INDIRECT("Feuil1!K"&amp;SMALL(Feuil1!$A$1:$A$1000,A489),1))</f>
        <v/>
      </c>
      <c r="I489" s="25" t="str">
        <f aca="false">IF(A489="","","Paie "&amp;TEXT(B489,"mm/aa"))</f>
        <v/>
      </c>
      <c r="J489" s="25" t="str">
        <f aca="true">IF(A489="","",IF(MOD(ROW(),2)=1,INDIRECT("Feuil1!D"&amp;SMALL(Feuil1!$A$1:$A$1000,A489),1),""))</f>
        <v/>
      </c>
      <c r="K489" s="25" t="str">
        <f aca="true">IF(A489="","",IF(MOD(ROW(),2)=1,"A",INDIRECT("Feuil1!B"&amp;SMALL(Feuil1!$A$1:$A$1000,A489),1)))</f>
        <v/>
      </c>
      <c r="L489" s="25"/>
    </row>
    <row r="490" customFormat="false" ht="12.8" hidden="false" customHeight="false" outlineLevel="0" collapsed="false">
      <c r="A490" s="19" t="str">
        <f aca="true">IF(ROW()+1&gt;MAX(Feuil1!$A$1:$A$10000)*2,"",IF(MOD(ROW(),2)=1,INDIRECT("A"&amp;ROW()-1),(ROW()+2)/2))</f>
        <v/>
      </c>
      <c r="B490" s="20" t="str">
        <f aca="true">IF(A490="","",INDIRECT("Feuil1!E"&amp;SMALL(Feuil1!$A$1:$A$1000,A490),1))</f>
        <v/>
      </c>
      <c r="C490" s="21" t="str">
        <f aca="true">IF(A490="","",INDIRECT("Feuil1!C"&amp;SMALL(Feuil1!$A$1:$A$1000,A490),1))</f>
        <v/>
      </c>
      <c r="D490" s="22" t="str">
        <f aca="true">IF(A490="","",INDIRECT("Feuil1!F"&amp;SMALL(Feuil1!$A$1:$A$1000,A490),1))</f>
        <v/>
      </c>
      <c r="E490" s="21" t="str">
        <f aca="true">IF(A490="","",INDIRECT("Feuil1!G"&amp;SMALL(Feuil1!$A$1:$A$1000,A490),1))</f>
        <v/>
      </c>
      <c r="F490" s="23" t="str">
        <f aca="true">IF(A490="","",INDIRECT("Feuil1!I"&amp;SMALL(Feuil1!$A$1:$A$1000,A490),1))</f>
        <v/>
      </c>
      <c r="G490" s="21" t="str">
        <f aca="true">IF(A490="","",INDIRECT("Feuil1!J"&amp;SMALL(Feuil1!$A$1:$A$1000,A490),1))</f>
        <v/>
      </c>
      <c r="H490" s="24" t="str">
        <f aca="true">IF(A490="","",INDIRECT("Feuil1!K"&amp;SMALL(Feuil1!$A$1:$A$1000,A490),1))</f>
        <v/>
      </c>
      <c r="I490" s="25" t="str">
        <f aca="false">IF(A490="","","Paie "&amp;TEXT(B490,"mm/aa"))</f>
        <v/>
      </c>
      <c r="J490" s="25" t="str">
        <f aca="true">IF(A490="","",IF(MOD(ROW(),2)=1,INDIRECT("Feuil1!D"&amp;SMALL(Feuil1!$A$1:$A$1000,A490),1),""))</f>
        <v/>
      </c>
      <c r="K490" s="25" t="str">
        <f aca="true">IF(A490="","",IF(MOD(ROW(),2)=1,"A",INDIRECT("Feuil1!B"&amp;SMALL(Feuil1!$A$1:$A$1000,A490),1)))</f>
        <v/>
      </c>
      <c r="L490" s="25"/>
    </row>
    <row r="491" customFormat="false" ht="12.8" hidden="false" customHeight="false" outlineLevel="0" collapsed="false">
      <c r="A491" s="19" t="str">
        <f aca="true">IF(ROW()+1&gt;MAX(Feuil1!$A$1:$A$10000)*2,"",IF(MOD(ROW(),2)=1,INDIRECT("A"&amp;ROW()-1),(ROW()+2)/2))</f>
        <v/>
      </c>
      <c r="B491" s="20" t="str">
        <f aca="true">IF(A491="","",INDIRECT("Feuil1!E"&amp;SMALL(Feuil1!$A$1:$A$1000,A491),1))</f>
        <v/>
      </c>
      <c r="C491" s="21" t="str">
        <f aca="true">IF(A491="","",INDIRECT("Feuil1!C"&amp;SMALL(Feuil1!$A$1:$A$1000,A491),1))</f>
        <v/>
      </c>
      <c r="D491" s="22" t="str">
        <f aca="true">IF(A491="","",INDIRECT("Feuil1!F"&amp;SMALL(Feuil1!$A$1:$A$1000,A491),1))</f>
        <v/>
      </c>
      <c r="E491" s="21" t="str">
        <f aca="true">IF(A491="","",INDIRECT("Feuil1!G"&amp;SMALL(Feuil1!$A$1:$A$1000,A491),1))</f>
        <v/>
      </c>
      <c r="F491" s="23" t="str">
        <f aca="true">IF(A491="","",INDIRECT("Feuil1!I"&amp;SMALL(Feuil1!$A$1:$A$1000,A491),1))</f>
        <v/>
      </c>
      <c r="G491" s="21" t="str">
        <f aca="true">IF(A491="","",INDIRECT("Feuil1!J"&amp;SMALL(Feuil1!$A$1:$A$1000,A491),1))</f>
        <v/>
      </c>
      <c r="H491" s="24" t="str">
        <f aca="true">IF(A491="","",INDIRECT("Feuil1!K"&amp;SMALL(Feuil1!$A$1:$A$1000,A491),1))</f>
        <v/>
      </c>
      <c r="I491" s="25" t="str">
        <f aca="false">IF(A491="","","Paie "&amp;TEXT(B491,"mm/aa"))</f>
        <v/>
      </c>
      <c r="J491" s="25" t="str">
        <f aca="true">IF(A491="","",IF(MOD(ROW(),2)=1,INDIRECT("Feuil1!D"&amp;SMALL(Feuil1!$A$1:$A$1000,A491),1),""))</f>
        <v/>
      </c>
      <c r="K491" s="25" t="str">
        <f aca="true">IF(A491="","",IF(MOD(ROW(),2)=1,"A",INDIRECT("Feuil1!B"&amp;SMALL(Feuil1!$A$1:$A$1000,A491),1)))</f>
        <v/>
      </c>
      <c r="L491" s="25"/>
    </row>
    <row r="492" customFormat="false" ht="12.8" hidden="false" customHeight="false" outlineLevel="0" collapsed="false">
      <c r="A492" s="19" t="str">
        <f aca="true">IF(ROW()+1&gt;MAX(Feuil1!$A$1:$A$10000)*2,"",IF(MOD(ROW(),2)=1,INDIRECT("A"&amp;ROW()-1),(ROW()+2)/2))</f>
        <v/>
      </c>
      <c r="B492" s="20" t="str">
        <f aca="true">IF(A492="","",INDIRECT("Feuil1!E"&amp;SMALL(Feuil1!$A$1:$A$1000,A492),1))</f>
        <v/>
      </c>
      <c r="C492" s="21" t="str">
        <f aca="true">IF(A492="","",INDIRECT("Feuil1!C"&amp;SMALL(Feuil1!$A$1:$A$1000,A492),1))</f>
        <v/>
      </c>
      <c r="D492" s="22" t="str">
        <f aca="true">IF(A492="","",INDIRECT("Feuil1!F"&amp;SMALL(Feuil1!$A$1:$A$1000,A492),1))</f>
        <v/>
      </c>
      <c r="E492" s="21" t="str">
        <f aca="true">IF(A492="","",INDIRECT("Feuil1!G"&amp;SMALL(Feuil1!$A$1:$A$1000,A492),1))</f>
        <v/>
      </c>
      <c r="F492" s="23" t="str">
        <f aca="true">IF(A492="","",INDIRECT("Feuil1!I"&amp;SMALL(Feuil1!$A$1:$A$1000,A492),1))</f>
        <v/>
      </c>
      <c r="G492" s="21" t="str">
        <f aca="true">IF(A492="","",INDIRECT("Feuil1!J"&amp;SMALL(Feuil1!$A$1:$A$1000,A492),1))</f>
        <v/>
      </c>
      <c r="H492" s="24" t="str">
        <f aca="true">IF(A492="","",INDIRECT("Feuil1!K"&amp;SMALL(Feuil1!$A$1:$A$1000,A492),1))</f>
        <v/>
      </c>
      <c r="I492" s="25" t="str">
        <f aca="false">IF(A492="","","Paie "&amp;TEXT(B492,"mm/aa"))</f>
        <v/>
      </c>
      <c r="J492" s="25" t="str">
        <f aca="true">IF(A492="","",IF(MOD(ROW(),2)=1,INDIRECT("Feuil1!D"&amp;SMALL(Feuil1!$A$1:$A$1000,A492),1),""))</f>
        <v/>
      </c>
      <c r="K492" s="25" t="str">
        <f aca="true">IF(A492="","",IF(MOD(ROW(),2)=1,"A",INDIRECT("Feuil1!B"&amp;SMALL(Feuil1!$A$1:$A$1000,A492),1)))</f>
        <v/>
      </c>
      <c r="L492" s="25"/>
    </row>
    <row r="493" customFormat="false" ht="12.8" hidden="false" customHeight="false" outlineLevel="0" collapsed="false">
      <c r="A493" s="19" t="str">
        <f aca="true">IF(ROW()+1&gt;MAX(Feuil1!$A$1:$A$10000)*2,"",IF(MOD(ROW(),2)=1,INDIRECT("A"&amp;ROW()-1),(ROW()+2)/2))</f>
        <v/>
      </c>
      <c r="B493" s="20" t="str">
        <f aca="true">IF(A493="","",INDIRECT("Feuil1!E"&amp;SMALL(Feuil1!$A$1:$A$1000,A493),1))</f>
        <v/>
      </c>
      <c r="C493" s="21" t="str">
        <f aca="true">IF(A493="","",INDIRECT("Feuil1!C"&amp;SMALL(Feuil1!$A$1:$A$1000,A493),1))</f>
        <v/>
      </c>
      <c r="D493" s="22" t="str">
        <f aca="true">IF(A493="","",INDIRECT("Feuil1!F"&amp;SMALL(Feuil1!$A$1:$A$1000,A493),1))</f>
        <v/>
      </c>
      <c r="E493" s="21" t="str">
        <f aca="true">IF(A493="","",INDIRECT("Feuil1!G"&amp;SMALL(Feuil1!$A$1:$A$1000,A493),1))</f>
        <v/>
      </c>
      <c r="F493" s="23" t="str">
        <f aca="true">IF(A493="","",INDIRECT("Feuil1!I"&amp;SMALL(Feuil1!$A$1:$A$1000,A493),1))</f>
        <v/>
      </c>
      <c r="G493" s="21" t="str">
        <f aca="true">IF(A493="","",INDIRECT("Feuil1!J"&amp;SMALL(Feuil1!$A$1:$A$1000,A493),1))</f>
        <v/>
      </c>
      <c r="H493" s="24" t="str">
        <f aca="true">IF(A493="","",INDIRECT("Feuil1!K"&amp;SMALL(Feuil1!$A$1:$A$1000,A493),1))</f>
        <v/>
      </c>
      <c r="I493" s="25" t="str">
        <f aca="false">IF(A493="","","Paie "&amp;TEXT(B493,"mm/aa"))</f>
        <v/>
      </c>
      <c r="J493" s="25" t="str">
        <f aca="true">IF(A493="","",IF(MOD(ROW(),2)=1,INDIRECT("Feuil1!D"&amp;SMALL(Feuil1!$A$1:$A$1000,A493),1),""))</f>
        <v/>
      </c>
      <c r="K493" s="25" t="str">
        <f aca="true">IF(A493="","",IF(MOD(ROW(),2)=1,"A",INDIRECT("Feuil1!B"&amp;SMALL(Feuil1!$A$1:$A$1000,A493),1)))</f>
        <v/>
      </c>
      <c r="L493" s="25"/>
    </row>
    <row r="494" customFormat="false" ht="12.8" hidden="false" customHeight="false" outlineLevel="0" collapsed="false">
      <c r="A494" s="19" t="str">
        <f aca="true">IF(ROW()+1&gt;MAX(Feuil1!$A$1:$A$10000)*2,"",IF(MOD(ROW(),2)=1,INDIRECT("A"&amp;ROW()-1),(ROW()+2)/2))</f>
        <v/>
      </c>
      <c r="B494" s="20" t="str">
        <f aca="true">IF(A494="","",INDIRECT("Feuil1!E"&amp;SMALL(Feuil1!$A$1:$A$1000,A494),1))</f>
        <v/>
      </c>
      <c r="C494" s="21" t="str">
        <f aca="true">IF(A494="","",INDIRECT("Feuil1!C"&amp;SMALL(Feuil1!$A$1:$A$1000,A494),1))</f>
        <v/>
      </c>
      <c r="D494" s="22" t="str">
        <f aca="true">IF(A494="","",INDIRECT("Feuil1!F"&amp;SMALL(Feuil1!$A$1:$A$1000,A494),1))</f>
        <v/>
      </c>
      <c r="E494" s="21" t="str">
        <f aca="true">IF(A494="","",INDIRECT("Feuil1!G"&amp;SMALL(Feuil1!$A$1:$A$1000,A494),1))</f>
        <v/>
      </c>
      <c r="F494" s="23" t="str">
        <f aca="true">IF(A494="","",INDIRECT("Feuil1!I"&amp;SMALL(Feuil1!$A$1:$A$1000,A494),1))</f>
        <v/>
      </c>
      <c r="G494" s="21" t="str">
        <f aca="true">IF(A494="","",INDIRECT("Feuil1!J"&amp;SMALL(Feuil1!$A$1:$A$1000,A494),1))</f>
        <v/>
      </c>
      <c r="H494" s="24" t="str">
        <f aca="true">IF(A494="","",INDIRECT("Feuil1!K"&amp;SMALL(Feuil1!$A$1:$A$1000,A494),1))</f>
        <v/>
      </c>
      <c r="I494" s="25" t="str">
        <f aca="false">IF(A494="","","Paie "&amp;TEXT(B494,"mm/aa"))</f>
        <v/>
      </c>
      <c r="J494" s="25" t="str">
        <f aca="true">IF(A494="","",IF(MOD(ROW(),2)=1,INDIRECT("Feuil1!D"&amp;SMALL(Feuil1!$A$1:$A$1000,A494),1),""))</f>
        <v/>
      </c>
      <c r="K494" s="25" t="str">
        <f aca="true">IF(A494="","",IF(MOD(ROW(),2)=1,"A",INDIRECT("Feuil1!B"&amp;SMALL(Feuil1!$A$1:$A$1000,A494),1)))</f>
        <v/>
      </c>
      <c r="L494" s="25"/>
    </row>
    <row r="495" customFormat="false" ht="12.8" hidden="false" customHeight="false" outlineLevel="0" collapsed="false">
      <c r="A495" s="19" t="str">
        <f aca="true">IF(ROW()+1&gt;MAX(Feuil1!$A$1:$A$10000)*2,"",IF(MOD(ROW(),2)=1,INDIRECT("A"&amp;ROW()-1),(ROW()+2)/2))</f>
        <v/>
      </c>
      <c r="B495" s="20" t="str">
        <f aca="true">IF(A495="","",INDIRECT("Feuil1!E"&amp;SMALL(Feuil1!$A$1:$A$1000,A495),1))</f>
        <v/>
      </c>
      <c r="C495" s="21" t="str">
        <f aca="true">IF(A495="","",INDIRECT("Feuil1!C"&amp;SMALL(Feuil1!$A$1:$A$1000,A495),1))</f>
        <v/>
      </c>
      <c r="D495" s="22" t="str">
        <f aca="true">IF(A495="","",INDIRECT("Feuil1!F"&amp;SMALL(Feuil1!$A$1:$A$1000,A495),1))</f>
        <v/>
      </c>
      <c r="E495" s="21" t="str">
        <f aca="true">IF(A495="","",INDIRECT("Feuil1!G"&amp;SMALL(Feuil1!$A$1:$A$1000,A495),1))</f>
        <v/>
      </c>
      <c r="F495" s="23" t="str">
        <f aca="true">IF(A495="","",INDIRECT("Feuil1!I"&amp;SMALL(Feuil1!$A$1:$A$1000,A495),1))</f>
        <v/>
      </c>
      <c r="G495" s="21" t="str">
        <f aca="true">IF(A495="","",INDIRECT("Feuil1!J"&amp;SMALL(Feuil1!$A$1:$A$1000,A495),1))</f>
        <v/>
      </c>
      <c r="H495" s="24" t="str">
        <f aca="true">IF(A495="","",INDIRECT("Feuil1!K"&amp;SMALL(Feuil1!$A$1:$A$1000,A495),1))</f>
        <v/>
      </c>
      <c r="I495" s="25" t="str">
        <f aca="false">IF(A495="","","Paie "&amp;TEXT(B495,"mm/aa"))</f>
        <v/>
      </c>
      <c r="J495" s="25" t="str">
        <f aca="true">IF(A495="","",IF(MOD(ROW(),2)=1,INDIRECT("Feuil1!D"&amp;SMALL(Feuil1!$A$1:$A$1000,A495),1),""))</f>
        <v/>
      </c>
      <c r="K495" s="25" t="str">
        <f aca="true">IF(A495="","",IF(MOD(ROW(),2)=1,"A",INDIRECT("Feuil1!B"&amp;SMALL(Feuil1!$A$1:$A$1000,A495),1)))</f>
        <v/>
      </c>
      <c r="L495" s="25"/>
    </row>
    <row r="496" customFormat="false" ht="12.8" hidden="false" customHeight="false" outlineLevel="0" collapsed="false">
      <c r="A496" s="19" t="str">
        <f aca="true">IF(ROW()+1&gt;MAX(Feuil1!$A$1:$A$10000)*2,"",IF(MOD(ROW(),2)=1,INDIRECT("A"&amp;ROW()-1),(ROW()+2)/2))</f>
        <v/>
      </c>
      <c r="B496" s="20" t="str">
        <f aca="true">IF(A496="","",INDIRECT("Feuil1!E"&amp;SMALL(Feuil1!$A$1:$A$1000,A496),1))</f>
        <v/>
      </c>
      <c r="C496" s="21" t="str">
        <f aca="true">IF(A496="","",INDIRECT("Feuil1!C"&amp;SMALL(Feuil1!$A$1:$A$1000,A496),1))</f>
        <v/>
      </c>
      <c r="D496" s="22" t="str">
        <f aca="true">IF(A496="","",INDIRECT("Feuil1!F"&amp;SMALL(Feuil1!$A$1:$A$1000,A496),1))</f>
        <v/>
      </c>
      <c r="E496" s="21" t="str">
        <f aca="true">IF(A496="","",INDIRECT("Feuil1!G"&amp;SMALL(Feuil1!$A$1:$A$1000,A496),1))</f>
        <v/>
      </c>
      <c r="F496" s="23" t="str">
        <f aca="true">IF(A496="","",INDIRECT("Feuil1!I"&amp;SMALL(Feuil1!$A$1:$A$1000,A496),1))</f>
        <v/>
      </c>
      <c r="G496" s="21" t="str">
        <f aca="true">IF(A496="","",INDIRECT("Feuil1!J"&amp;SMALL(Feuil1!$A$1:$A$1000,A496),1))</f>
        <v/>
      </c>
      <c r="H496" s="24" t="str">
        <f aca="true">IF(A496="","",INDIRECT("Feuil1!K"&amp;SMALL(Feuil1!$A$1:$A$1000,A496),1))</f>
        <v/>
      </c>
      <c r="I496" s="25" t="str">
        <f aca="false">IF(A496="","","Paie "&amp;TEXT(B496,"mm/aa"))</f>
        <v/>
      </c>
      <c r="J496" s="25" t="str">
        <f aca="true">IF(A496="","",IF(MOD(ROW(),2)=1,INDIRECT("Feuil1!D"&amp;SMALL(Feuil1!$A$1:$A$1000,A496),1),""))</f>
        <v/>
      </c>
      <c r="K496" s="25" t="str">
        <f aca="true">IF(A496="","",IF(MOD(ROW(),2)=1,"A",INDIRECT("Feuil1!B"&amp;SMALL(Feuil1!$A$1:$A$1000,A496),1)))</f>
        <v/>
      </c>
      <c r="L496" s="25"/>
    </row>
    <row r="497" customFormat="false" ht="12.8" hidden="false" customHeight="false" outlineLevel="0" collapsed="false">
      <c r="A497" s="19" t="str">
        <f aca="true">IF(ROW()+1&gt;MAX(Feuil1!$A$1:$A$10000)*2,"",IF(MOD(ROW(),2)=1,INDIRECT("A"&amp;ROW()-1),(ROW()+2)/2))</f>
        <v/>
      </c>
      <c r="B497" s="20" t="str">
        <f aca="true">IF(A497="","",INDIRECT("Feuil1!E"&amp;SMALL(Feuil1!$A$1:$A$1000,A497),1))</f>
        <v/>
      </c>
      <c r="C497" s="21" t="str">
        <f aca="true">IF(A497="","",INDIRECT("Feuil1!C"&amp;SMALL(Feuil1!$A$1:$A$1000,A497),1))</f>
        <v/>
      </c>
      <c r="D497" s="22" t="str">
        <f aca="true">IF(A497="","",INDIRECT("Feuil1!F"&amp;SMALL(Feuil1!$A$1:$A$1000,A497),1))</f>
        <v/>
      </c>
      <c r="E497" s="21" t="str">
        <f aca="true">IF(A497="","",INDIRECT("Feuil1!G"&amp;SMALL(Feuil1!$A$1:$A$1000,A497),1))</f>
        <v/>
      </c>
      <c r="F497" s="23" t="str">
        <f aca="true">IF(A497="","",INDIRECT("Feuil1!I"&amp;SMALL(Feuil1!$A$1:$A$1000,A497),1))</f>
        <v/>
      </c>
      <c r="G497" s="21" t="str">
        <f aca="true">IF(A497="","",INDIRECT("Feuil1!J"&amp;SMALL(Feuil1!$A$1:$A$1000,A497),1))</f>
        <v/>
      </c>
      <c r="H497" s="24" t="str">
        <f aca="true">IF(A497="","",INDIRECT("Feuil1!K"&amp;SMALL(Feuil1!$A$1:$A$1000,A497),1))</f>
        <v/>
      </c>
      <c r="I497" s="25" t="str">
        <f aca="false">IF(A497="","","Paie "&amp;TEXT(B497,"mm/aa"))</f>
        <v/>
      </c>
      <c r="J497" s="25" t="str">
        <f aca="true">IF(A497="","",IF(MOD(ROW(),2)=1,INDIRECT("Feuil1!D"&amp;SMALL(Feuil1!$A$1:$A$1000,A497),1),""))</f>
        <v/>
      </c>
      <c r="K497" s="25" t="str">
        <f aca="true">IF(A497="","",IF(MOD(ROW(),2)=1,"A",INDIRECT("Feuil1!B"&amp;SMALL(Feuil1!$A$1:$A$1000,A497),1)))</f>
        <v/>
      </c>
      <c r="L497" s="25"/>
    </row>
    <row r="498" customFormat="false" ht="12.8" hidden="false" customHeight="false" outlineLevel="0" collapsed="false">
      <c r="A498" s="19" t="str">
        <f aca="true">IF(ROW()+1&gt;MAX(Feuil1!$A$1:$A$10000)*2,"",IF(MOD(ROW(),2)=1,INDIRECT("A"&amp;ROW()-1),(ROW()+2)/2))</f>
        <v/>
      </c>
      <c r="B498" s="20" t="str">
        <f aca="true">IF(A498="","",INDIRECT("Feuil1!E"&amp;SMALL(Feuil1!$A$1:$A$1000,A498),1))</f>
        <v/>
      </c>
      <c r="C498" s="21" t="str">
        <f aca="true">IF(A498="","",INDIRECT("Feuil1!C"&amp;SMALL(Feuil1!$A$1:$A$1000,A498),1))</f>
        <v/>
      </c>
      <c r="D498" s="22" t="str">
        <f aca="true">IF(A498="","",INDIRECT("Feuil1!F"&amp;SMALL(Feuil1!$A$1:$A$1000,A498),1))</f>
        <v/>
      </c>
      <c r="E498" s="21" t="str">
        <f aca="true">IF(A498="","",INDIRECT("Feuil1!G"&amp;SMALL(Feuil1!$A$1:$A$1000,A498),1))</f>
        <v/>
      </c>
      <c r="F498" s="23" t="str">
        <f aca="true">IF(A498="","",INDIRECT("Feuil1!I"&amp;SMALL(Feuil1!$A$1:$A$1000,A498),1))</f>
        <v/>
      </c>
      <c r="G498" s="21" t="str">
        <f aca="true">IF(A498="","",INDIRECT("Feuil1!J"&amp;SMALL(Feuil1!$A$1:$A$1000,A498),1))</f>
        <v/>
      </c>
      <c r="H498" s="24" t="str">
        <f aca="true">IF(A498="","",INDIRECT("Feuil1!K"&amp;SMALL(Feuil1!$A$1:$A$1000,A498),1))</f>
        <v/>
      </c>
      <c r="I498" s="25" t="str">
        <f aca="false">IF(A498="","","Paie "&amp;TEXT(B498,"mm/aa"))</f>
        <v/>
      </c>
      <c r="J498" s="25" t="str">
        <f aca="true">IF(A498="","",IF(MOD(ROW(),2)=1,INDIRECT("Feuil1!D"&amp;SMALL(Feuil1!$A$1:$A$1000,A498),1),""))</f>
        <v/>
      </c>
      <c r="K498" s="25" t="str">
        <f aca="true">IF(A498="","",IF(MOD(ROW(),2)=1,"A",INDIRECT("Feuil1!B"&amp;SMALL(Feuil1!$A$1:$A$1000,A498),1)))</f>
        <v/>
      </c>
      <c r="L498" s="25"/>
    </row>
    <row r="499" customFormat="false" ht="12.8" hidden="false" customHeight="false" outlineLevel="0" collapsed="false">
      <c r="A499" s="19" t="str">
        <f aca="true">IF(ROW()+1&gt;MAX(Feuil1!$A$1:$A$10000)*2,"",IF(MOD(ROW(),2)=1,INDIRECT("A"&amp;ROW()-1),(ROW()+2)/2))</f>
        <v/>
      </c>
      <c r="B499" s="20" t="str">
        <f aca="true">IF(A499="","",INDIRECT("Feuil1!E"&amp;SMALL(Feuil1!$A$1:$A$1000,A499),1))</f>
        <v/>
      </c>
      <c r="C499" s="21" t="str">
        <f aca="true">IF(A499="","",INDIRECT("Feuil1!C"&amp;SMALL(Feuil1!$A$1:$A$1000,A499),1))</f>
        <v/>
      </c>
      <c r="D499" s="22" t="str">
        <f aca="true">IF(A499="","",INDIRECT("Feuil1!F"&amp;SMALL(Feuil1!$A$1:$A$1000,A499),1))</f>
        <v/>
      </c>
      <c r="E499" s="21" t="str">
        <f aca="true">IF(A499="","",INDIRECT("Feuil1!G"&amp;SMALL(Feuil1!$A$1:$A$1000,A499),1))</f>
        <v/>
      </c>
      <c r="F499" s="23" t="str">
        <f aca="true">IF(A499="","",INDIRECT("Feuil1!I"&amp;SMALL(Feuil1!$A$1:$A$1000,A499),1))</f>
        <v/>
      </c>
      <c r="G499" s="21" t="str">
        <f aca="true">IF(A499="","",INDIRECT("Feuil1!J"&amp;SMALL(Feuil1!$A$1:$A$1000,A499),1))</f>
        <v/>
      </c>
      <c r="H499" s="24" t="str">
        <f aca="true">IF(A499="","",INDIRECT("Feuil1!K"&amp;SMALL(Feuil1!$A$1:$A$1000,A499),1))</f>
        <v/>
      </c>
      <c r="I499" s="25" t="str">
        <f aca="false">IF(A499="","","Paie "&amp;TEXT(B499,"mm/aa"))</f>
        <v/>
      </c>
      <c r="J499" s="25" t="str">
        <f aca="true">IF(A499="","",IF(MOD(ROW(),2)=1,INDIRECT("Feuil1!D"&amp;SMALL(Feuil1!$A$1:$A$1000,A499),1),""))</f>
        <v/>
      </c>
      <c r="K499" s="25" t="str">
        <f aca="true">IF(A499="","",IF(MOD(ROW(),2)=1,"A",INDIRECT("Feuil1!B"&amp;SMALL(Feuil1!$A$1:$A$1000,A499),1)))</f>
        <v/>
      </c>
      <c r="L499" s="25"/>
    </row>
    <row r="500" customFormat="false" ht="12.8" hidden="false" customHeight="false" outlineLevel="0" collapsed="false">
      <c r="A500" s="19" t="str">
        <f aca="true">IF(ROW()+1&gt;MAX(Feuil1!$A$1:$A$10000)*2,"",IF(MOD(ROW(),2)=1,INDIRECT("A"&amp;ROW()-1),(ROW()+2)/2))</f>
        <v/>
      </c>
      <c r="B500" s="20" t="str">
        <f aca="true">IF(A500="","",INDIRECT("Feuil1!E"&amp;SMALL(Feuil1!$A$1:$A$1000,A500),1))</f>
        <v/>
      </c>
      <c r="C500" s="21" t="str">
        <f aca="true">IF(A500="","",INDIRECT("Feuil1!C"&amp;SMALL(Feuil1!$A$1:$A$1000,A500),1))</f>
        <v/>
      </c>
      <c r="D500" s="22" t="str">
        <f aca="true">IF(A500="","",INDIRECT("Feuil1!F"&amp;SMALL(Feuil1!$A$1:$A$1000,A500),1))</f>
        <v/>
      </c>
      <c r="E500" s="21" t="str">
        <f aca="true">IF(A500="","",INDIRECT("Feuil1!G"&amp;SMALL(Feuil1!$A$1:$A$1000,A500),1))</f>
        <v/>
      </c>
      <c r="F500" s="23" t="str">
        <f aca="true">IF(A500="","",INDIRECT("Feuil1!I"&amp;SMALL(Feuil1!$A$1:$A$1000,A500),1))</f>
        <v/>
      </c>
      <c r="G500" s="21" t="str">
        <f aca="true">IF(A500="","",INDIRECT("Feuil1!J"&amp;SMALL(Feuil1!$A$1:$A$1000,A500),1))</f>
        <v/>
      </c>
      <c r="H500" s="24" t="str">
        <f aca="true">IF(A500="","",INDIRECT("Feuil1!K"&amp;SMALL(Feuil1!$A$1:$A$1000,A500),1))</f>
        <v/>
      </c>
      <c r="I500" s="25" t="str">
        <f aca="false">IF(A500="","","Paie "&amp;TEXT(B500,"mm/aa"))</f>
        <v/>
      </c>
      <c r="J500" s="25" t="str">
        <f aca="true">IF(A500="","",IF(MOD(ROW(),2)=1,INDIRECT("Feuil1!D"&amp;SMALL(Feuil1!$A$1:$A$1000,A500),1),""))</f>
        <v/>
      </c>
      <c r="K500" s="25" t="str">
        <f aca="true">IF(A500="","",IF(MOD(ROW(),2)=1,"A",INDIRECT("Feuil1!B"&amp;SMALL(Feuil1!$A$1:$A$1000,A500),1)))</f>
        <v/>
      </c>
      <c r="L500" s="25"/>
    </row>
    <row r="501" customFormat="false" ht="12.8" hidden="false" customHeight="false" outlineLevel="0" collapsed="false">
      <c r="A501" s="19" t="str">
        <f aca="true">IF(ROW()+1&gt;MAX(Feuil1!$A$1:$A$10000)*2,"",IF(MOD(ROW(),2)=1,INDIRECT("A"&amp;ROW()-1),(ROW()+2)/2))</f>
        <v/>
      </c>
      <c r="B501" s="20" t="str">
        <f aca="true">IF(A501="","",INDIRECT("Feuil1!E"&amp;SMALL(Feuil1!$A$1:$A$1000,A501),1))</f>
        <v/>
      </c>
      <c r="C501" s="21" t="str">
        <f aca="true">IF(A501="","",INDIRECT("Feuil1!C"&amp;SMALL(Feuil1!$A$1:$A$1000,A501),1))</f>
        <v/>
      </c>
      <c r="D501" s="22" t="str">
        <f aca="true">IF(A501="","",INDIRECT("Feuil1!F"&amp;SMALL(Feuil1!$A$1:$A$1000,A501),1))</f>
        <v/>
      </c>
      <c r="E501" s="21" t="str">
        <f aca="true">IF(A501="","",INDIRECT("Feuil1!G"&amp;SMALL(Feuil1!$A$1:$A$1000,A501),1))</f>
        <v/>
      </c>
      <c r="F501" s="23" t="str">
        <f aca="true">IF(A501="","",INDIRECT("Feuil1!I"&amp;SMALL(Feuil1!$A$1:$A$1000,A501),1))</f>
        <v/>
      </c>
      <c r="G501" s="21" t="str">
        <f aca="true">IF(A501="","",INDIRECT("Feuil1!J"&amp;SMALL(Feuil1!$A$1:$A$1000,A501),1))</f>
        <v/>
      </c>
      <c r="H501" s="24" t="str">
        <f aca="true">IF(A501="","",INDIRECT("Feuil1!K"&amp;SMALL(Feuil1!$A$1:$A$1000,A501),1))</f>
        <v/>
      </c>
      <c r="I501" s="25" t="str">
        <f aca="false">IF(A501="","","Paie "&amp;TEXT(B501,"mm/aa"))</f>
        <v/>
      </c>
      <c r="J501" s="25" t="str">
        <f aca="true">IF(A501="","",IF(MOD(ROW(),2)=1,INDIRECT("Feuil1!D"&amp;SMALL(Feuil1!$A$1:$A$1000,A501),1),""))</f>
        <v/>
      </c>
      <c r="K501" s="25" t="str">
        <f aca="true">IF(A501="","",IF(MOD(ROW(),2)=1,"A",INDIRECT("Feuil1!B"&amp;SMALL(Feuil1!$A$1:$A$1000,A501),1)))</f>
        <v/>
      </c>
      <c r="L501" s="25"/>
    </row>
    <row r="502" customFormat="false" ht="12.8" hidden="false" customHeight="false" outlineLevel="0" collapsed="false">
      <c r="A502" s="19" t="str">
        <f aca="true">IF(ROW()+1&gt;MAX(Feuil1!$A$1:$A$10000)*2,"",IF(MOD(ROW(),2)=1,INDIRECT("A"&amp;ROW()-1),(ROW()+2)/2))</f>
        <v/>
      </c>
      <c r="B502" s="20" t="str">
        <f aca="true">IF(A502="","",INDIRECT("Feuil1!E"&amp;SMALL(Feuil1!$A$1:$A$1000,A502),1))</f>
        <v/>
      </c>
      <c r="C502" s="21" t="str">
        <f aca="true">IF(A502="","",INDIRECT("Feuil1!C"&amp;SMALL(Feuil1!$A$1:$A$1000,A502),1))</f>
        <v/>
      </c>
      <c r="D502" s="22" t="str">
        <f aca="true">IF(A502="","",INDIRECT("Feuil1!F"&amp;SMALL(Feuil1!$A$1:$A$1000,A502),1))</f>
        <v/>
      </c>
      <c r="E502" s="21" t="str">
        <f aca="true">IF(A502="","",INDIRECT("Feuil1!G"&amp;SMALL(Feuil1!$A$1:$A$1000,A502),1))</f>
        <v/>
      </c>
      <c r="F502" s="23" t="str">
        <f aca="true">IF(A502="","",INDIRECT("Feuil1!I"&amp;SMALL(Feuil1!$A$1:$A$1000,A502),1))</f>
        <v/>
      </c>
      <c r="G502" s="21" t="str">
        <f aca="true">IF(A502="","",INDIRECT("Feuil1!J"&amp;SMALL(Feuil1!$A$1:$A$1000,A502),1))</f>
        <v/>
      </c>
      <c r="H502" s="24" t="str">
        <f aca="true">IF(A502="","",INDIRECT("Feuil1!K"&amp;SMALL(Feuil1!$A$1:$A$1000,A502),1))</f>
        <v/>
      </c>
      <c r="I502" s="25" t="str">
        <f aca="false">IF(A502="","","Paie "&amp;TEXT(B502,"mm/aa"))</f>
        <v/>
      </c>
      <c r="J502" s="25" t="str">
        <f aca="true">IF(A502="","",IF(MOD(ROW(),2)=1,INDIRECT("Feuil1!D"&amp;SMALL(Feuil1!$A$1:$A$1000,A502),1),""))</f>
        <v/>
      </c>
      <c r="K502" s="25" t="str">
        <f aca="true">IF(A502="","",IF(MOD(ROW(),2)=1,"A",INDIRECT("Feuil1!B"&amp;SMALL(Feuil1!$A$1:$A$1000,A502),1)))</f>
        <v/>
      </c>
      <c r="L502" s="25"/>
    </row>
    <row r="503" customFormat="false" ht="12.8" hidden="false" customHeight="false" outlineLevel="0" collapsed="false">
      <c r="A503" s="19" t="str">
        <f aca="true">IF(ROW()+1&gt;MAX(Feuil1!$A$1:$A$10000)*2,"",IF(MOD(ROW(),2)=1,INDIRECT("A"&amp;ROW()-1),(ROW()+2)/2))</f>
        <v/>
      </c>
      <c r="B503" s="20" t="str">
        <f aca="true">IF(A503="","",INDIRECT("Feuil1!E"&amp;SMALL(Feuil1!$A$1:$A$1000,A503),1))</f>
        <v/>
      </c>
      <c r="C503" s="21" t="str">
        <f aca="true">IF(A503="","",INDIRECT("Feuil1!C"&amp;SMALL(Feuil1!$A$1:$A$1000,A503),1))</f>
        <v/>
      </c>
      <c r="D503" s="22" t="str">
        <f aca="true">IF(A503="","",INDIRECT("Feuil1!F"&amp;SMALL(Feuil1!$A$1:$A$1000,A503),1))</f>
        <v/>
      </c>
      <c r="E503" s="21" t="str">
        <f aca="true">IF(A503="","",INDIRECT("Feuil1!G"&amp;SMALL(Feuil1!$A$1:$A$1000,A503),1))</f>
        <v/>
      </c>
      <c r="F503" s="23" t="str">
        <f aca="true">IF(A503="","",INDIRECT("Feuil1!I"&amp;SMALL(Feuil1!$A$1:$A$1000,A503),1))</f>
        <v/>
      </c>
      <c r="G503" s="21" t="str">
        <f aca="true">IF(A503="","",INDIRECT("Feuil1!J"&amp;SMALL(Feuil1!$A$1:$A$1000,A503),1))</f>
        <v/>
      </c>
      <c r="H503" s="24" t="str">
        <f aca="true">IF(A503="","",INDIRECT("Feuil1!K"&amp;SMALL(Feuil1!$A$1:$A$1000,A503),1))</f>
        <v/>
      </c>
      <c r="I503" s="25" t="str">
        <f aca="false">IF(A503="","","Paie "&amp;TEXT(B503,"mm/aa"))</f>
        <v/>
      </c>
      <c r="J503" s="25" t="str">
        <f aca="true">IF(A503="","",IF(MOD(ROW(),2)=1,INDIRECT("Feuil1!D"&amp;SMALL(Feuil1!$A$1:$A$1000,A503),1),""))</f>
        <v/>
      </c>
      <c r="K503" s="25" t="str">
        <f aca="true">IF(A503="","",IF(MOD(ROW(),2)=1,"A",INDIRECT("Feuil1!B"&amp;SMALL(Feuil1!$A$1:$A$1000,A503),1)))</f>
        <v/>
      </c>
      <c r="L503" s="25"/>
    </row>
    <row r="504" customFormat="false" ht="12.8" hidden="false" customHeight="false" outlineLevel="0" collapsed="false">
      <c r="A504" s="19" t="str">
        <f aca="true">IF(ROW()+1&gt;MAX(Feuil1!$A$1:$A$10000)*2,"",IF(MOD(ROW(),2)=1,INDIRECT("A"&amp;ROW()-1),(ROW()+2)/2))</f>
        <v/>
      </c>
      <c r="B504" s="20" t="str">
        <f aca="true">IF(A504="","",INDIRECT("Feuil1!E"&amp;SMALL(Feuil1!$A$1:$A$1000,A504),1))</f>
        <v/>
      </c>
      <c r="C504" s="21" t="str">
        <f aca="true">IF(A504="","",INDIRECT("Feuil1!C"&amp;SMALL(Feuil1!$A$1:$A$1000,A504),1))</f>
        <v/>
      </c>
      <c r="D504" s="22" t="str">
        <f aca="true">IF(A504="","",INDIRECT("Feuil1!F"&amp;SMALL(Feuil1!$A$1:$A$1000,A504),1))</f>
        <v/>
      </c>
      <c r="E504" s="21" t="str">
        <f aca="true">IF(A504="","",INDIRECT("Feuil1!G"&amp;SMALL(Feuil1!$A$1:$A$1000,A504),1))</f>
        <v/>
      </c>
      <c r="F504" s="23" t="str">
        <f aca="true">IF(A504="","",INDIRECT("Feuil1!I"&amp;SMALL(Feuil1!$A$1:$A$1000,A504),1))</f>
        <v/>
      </c>
      <c r="G504" s="21" t="str">
        <f aca="true">IF(A504="","",INDIRECT("Feuil1!J"&amp;SMALL(Feuil1!$A$1:$A$1000,A504),1))</f>
        <v/>
      </c>
      <c r="H504" s="24" t="str">
        <f aca="true">IF(A504="","",INDIRECT("Feuil1!K"&amp;SMALL(Feuil1!$A$1:$A$1000,A504),1))</f>
        <v/>
      </c>
      <c r="I504" s="25" t="str">
        <f aca="false">IF(A504="","","Paie "&amp;TEXT(B504,"mm/aa"))</f>
        <v/>
      </c>
      <c r="J504" s="25" t="str">
        <f aca="true">IF(A504="","",IF(MOD(ROW(),2)=1,INDIRECT("Feuil1!D"&amp;SMALL(Feuil1!$A$1:$A$1000,A504),1),""))</f>
        <v/>
      </c>
      <c r="K504" s="25" t="str">
        <f aca="true">IF(A504="","",IF(MOD(ROW(),2)=1,"A",INDIRECT("Feuil1!B"&amp;SMALL(Feuil1!$A$1:$A$1000,A504),1)))</f>
        <v/>
      </c>
      <c r="L504" s="25"/>
    </row>
    <row r="505" customFormat="false" ht="12.8" hidden="false" customHeight="false" outlineLevel="0" collapsed="false">
      <c r="A505" s="19" t="str">
        <f aca="true">IF(ROW()+1&gt;MAX(Feuil1!$A$1:$A$10000)*2,"",IF(MOD(ROW(),2)=1,INDIRECT("A"&amp;ROW()-1),(ROW()+2)/2))</f>
        <v/>
      </c>
      <c r="B505" s="20" t="str">
        <f aca="true">IF(A505="","",INDIRECT("Feuil1!E"&amp;SMALL(Feuil1!$A$1:$A$1000,A505),1))</f>
        <v/>
      </c>
      <c r="C505" s="21" t="str">
        <f aca="true">IF(A505="","",INDIRECT("Feuil1!C"&amp;SMALL(Feuil1!$A$1:$A$1000,A505),1))</f>
        <v/>
      </c>
      <c r="D505" s="22" t="str">
        <f aca="true">IF(A505="","",INDIRECT("Feuil1!F"&amp;SMALL(Feuil1!$A$1:$A$1000,A505),1))</f>
        <v/>
      </c>
      <c r="E505" s="21" t="str">
        <f aca="true">IF(A505="","",INDIRECT("Feuil1!G"&amp;SMALL(Feuil1!$A$1:$A$1000,A505),1))</f>
        <v/>
      </c>
      <c r="F505" s="23" t="str">
        <f aca="true">IF(A505="","",INDIRECT("Feuil1!I"&amp;SMALL(Feuil1!$A$1:$A$1000,A505),1))</f>
        <v/>
      </c>
      <c r="G505" s="21" t="str">
        <f aca="true">IF(A505="","",INDIRECT("Feuil1!J"&amp;SMALL(Feuil1!$A$1:$A$1000,A505),1))</f>
        <v/>
      </c>
      <c r="H505" s="24" t="str">
        <f aca="true">IF(A505="","",INDIRECT("Feuil1!K"&amp;SMALL(Feuil1!$A$1:$A$1000,A505),1))</f>
        <v/>
      </c>
      <c r="I505" s="25" t="str">
        <f aca="false">IF(A505="","","Paie "&amp;TEXT(B505,"mm/aa"))</f>
        <v/>
      </c>
      <c r="J505" s="25" t="str">
        <f aca="true">IF(A505="","",IF(MOD(ROW(),2)=1,INDIRECT("Feuil1!D"&amp;SMALL(Feuil1!$A$1:$A$1000,A505),1),""))</f>
        <v/>
      </c>
      <c r="K505" s="25" t="str">
        <f aca="true">IF(A505="","",IF(MOD(ROW(),2)=1,"A",INDIRECT("Feuil1!B"&amp;SMALL(Feuil1!$A$1:$A$1000,A505),1)))</f>
        <v/>
      </c>
      <c r="L505" s="25"/>
    </row>
    <row r="506" customFormat="false" ht="12.8" hidden="false" customHeight="false" outlineLevel="0" collapsed="false">
      <c r="A506" s="19" t="str">
        <f aca="true">IF(ROW()+1&gt;MAX(Feuil1!$A$1:$A$10000)*2,"",IF(MOD(ROW(),2)=1,INDIRECT("A"&amp;ROW()-1),(ROW()+2)/2))</f>
        <v/>
      </c>
      <c r="B506" s="20" t="str">
        <f aca="true">IF(A506="","",INDIRECT("Feuil1!E"&amp;SMALL(Feuil1!$A$1:$A$1000,A506),1))</f>
        <v/>
      </c>
      <c r="C506" s="21" t="str">
        <f aca="true">IF(A506="","",INDIRECT("Feuil1!C"&amp;SMALL(Feuil1!$A$1:$A$1000,A506),1))</f>
        <v/>
      </c>
      <c r="D506" s="22" t="str">
        <f aca="true">IF(A506="","",INDIRECT("Feuil1!F"&amp;SMALL(Feuil1!$A$1:$A$1000,A506),1))</f>
        <v/>
      </c>
      <c r="E506" s="21" t="str">
        <f aca="true">IF(A506="","",INDIRECT("Feuil1!G"&amp;SMALL(Feuil1!$A$1:$A$1000,A506),1))</f>
        <v/>
      </c>
      <c r="F506" s="23" t="str">
        <f aca="true">IF(A506="","",INDIRECT("Feuil1!I"&amp;SMALL(Feuil1!$A$1:$A$1000,A506),1))</f>
        <v/>
      </c>
      <c r="G506" s="21" t="str">
        <f aca="true">IF(A506="","",INDIRECT("Feuil1!J"&amp;SMALL(Feuil1!$A$1:$A$1000,A506),1))</f>
        <v/>
      </c>
      <c r="H506" s="24" t="str">
        <f aca="true">IF(A506="","",INDIRECT("Feuil1!K"&amp;SMALL(Feuil1!$A$1:$A$1000,A506),1))</f>
        <v/>
      </c>
      <c r="I506" s="25" t="str">
        <f aca="false">IF(A506="","","Paie "&amp;TEXT(B506,"mm/aa"))</f>
        <v/>
      </c>
      <c r="J506" s="25" t="str">
        <f aca="true">IF(A506="","",IF(MOD(ROW(),2)=1,INDIRECT("Feuil1!D"&amp;SMALL(Feuil1!$A$1:$A$1000,A506),1),""))</f>
        <v/>
      </c>
      <c r="K506" s="25" t="str">
        <f aca="true">IF(A506="","",IF(MOD(ROW(),2)=1,"A",INDIRECT("Feuil1!B"&amp;SMALL(Feuil1!$A$1:$A$1000,A506),1)))</f>
        <v/>
      </c>
      <c r="L506" s="25"/>
    </row>
    <row r="507" customFormat="false" ht="12.8" hidden="false" customHeight="false" outlineLevel="0" collapsed="false">
      <c r="A507" s="19" t="str">
        <f aca="true">IF(ROW()+1&gt;MAX(Feuil1!$A$1:$A$10000)*2,"",IF(MOD(ROW(),2)=1,INDIRECT("A"&amp;ROW()-1),(ROW()+2)/2))</f>
        <v/>
      </c>
      <c r="B507" s="20" t="str">
        <f aca="true">IF(A507="","",INDIRECT("Feuil1!E"&amp;SMALL(Feuil1!$A$1:$A$1000,A507),1))</f>
        <v/>
      </c>
      <c r="C507" s="21" t="str">
        <f aca="true">IF(A507="","",INDIRECT("Feuil1!C"&amp;SMALL(Feuil1!$A$1:$A$1000,A507),1))</f>
        <v/>
      </c>
      <c r="D507" s="22" t="str">
        <f aca="true">IF(A507="","",INDIRECT("Feuil1!F"&amp;SMALL(Feuil1!$A$1:$A$1000,A507),1))</f>
        <v/>
      </c>
      <c r="E507" s="21" t="str">
        <f aca="true">IF(A507="","",INDIRECT("Feuil1!G"&amp;SMALL(Feuil1!$A$1:$A$1000,A507),1))</f>
        <v/>
      </c>
      <c r="F507" s="23" t="str">
        <f aca="true">IF(A507="","",INDIRECT("Feuil1!I"&amp;SMALL(Feuil1!$A$1:$A$1000,A507),1))</f>
        <v/>
      </c>
      <c r="G507" s="21" t="str">
        <f aca="true">IF(A507="","",INDIRECT("Feuil1!J"&amp;SMALL(Feuil1!$A$1:$A$1000,A507),1))</f>
        <v/>
      </c>
      <c r="H507" s="24" t="str">
        <f aca="true">IF(A507="","",INDIRECT("Feuil1!K"&amp;SMALL(Feuil1!$A$1:$A$1000,A507),1))</f>
        <v/>
      </c>
      <c r="I507" s="25" t="str">
        <f aca="false">IF(A507="","","Paie "&amp;TEXT(B507,"mm/aa"))</f>
        <v/>
      </c>
      <c r="J507" s="25" t="str">
        <f aca="true">IF(A507="","",IF(MOD(ROW(),2)=1,INDIRECT("Feuil1!D"&amp;SMALL(Feuil1!$A$1:$A$1000,A507),1),""))</f>
        <v/>
      </c>
      <c r="K507" s="25" t="str">
        <f aca="true">IF(A507="","",IF(MOD(ROW(),2)=1,"A",INDIRECT("Feuil1!B"&amp;SMALL(Feuil1!$A$1:$A$1000,A507),1)))</f>
        <v/>
      </c>
      <c r="L507" s="25"/>
    </row>
    <row r="508" customFormat="false" ht="12.8" hidden="false" customHeight="false" outlineLevel="0" collapsed="false">
      <c r="A508" s="19" t="str">
        <f aca="true">IF(ROW()+1&gt;MAX(Feuil1!$A$1:$A$10000)*2,"",IF(MOD(ROW(),2)=1,INDIRECT("A"&amp;ROW()-1),(ROW()+2)/2))</f>
        <v/>
      </c>
      <c r="B508" s="20" t="str">
        <f aca="true">IF(A508="","",INDIRECT("Feuil1!E"&amp;SMALL(Feuil1!$A$1:$A$1000,A508),1))</f>
        <v/>
      </c>
      <c r="C508" s="21" t="str">
        <f aca="true">IF(A508="","",INDIRECT("Feuil1!C"&amp;SMALL(Feuil1!$A$1:$A$1000,A508),1))</f>
        <v/>
      </c>
      <c r="D508" s="22" t="str">
        <f aca="true">IF(A508="","",INDIRECT("Feuil1!F"&amp;SMALL(Feuil1!$A$1:$A$1000,A508),1))</f>
        <v/>
      </c>
      <c r="E508" s="21" t="str">
        <f aca="true">IF(A508="","",INDIRECT("Feuil1!G"&amp;SMALL(Feuil1!$A$1:$A$1000,A508),1))</f>
        <v/>
      </c>
      <c r="F508" s="23" t="str">
        <f aca="true">IF(A508="","",INDIRECT("Feuil1!I"&amp;SMALL(Feuil1!$A$1:$A$1000,A508),1))</f>
        <v/>
      </c>
      <c r="G508" s="21" t="str">
        <f aca="true">IF(A508="","",INDIRECT("Feuil1!J"&amp;SMALL(Feuil1!$A$1:$A$1000,A508),1))</f>
        <v/>
      </c>
      <c r="H508" s="24" t="str">
        <f aca="true">IF(A508="","",INDIRECT("Feuil1!K"&amp;SMALL(Feuil1!$A$1:$A$1000,A508),1))</f>
        <v/>
      </c>
      <c r="I508" s="25" t="str">
        <f aca="false">IF(A508="","","Paie "&amp;TEXT(B508,"mm/aa"))</f>
        <v/>
      </c>
      <c r="J508" s="25" t="str">
        <f aca="true">IF(A508="","",IF(MOD(ROW(),2)=1,INDIRECT("Feuil1!D"&amp;SMALL(Feuil1!$A$1:$A$1000,A508),1),""))</f>
        <v/>
      </c>
      <c r="K508" s="25" t="str">
        <f aca="true">IF(A508="","",IF(MOD(ROW(),2)=1,"A",INDIRECT("Feuil1!B"&amp;SMALL(Feuil1!$A$1:$A$1000,A508),1)))</f>
        <v/>
      </c>
      <c r="L508" s="25"/>
    </row>
    <row r="509" customFormat="false" ht="12.8" hidden="false" customHeight="false" outlineLevel="0" collapsed="false">
      <c r="A509" s="19" t="str">
        <f aca="true">IF(ROW()+1&gt;MAX(Feuil1!$A$1:$A$10000)*2,"",IF(MOD(ROW(),2)=1,INDIRECT("A"&amp;ROW()-1),(ROW()+2)/2))</f>
        <v/>
      </c>
      <c r="B509" s="20" t="str">
        <f aca="true">IF(A509="","",INDIRECT("Feuil1!E"&amp;SMALL(Feuil1!$A$1:$A$1000,A509),1))</f>
        <v/>
      </c>
      <c r="C509" s="21" t="str">
        <f aca="true">IF(A509="","",INDIRECT("Feuil1!C"&amp;SMALL(Feuil1!$A$1:$A$1000,A509),1))</f>
        <v/>
      </c>
      <c r="D509" s="22" t="str">
        <f aca="true">IF(A509="","",INDIRECT("Feuil1!F"&amp;SMALL(Feuil1!$A$1:$A$1000,A509),1))</f>
        <v/>
      </c>
      <c r="E509" s="21" t="str">
        <f aca="true">IF(A509="","",INDIRECT("Feuil1!G"&amp;SMALL(Feuil1!$A$1:$A$1000,A509),1))</f>
        <v/>
      </c>
      <c r="F509" s="23" t="str">
        <f aca="true">IF(A509="","",INDIRECT("Feuil1!I"&amp;SMALL(Feuil1!$A$1:$A$1000,A509),1))</f>
        <v/>
      </c>
      <c r="G509" s="21" t="str">
        <f aca="true">IF(A509="","",INDIRECT("Feuil1!J"&amp;SMALL(Feuil1!$A$1:$A$1000,A509),1))</f>
        <v/>
      </c>
      <c r="H509" s="24" t="str">
        <f aca="true">IF(A509="","",INDIRECT("Feuil1!K"&amp;SMALL(Feuil1!$A$1:$A$1000,A509),1))</f>
        <v/>
      </c>
      <c r="I509" s="25" t="str">
        <f aca="false">IF(A509="","","Paie "&amp;TEXT(B509,"mm/aa"))</f>
        <v/>
      </c>
      <c r="J509" s="25" t="str">
        <f aca="true">IF(A509="","",IF(MOD(ROW(),2)=1,INDIRECT("Feuil1!D"&amp;SMALL(Feuil1!$A$1:$A$1000,A509),1),""))</f>
        <v/>
      </c>
      <c r="K509" s="25" t="str">
        <f aca="true">IF(A509="","",IF(MOD(ROW(),2)=1,"A",INDIRECT("Feuil1!B"&amp;SMALL(Feuil1!$A$1:$A$1000,A509),1)))</f>
        <v/>
      </c>
      <c r="L509" s="25"/>
    </row>
    <row r="510" customFormat="false" ht="12.8" hidden="false" customHeight="false" outlineLevel="0" collapsed="false">
      <c r="A510" s="19" t="str">
        <f aca="true">IF(ROW()+1&gt;MAX(Feuil1!$A$1:$A$10000)*2,"",IF(MOD(ROW(),2)=1,INDIRECT("A"&amp;ROW()-1),(ROW()+2)/2))</f>
        <v/>
      </c>
      <c r="B510" s="20" t="str">
        <f aca="true">IF(A510="","",INDIRECT("Feuil1!E"&amp;SMALL(Feuil1!$A$1:$A$1000,A510),1))</f>
        <v/>
      </c>
      <c r="C510" s="21" t="str">
        <f aca="true">IF(A510="","",INDIRECT("Feuil1!C"&amp;SMALL(Feuil1!$A$1:$A$1000,A510),1))</f>
        <v/>
      </c>
      <c r="D510" s="22" t="str">
        <f aca="true">IF(A510="","",INDIRECT("Feuil1!F"&amp;SMALL(Feuil1!$A$1:$A$1000,A510),1))</f>
        <v/>
      </c>
      <c r="E510" s="21" t="str">
        <f aca="true">IF(A510="","",INDIRECT("Feuil1!G"&amp;SMALL(Feuil1!$A$1:$A$1000,A510),1))</f>
        <v/>
      </c>
      <c r="F510" s="23" t="str">
        <f aca="true">IF(A510="","",INDIRECT("Feuil1!I"&amp;SMALL(Feuil1!$A$1:$A$1000,A510),1))</f>
        <v/>
      </c>
      <c r="G510" s="21" t="str">
        <f aca="true">IF(A510="","",INDIRECT("Feuil1!J"&amp;SMALL(Feuil1!$A$1:$A$1000,A510),1))</f>
        <v/>
      </c>
      <c r="H510" s="24" t="str">
        <f aca="true">IF(A510="","",INDIRECT("Feuil1!K"&amp;SMALL(Feuil1!$A$1:$A$1000,A510),1))</f>
        <v/>
      </c>
      <c r="I510" s="25" t="str">
        <f aca="false">IF(A510="","","Paie "&amp;TEXT(B510,"mm/aa"))</f>
        <v/>
      </c>
      <c r="J510" s="25" t="str">
        <f aca="true">IF(A510="","",IF(MOD(ROW(),2)=1,INDIRECT("Feuil1!D"&amp;SMALL(Feuil1!$A$1:$A$1000,A510),1),""))</f>
        <v/>
      </c>
      <c r="K510" s="25" t="str">
        <f aca="true">IF(A510="","",IF(MOD(ROW(),2)=1,"A",INDIRECT("Feuil1!B"&amp;SMALL(Feuil1!$A$1:$A$1000,A510),1)))</f>
        <v/>
      </c>
      <c r="L510" s="25"/>
    </row>
    <row r="511" customFormat="false" ht="12.8" hidden="false" customHeight="false" outlineLevel="0" collapsed="false">
      <c r="A511" s="19" t="str">
        <f aca="true">IF(ROW()+1&gt;MAX(Feuil1!$A$1:$A$10000)*2,"",IF(MOD(ROW(),2)=1,INDIRECT("A"&amp;ROW()-1),(ROW()+2)/2))</f>
        <v/>
      </c>
      <c r="B511" s="20" t="str">
        <f aca="true">IF(A511="","",INDIRECT("Feuil1!E"&amp;SMALL(Feuil1!$A$1:$A$1000,A511),1))</f>
        <v/>
      </c>
      <c r="C511" s="21" t="str">
        <f aca="true">IF(A511="","",INDIRECT("Feuil1!C"&amp;SMALL(Feuil1!$A$1:$A$1000,A511),1))</f>
        <v/>
      </c>
      <c r="D511" s="22" t="str">
        <f aca="true">IF(A511="","",INDIRECT("Feuil1!F"&amp;SMALL(Feuil1!$A$1:$A$1000,A511),1))</f>
        <v/>
      </c>
      <c r="E511" s="21" t="str">
        <f aca="true">IF(A511="","",INDIRECT("Feuil1!G"&amp;SMALL(Feuil1!$A$1:$A$1000,A511),1))</f>
        <v/>
      </c>
      <c r="F511" s="23" t="str">
        <f aca="true">IF(A511="","",INDIRECT("Feuil1!I"&amp;SMALL(Feuil1!$A$1:$A$1000,A511),1))</f>
        <v/>
      </c>
      <c r="G511" s="21" t="str">
        <f aca="true">IF(A511="","",INDIRECT("Feuil1!J"&amp;SMALL(Feuil1!$A$1:$A$1000,A511),1))</f>
        <v/>
      </c>
      <c r="H511" s="24" t="str">
        <f aca="true">IF(A511="","",INDIRECT("Feuil1!K"&amp;SMALL(Feuil1!$A$1:$A$1000,A511),1))</f>
        <v/>
      </c>
      <c r="I511" s="25" t="str">
        <f aca="false">IF(A511="","","Paie "&amp;TEXT(B511,"mm/aa"))</f>
        <v/>
      </c>
      <c r="J511" s="25" t="str">
        <f aca="true">IF(A511="","",IF(MOD(ROW(),2)=1,INDIRECT("Feuil1!D"&amp;SMALL(Feuil1!$A$1:$A$1000,A511),1),""))</f>
        <v/>
      </c>
      <c r="K511" s="25" t="str">
        <f aca="true">IF(A511="","",IF(MOD(ROW(),2)=1,"A",INDIRECT("Feuil1!B"&amp;SMALL(Feuil1!$A$1:$A$1000,A511),1)))</f>
        <v/>
      </c>
      <c r="L511" s="25"/>
    </row>
    <row r="512" customFormat="false" ht="12.8" hidden="false" customHeight="false" outlineLevel="0" collapsed="false">
      <c r="A512" s="19" t="str">
        <f aca="true">IF(ROW()+1&gt;MAX(Feuil1!$A$1:$A$10000)*2,"",IF(MOD(ROW(),2)=1,INDIRECT("A"&amp;ROW()-1),(ROW()+2)/2))</f>
        <v/>
      </c>
      <c r="B512" s="20" t="str">
        <f aca="true">IF(A512="","",INDIRECT("Feuil1!E"&amp;SMALL(Feuil1!$A$1:$A$1000,A512),1))</f>
        <v/>
      </c>
      <c r="C512" s="21" t="str">
        <f aca="true">IF(A512="","",INDIRECT("Feuil1!C"&amp;SMALL(Feuil1!$A$1:$A$1000,A512),1))</f>
        <v/>
      </c>
      <c r="D512" s="22" t="str">
        <f aca="true">IF(A512="","",INDIRECT("Feuil1!F"&amp;SMALL(Feuil1!$A$1:$A$1000,A512),1))</f>
        <v/>
      </c>
      <c r="E512" s="21" t="str">
        <f aca="true">IF(A512="","",INDIRECT("Feuil1!G"&amp;SMALL(Feuil1!$A$1:$A$1000,A512),1))</f>
        <v/>
      </c>
      <c r="F512" s="23" t="str">
        <f aca="true">IF(A512="","",INDIRECT("Feuil1!I"&amp;SMALL(Feuil1!$A$1:$A$1000,A512),1))</f>
        <v/>
      </c>
      <c r="G512" s="21" t="str">
        <f aca="true">IF(A512="","",INDIRECT("Feuil1!J"&amp;SMALL(Feuil1!$A$1:$A$1000,A512),1))</f>
        <v/>
      </c>
      <c r="H512" s="24" t="str">
        <f aca="true">IF(A512="","",INDIRECT("Feuil1!K"&amp;SMALL(Feuil1!$A$1:$A$1000,A512),1))</f>
        <v/>
      </c>
      <c r="I512" s="25" t="str">
        <f aca="false">IF(A512="","","Paie "&amp;TEXT(B512,"mm/aa"))</f>
        <v/>
      </c>
      <c r="J512" s="25" t="str">
        <f aca="true">IF(A512="","",IF(MOD(ROW(),2)=1,INDIRECT("Feuil1!D"&amp;SMALL(Feuil1!$A$1:$A$1000,A512),1),""))</f>
        <v/>
      </c>
      <c r="K512" s="25" t="str">
        <f aca="true">IF(A512="","",IF(MOD(ROW(),2)=1,"A",INDIRECT("Feuil1!B"&amp;SMALL(Feuil1!$A$1:$A$1000,A512),1)))</f>
        <v/>
      </c>
      <c r="L512" s="25"/>
    </row>
    <row r="513" customFormat="false" ht="12.8" hidden="false" customHeight="false" outlineLevel="0" collapsed="false">
      <c r="A513" s="19" t="str">
        <f aca="true">IF(ROW()+1&gt;MAX(Feuil1!$A$1:$A$10000)*2,"",IF(MOD(ROW(),2)=1,INDIRECT("A"&amp;ROW()-1),(ROW()+2)/2))</f>
        <v/>
      </c>
      <c r="B513" s="20" t="str">
        <f aca="true">IF(A513="","",INDIRECT("Feuil1!E"&amp;SMALL(Feuil1!$A$1:$A$1000,A513),1))</f>
        <v/>
      </c>
      <c r="C513" s="21" t="str">
        <f aca="true">IF(A513="","",INDIRECT("Feuil1!C"&amp;SMALL(Feuil1!$A$1:$A$1000,A513),1))</f>
        <v/>
      </c>
      <c r="D513" s="22" t="str">
        <f aca="true">IF(A513="","",INDIRECT("Feuil1!F"&amp;SMALL(Feuil1!$A$1:$A$1000,A513),1))</f>
        <v/>
      </c>
      <c r="E513" s="21" t="str">
        <f aca="true">IF(A513="","",INDIRECT("Feuil1!G"&amp;SMALL(Feuil1!$A$1:$A$1000,A513),1))</f>
        <v/>
      </c>
      <c r="F513" s="23" t="str">
        <f aca="true">IF(A513="","",INDIRECT("Feuil1!I"&amp;SMALL(Feuil1!$A$1:$A$1000,A513),1))</f>
        <v/>
      </c>
      <c r="G513" s="21" t="str">
        <f aca="true">IF(A513="","",INDIRECT("Feuil1!J"&amp;SMALL(Feuil1!$A$1:$A$1000,A513),1))</f>
        <v/>
      </c>
      <c r="H513" s="24" t="str">
        <f aca="true">IF(A513="","",INDIRECT("Feuil1!K"&amp;SMALL(Feuil1!$A$1:$A$1000,A513),1))</f>
        <v/>
      </c>
      <c r="I513" s="25" t="str">
        <f aca="false">IF(A513="","","Paie "&amp;TEXT(B513,"mm/aa"))</f>
        <v/>
      </c>
      <c r="J513" s="25" t="str">
        <f aca="true">IF(A513="","",IF(MOD(ROW(),2)=1,INDIRECT("Feuil1!D"&amp;SMALL(Feuil1!$A$1:$A$1000,A513),1),""))</f>
        <v/>
      </c>
      <c r="K513" s="25" t="str">
        <f aca="true">IF(A513="","",IF(MOD(ROW(),2)=1,"A",INDIRECT("Feuil1!B"&amp;SMALL(Feuil1!$A$1:$A$1000,A513),1)))</f>
        <v/>
      </c>
      <c r="L513" s="25"/>
    </row>
    <row r="514" customFormat="false" ht="12.8" hidden="false" customHeight="false" outlineLevel="0" collapsed="false">
      <c r="A514" s="19" t="str">
        <f aca="true">IF(ROW()+1&gt;MAX(Feuil1!$A$1:$A$10000)*2,"",IF(MOD(ROW(),2)=1,INDIRECT("A"&amp;ROW()-1),(ROW()+2)/2))</f>
        <v/>
      </c>
      <c r="B514" s="20" t="str">
        <f aca="true">IF(A514="","",INDIRECT("Feuil1!E"&amp;SMALL(Feuil1!$A$1:$A$1000,A514),1))</f>
        <v/>
      </c>
      <c r="C514" s="21" t="str">
        <f aca="true">IF(A514="","",INDIRECT("Feuil1!C"&amp;SMALL(Feuil1!$A$1:$A$1000,A514),1))</f>
        <v/>
      </c>
      <c r="D514" s="22" t="str">
        <f aca="true">IF(A514="","",INDIRECT("Feuil1!F"&amp;SMALL(Feuil1!$A$1:$A$1000,A514),1))</f>
        <v/>
      </c>
      <c r="E514" s="21" t="str">
        <f aca="true">IF(A514="","",INDIRECT("Feuil1!G"&amp;SMALL(Feuil1!$A$1:$A$1000,A514),1))</f>
        <v/>
      </c>
      <c r="F514" s="23" t="str">
        <f aca="true">IF(A514="","",INDIRECT("Feuil1!I"&amp;SMALL(Feuil1!$A$1:$A$1000,A514),1))</f>
        <v/>
      </c>
      <c r="G514" s="21" t="str">
        <f aca="true">IF(A514="","",INDIRECT("Feuil1!J"&amp;SMALL(Feuil1!$A$1:$A$1000,A514),1))</f>
        <v/>
      </c>
      <c r="H514" s="24" t="str">
        <f aca="true">IF(A514="","",INDIRECT("Feuil1!K"&amp;SMALL(Feuil1!$A$1:$A$1000,A514),1))</f>
        <v/>
      </c>
      <c r="I514" s="25" t="str">
        <f aca="false">IF(A514="","","Paie "&amp;TEXT(B514,"mm/aa"))</f>
        <v/>
      </c>
      <c r="J514" s="25" t="str">
        <f aca="true">IF(A514="","",IF(MOD(ROW(),2)=1,INDIRECT("Feuil1!D"&amp;SMALL(Feuil1!$A$1:$A$1000,A514),1),""))</f>
        <v/>
      </c>
      <c r="K514" s="25" t="str">
        <f aca="true">IF(A514="","",IF(MOD(ROW(),2)=1,"A",INDIRECT("Feuil1!B"&amp;SMALL(Feuil1!$A$1:$A$1000,A514),1)))</f>
        <v/>
      </c>
      <c r="L514" s="25"/>
    </row>
    <row r="515" customFormat="false" ht="12.8" hidden="false" customHeight="false" outlineLevel="0" collapsed="false">
      <c r="A515" s="19" t="str">
        <f aca="true">IF(ROW()+1&gt;MAX(Feuil1!$A$1:$A$10000)*2,"",IF(MOD(ROW(),2)=1,INDIRECT("A"&amp;ROW()-1),(ROW()+2)/2))</f>
        <v/>
      </c>
      <c r="B515" s="20" t="str">
        <f aca="true">IF(A515="","",INDIRECT("Feuil1!E"&amp;SMALL(Feuil1!$A$1:$A$1000,A515),1))</f>
        <v/>
      </c>
      <c r="C515" s="21" t="str">
        <f aca="true">IF(A515="","",INDIRECT("Feuil1!C"&amp;SMALL(Feuil1!$A$1:$A$1000,A515),1))</f>
        <v/>
      </c>
      <c r="D515" s="22" t="str">
        <f aca="true">IF(A515="","",INDIRECT("Feuil1!F"&amp;SMALL(Feuil1!$A$1:$A$1000,A515),1))</f>
        <v/>
      </c>
      <c r="E515" s="21" t="str">
        <f aca="true">IF(A515="","",INDIRECT("Feuil1!G"&amp;SMALL(Feuil1!$A$1:$A$1000,A515),1))</f>
        <v/>
      </c>
      <c r="F515" s="23" t="str">
        <f aca="true">IF(A515="","",INDIRECT("Feuil1!I"&amp;SMALL(Feuil1!$A$1:$A$1000,A515),1))</f>
        <v/>
      </c>
      <c r="G515" s="21" t="str">
        <f aca="true">IF(A515="","",INDIRECT("Feuil1!J"&amp;SMALL(Feuil1!$A$1:$A$1000,A515),1))</f>
        <v/>
      </c>
      <c r="H515" s="24" t="str">
        <f aca="true">IF(A515="","",INDIRECT("Feuil1!K"&amp;SMALL(Feuil1!$A$1:$A$1000,A515),1))</f>
        <v/>
      </c>
      <c r="I515" s="25" t="str">
        <f aca="false">IF(A515="","","Paie "&amp;TEXT(B515,"mm/aa"))</f>
        <v/>
      </c>
      <c r="J515" s="25" t="str">
        <f aca="true">IF(A515="","",IF(MOD(ROW(),2)=1,INDIRECT("Feuil1!D"&amp;SMALL(Feuil1!$A$1:$A$1000,A515),1),""))</f>
        <v/>
      </c>
      <c r="K515" s="25" t="str">
        <f aca="true">IF(A515="","",IF(MOD(ROW(),2)=1,"A",INDIRECT("Feuil1!B"&amp;SMALL(Feuil1!$A$1:$A$1000,A515),1)))</f>
        <v/>
      </c>
      <c r="L515" s="25"/>
    </row>
    <row r="516" customFormat="false" ht="12.8" hidden="false" customHeight="false" outlineLevel="0" collapsed="false">
      <c r="A516" s="19" t="str">
        <f aca="true">IF(ROW()+1&gt;MAX(Feuil1!$A$1:$A$10000)*2,"",IF(MOD(ROW(),2)=1,INDIRECT("A"&amp;ROW()-1),(ROW()+2)/2))</f>
        <v/>
      </c>
      <c r="B516" s="20" t="str">
        <f aca="true">IF(A516="","",INDIRECT("Feuil1!E"&amp;SMALL(Feuil1!$A$1:$A$1000,A516),1))</f>
        <v/>
      </c>
      <c r="C516" s="21" t="str">
        <f aca="true">IF(A516="","",INDIRECT("Feuil1!C"&amp;SMALL(Feuil1!$A$1:$A$1000,A516),1))</f>
        <v/>
      </c>
      <c r="D516" s="22" t="str">
        <f aca="true">IF(A516="","",INDIRECT("Feuil1!F"&amp;SMALL(Feuil1!$A$1:$A$1000,A516),1))</f>
        <v/>
      </c>
      <c r="E516" s="21" t="str">
        <f aca="true">IF(A516="","",INDIRECT("Feuil1!G"&amp;SMALL(Feuil1!$A$1:$A$1000,A516),1))</f>
        <v/>
      </c>
      <c r="F516" s="23" t="str">
        <f aca="true">IF(A516="","",INDIRECT("Feuil1!I"&amp;SMALL(Feuil1!$A$1:$A$1000,A516),1))</f>
        <v/>
      </c>
      <c r="G516" s="21" t="str">
        <f aca="true">IF(A516="","",INDIRECT("Feuil1!J"&amp;SMALL(Feuil1!$A$1:$A$1000,A516),1))</f>
        <v/>
      </c>
      <c r="H516" s="24" t="str">
        <f aca="true">IF(A516="","",INDIRECT("Feuil1!K"&amp;SMALL(Feuil1!$A$1:$A$1000,A516),1))</f>
        <v/>
      </c>
      <c r="I516" s="25" t="str">
        <f aca="false">IF(A516="","","Paie "&amp;TEXT(B516,"mm/aa"))</f>
        <v/>
      </c>
      <c r="J516" s="25" t="str">
        <f aca="true">IF(A516="","",IF(MOD(ROW(),2)=1,INDIRECT("Feuil1!D"&amp;SMALL(Feuil1!$A$1:$A$1000,A516),1),""))</f>
        <v/>
      </c>
      <c r="K516" s="25" t="str">
        <f aca="true">IF(A516="","",IF(MOD(ROW(),2)=1,"A",INDIRECT("Feuil1!B"&amp;SMALL(Feuil1!$A$1:$A$1000,A516),1)))</f>
        <v/>
      </c>
      <c r="L516" s="25"/>
    </row>
    <row r="517" customFormat="false" ht="12.8" hidden="false" customHeight="false" outlineLevel="0" collapsed="false">
      <c r="A517" s="19" t="str">
        <f aca="true">IF(ROW()+1&gt;MAX(Feuil1!$A$1:$A$10000)*2,"",IF(MOD(ROW(),2)=1,INDIRECT("A"&amp;ROW()-1),(ROW()+2)/2))</f>
        <v/>
      </c>
      <c r="B517" s="20" t="str">
        <f aca="true">IF(A517="","",INDIRECT("Feuil1!E"&amp;SMALL(Feuil1!$A$1:$A$1000,A517),1))</f>
        <v/>
      </c>
      <c r="C517" s="21" t="str">
        <f aca="true">IF(A517="","",INDIRECT("Feuil1!C"&amp;SMALL(Feuil1!$A$1:$A$1000,A517),1))</f>
        <v/>
      </c>
      <c r="D517" s="22" t="str">
        <f aca="true">IF(A517="","",INDIRECT("Feuil1!F"&amp;SMALL(Feuil1!$A$1:$A$1000,A517),1))</f>
        <v/>
      </c>
      <c r="E517" s="21" t="str">
        <f aca="true">IF(A517="","",INDIRECT("Feuil1!G"&amp;SMALL(Feuil1!$A$1:$A$1000,A517),1))</f>
        <v/>
      </c>
      <c r="F517" s="23" t="str">
        <f aca="true">IF(A517="","",INDIRECT("Feuil1!I"&amp;SMALL(Feuil1!$A$1:$A$1000,A517),1))</f>
        <v/>
      </c>
      <c r="G517" s="21" t="str">
        <f aca="true">IF(A517="","",INDIRECT("Feuil1!J"&amp;SMALL(Feuil1!$A$1:$A$1000,A517),1))</f>
        <v/>
      </c>
      <c r="H517" s="24" t="str">
        <f aca="true">IF(A517="","",INDIRECT("Feuil1!K"&amp;SMALL(Feuil1!$A$1:$A$1000,A517),1))</f>
        <v/>
      </c>
      <c r="I517" s="25" t="str">
        <f aca="false">IF(A517="","","Paie "&amp;TEXT(B517,"mm/aa"))</f>
        <v/>
      </c>
      <c r="J517" s="25" t="str">
        <f aca="true">IF(A517="","",IF(MOD(ROW(),2)=1,INDIRECT("Feuil1!D"&amp;SMALL(Feuil1!$A$1:$A$1000,A517),1),""))</f>
        <v/>
      </c>
      <c r="K517" s="25" t="str">
        <f aca="true">IF(A517="","",IF(MOD(ROW(),2)=1,"A",INDIRECT("Feuil1!B"&amp;SMALL(Feuil1!$A$1:$A$1000,A517),1)))</f>
        <v/>
      </c>
      <c r="L517" s="25"/>
    </row>
    <row r="518" customFormat="false" ht="12.8" hidden="false" customHeight="false" outlineLevel="0" collapsed="false">
      <c r="A518" s="19" t="str">
        <f aca="true">IF(ROW()+1&gt;MAX(Feuil1!$A$1:$A$10000)*2,"",IF(MOD(ROW(),2)=1,INDIRECT("A"&amp;ROW()-1),(ROW()+2)/2))</f>
        <v/>
      </c>
      <c r="B518" s="20" t="str">
        <f aca="true">IF(A518="","",INDIRECT("Feuil1!E"&amp;SMALL(Feuil1!$A$1:$A$1000,A518),1))</f>
        <v/>
      </c>
      <c r="C518" s="21" t="str">
        <f aca="true">IF(A518="","",INDIRECT("Feuil1!C"&amp;SMALL(Feuil1!$A$1:$A$1000,A518),1))</f>
        <v/>
      </c>
      <c r="D518" s="22" t="str">
        <f aca="true">IF(A518="","",INDIRECT("Feuil1!F"&amp;SMALL(Feuil1!$A$1:$A$1000,A518),1))</f>
        <v/>
      </c>
      <c r="E518" s="21" t="str">
        <f aca="true">IF(A518="","",INDIRECT("Feuil1!G"&amp;SMALL(Feuil1!$A$1:$A$1000,A518),1))</f>
        <v/>
      </c>
      <c r="F518" s="23" t="str">
        <f aca="true">IF(A518="","",INDIRECT("Feuil1!I"&amp;SMALL(Feuil1!$A$1:$A$1000,A518),1))</f>
        <v/>
      </c>
      <c r="G518" s="21" t="str">
        <f aca="true">IF(A518="","",INDIRECT("Feuil1!J"&amp;SMALL(Feuil1!$A$1:$A$1000,A518),1))</f>
        <v/>
      </c>
      <c r="H518" s="24" t="str">
        <f aca="true">IF(A518="","",INDIRECT("Feuil1!K"&amp;SMALL(Feuil1!$A$1:$A$1000,A518),1))</f>
        <v/>
      </c>
      <c r="I518" s="25" t="str">
        <f aca="false">IF(A518="","","Paie "&amp;TEXT(B518,"mm/aa"))</f>
        <v/>
      </c>
      <c r="J518" s="25" t="str">
        <f aca="true">IF(A518="","",IF(MOD(ROW(),2)=1,INDIRECT("Feuil1!D"&amp;SMALL(Feuil1!$A$1:$A$1000,A518),1),""))</f>
        <v/>
      </c>
      <c r="K518" s="25" t="str">
        <f aca="true">IF(A518="","",IF(MOD(ROW(),2)=1,"A",INDIRECT("Feuil1!B"&amp;SMALL(Feuil1!$A$1:$A$1000,A518),1)))</f>
        <v/>
      </c>
      <c r="L518" s="25"/>
    </row>
    <row r="519" customFormat="false" ht="12.8" hidden="false" customHeight="false" outlineLevel="0" collapsed="false">
      <c r="A519" s="19" t="str">
        <f aca="true">IF(ROW()+1&gt;MAX(Feuil1!$A$1:$A$10000)*2,"",IF(MOD(ROW(),2)=1,INDIRECT("A"&amp;ROW()-1),(ROW()+2)/2))</f>
        <v/>
      </c>
      <c r="B519" s="20" t="str">
        <f aca="true">IF(A519="","",INDIRECT("Feuil1!E"&amp;SMALL(Feuil1!$A$1:$A$1000,A519),1))</f>
        <v/>
      </c>
      <c r="C519" s="21" t="str">
        <f aca="true">IF(A519="","",INDIRECT("Feuil1!C"&amp;SMALL(Feuil1!$A$1:$A$1000,A519),1))</f>
        <v/>
      </c>
      <c r="D519" s="22" t="str">
        <f aca="true">IF(A519="","",INDIRECT("Feuil1!F"&amp;SMALL(Feuil1!$A$1:$A$1000,A519),1))</f>
        <v/>
      </c>
      <c r="E519" s="21" t="str">
        <f aca="true">IF(A519="","",INDIRECT("Feuil1!G"&amp;SMALL(Feuil1!$A$1:$A$1000,A519),1))</f>
        <v/>
      </c>
      <c r="F519" s="23" t="str">
        <f aca="true">IF(A519="","",INDIRECT("Feuil1!I"&amp;SMALL(Feuil1!$A$1:$A$1000,A519),1))</f>
        <v/>
      </c>
      <c r="G519" s="21" t="str">
        <f aca="true">IF(A519="","",INDIRECT("Feuil1!J"&amp;SMALL(Feuil1!$A$1:$A$1000,A519),1))</f>
        <v/>
      </c>
      <c r="H519" s="24" t="str">
        <f aca="true">IF(A519="","",INDIRECT("Feuil1!K"&amp;SMALL(Feuil1!$A$1:$A$1000,A519),1))</f>
        <v/>
      </c>
      <c r="I519" s="25" t="str">
        <f aca="false">IF(A519="","","Paie "&amp;TEXT(B519,"mm/aa"))</f>
        <v/>
      </c>
      <c r="J519" s="25" t="str">
        <f aca="true">IF(A519="","",IF(MOD(ROW(),2)=1,INDIRECT("Feuil1!D"&amp;SMALL(Feuil1!$A$1:$A$1000,A519),1),""))</f>
        <v/>
      </c>
      <c r="K519" s="25" t="str">
        <f aca="true">IF(A519="","",IF(MOD(ROW(),2)=1,"A",INDIRECT("Feuil1!B"&amp;SMALL(Feuil1!$A$1:$A$1000,A519),1)))</f>
        <v/>
      </c>
      <c r="L519" s="25"/>
    </row>
    <row r="520" customFormat="false" ht="12.8" hidden="false" customHeight="false" outlineLevel="0" collapsed="false">
      <c r="A520" s="19" t="str">
        <f aca="true">IF(ROW()+1&gt;MAX(Feuil1!$A$1:$A$10000)*2,"",IF(MOD(ROW(),2)=1,INDIRECT("A"&amp;ROW()-1),(ROW()+2)/2))</f>
        <v/>
      </c>
      <c r="B520" s="20" t="str">
        <f aca="true">IF(A520="","",INDIRECT("Feuil1!E"&amp;SMALL(Feuil1!$A$1:$A$1000,A520),1))</f>
        <v/>
      </c>
      <c r="C520" s="21" t="str">
        <f aca="true">IF(A520="","",INDIRECT("Feuil1!C"&amp;SMALL(Feuil1!$A$1:$A$1000,A520),1))</f>
        <v/>
      </c>
      <c r="D520" s="22" t="str">
        <f aca="true">IF(A520="","",INDIRECT("Feuil1!F"&amp;SMALL(Feuil1!$A$1:$A$1000,A520),1))</f>
        <v/>
      </c>
      <c r="E520" s="21" t="str">
        <f aca="true">IF(A520="","",INDIRECT("Feuil1!G"&amp;SMALL(Feuil1!$A$1:$A$1000,A520),1))</f>
        <v/>
      </c>
      <c r="F520" s="23" t="str">
        <f aca="true">IF(A520="","",INDIRECT("Feuil1!I"&amp;SMALL(Feuil1!$A$1:$A$1000,A520),1))</f>
        <v/>
      </c>
      <c r="G520" s="21" t="str">
        <f aca="true">IF(A520="","",INDIRECT("Feuil1!J"&amp;SMALL(Feuil1!$A$1:$A$1000,A520),1))</f>
        <v/>
      </c>
      <c r="H520" s="24" t="str">
        <f aca="true">IF(A520="","",INDIRECT("Feuil1!K"&amp;SMALL(Feuil1!$A$1:$A$1000,A520),1))</f>
        <v/>
      </c>
      <c r="I520" s="25" t="str">
        <f aca="false">IF(A520="","","Paie "&amp;TEXT(B520,"mm/aa"))</f>
        <v/>
      </c>
      <c r="J520" s="25" t="str">
        <f aca="true">IF(A520="","",IF(MOD(ROW(),2)=1,INDIRECT("Feuil1!D"&amp;SMALL(Feuil1!$A$1:$A$1000,A520),1),""))</f>
        <v/>
      </c>
      <c r="K520" s="25" t="str">
        <f aca="true">IF(A520="","",IF(MOD(ROW(),2)=1,"A",INDIRECT("Feuil1!B"&amp;SMALL(Feuil1!$A$1:$A$1000,A520),1)))</f>
        <v/>
      </c>
      <c r="L520" s="25"/>
    </row>
    <row r="521" customFormat="false" ht="12.8" hidden="false" customHeight="false" outlineLevel="0" collapsed="false">
      <c r="A521" s="19" t="str">
        <f aca="true">IF(ROW()+1&gt;MAX(Feuil1!$A$1:$A$10000)*2,"",IF(MOD(ROW(),2)=1,INDIRECT("A"&amp;ROW()-1),(ROW()+2)/2))</f>
        <v/>
      </c>
      <c r="B521" s="20" t="str">
        <f aca="true">IF(A521="","",INDIRECT("Feuil1!E"&amp;SMALL(Feuil1!$A$1:$A$1000,A521),1))</f>
        <v/>
      </c>
      <c r="C521" s="21" t="str">
        <f aca="true">IF(A521="","",INDIRECT("Feuil1!C"&amp;SMALL(Feuil1!$A$1:$A$1000,A521),1))</f>
        <v/>
      </c>
      <c r="D521" s="22" t="str">
        <f aca="true">IF(A521="","",INDIRECT("Feuil1!F"&amp;SMALL(Feuil1!$A$1:$A$1000,A521),1))</f>
        <v/>
      </c>
      <c r="E521" s="21" t="str">
        <f aca="true">IF(A521="","",INDIRECT("Feuil1!G"&amp;SMALL(Feuil1!$A$1:$A$1000,A521),1))</f>
        <v/>
      </c>
      <c r="F521" s="23" t="str">
        <f aca="true">IF(A521="","",INDIRECT("Feuil1!I"&amp;SMALL(Feuil1!$A$1:$A$1000,A521),1))</f>
        <v/>
      </c>
      <c r="G521" s="21" t="str">
        <f aca="true">IF(A521="","",INDIRECT("Feuil1!J"&amp;SMALL(Feuil1!$A$1:$A$1000,A521),1))</f>
        <v/>
      </c>
      <c r="H521" s="24" t="str">
        <f aca="true">IF(A521="","",INDIRECT("Feuil1!K"&amp;SMALL(Feuil1!$A$1:$A$1000,A521),1))</f>
        <v/>
      </c>
      <c r="I521" s="25" t="str">
        <f aca="false">IF(A521="","","Paie "&amp;TEXT(B521,"mm/aa"))</f>
        <v/>
      </c>
      <c r="J521" s="25" t="str">
        <f aca="true">IF(A521="","",IF(MOD(ROW(),2)=1,INDIRECT("Feuil1!D"&amp;SMALL(Feuil1!$A$1:$A$1000,A521),1),""))</f>
        <v/>
      </c>
      <c r="K521" s="25" t="str">
        <f aca="true">IF(A521="","",IF(MOD(ROW(),2)=1,"A",INDIRECT("Feuil1!B"&amp;SMALL(Feuil1!$A$1:$A$1000,A521),1)))</f>
        <v/>
      </c>
      <c r="L521" s="25"/>
    </row>
    <row r="522" customFormat="false" ht="12.8" hidden="false" customHeight="false" outlineLevel="0" collapsed="false">
      <c r="A522" s="19" t="str">
        <f aca="true">IF(ROW()+1&gt;MAX(Feuil1!$A$1:$A$10000)*2,"",IF(MOD(ROW(),2)=1,INDIRECT("A"&amp;ROW()-1),(ROW()+2)/2))</f>
        <v/>
      </c>
      <c r="B522" s="20" t="str">
        <f aca="true">IF(A522="","",INDIRECT("Feuil1!E"&amp;SMALL(Feuil1!$A$1:$A$1000,A522),1))</f>
        <v/>
      </c>
      <c r="C522" s="21" t="str">
        <f aca="true">IF(A522="","",INDIRECT("Feuil1!C"&amp;SMALL(Feuil1!$A$1:$A$1000,A522),1))</f>
        <v/>
      </c>
      <c r="D522" s="22" t="str">
        <f aca="true">IF(A522="","",INDIRECT("Feuil1!F"&amp;SMALL(Feuil1!$A$1:$A$1000,A522),1))</f>
        <v/>
      </c>
      <c r="E522" s="21" t="str">
        <f aca="true">IF(A522="","",INDIRECT("Feuil1!G"&amp;SMALL(Feuil1!$A$1:$A$1000,A522),1))</f>
        <v/>
      </c>
      <c r="F522" s="23" t="str">
        <f aca="true">IF(A522="","",INDIRECT("Feuil1!I"&amp;SMALL(Feuil1!$A$1:$A$1000,A522),1))</f>
        <v/>
      </c>
      <c r="G522" s="21" t="str">
        <f aca="true">IF(A522="","",INDIRECT("Feuil1!J"&amp;SMALL(Feuil1!$A$1:$A$1000,A522),1))</f>
        <v/>
      </c>
      <c r="H522" s="24" t="str">
        <f aca="true">IF(A522="","",INDIRECT("Feuil1!K"&amp;SMALL(Feuil1!$A$1:$A$1000,A522),1))</f>
        <v/>
      </c>
      <c r="I522" s="25" t="str">
        <f aca="false">IF(A522="","","Paie "&amp;TEXT(B522,"mm/aa"))</f>
        <v/>
      </c>
      <c r="J522" s="25" t="str">
        <f aca="true">IF(A522="","",IF(MOD(ROW(),2)=1,INDIRECT("Feuil1!D"&amp;SMALL(Feuil1!$A$1:$A$1000,A522),1),""))</f>
        <v/>
      </c>
      <c r="K522" s="25" t="str">
        <f aca="true">IF(A522="","",IF(MOD(ROW(),2)=1,"A",INDIRECT("Feuil1!B"&amp;SMALL(Feuil1!$A$1:$A$1000,A522),1)))</f>
        <v/>
      </c>
      <c r="L522" s="25"/>
    </row>
    <row r="523" customFormat="false" ht="12.8" hidden="false" customHeight="false" outlineLevel="0" collapsed="false">
      <c r="A523" s="19" t="str">
        <f aca="true">IF(ROW()+1&gt;MAX(Feuil1!$A$1:$A$10000)*2,"",IF(MOD(ROW(),2)=1,INDIRECT("A"&amp;ROW()-1),(ROW()+2)/2))</f>
        <v/>
      </c>
      <c r="B523" s="20" t="str">
        <f aca="true">IF(A523="","",INDIRECT("Feuil1!E"&amp;SMALL(Feuil1!$A$1:$A$1000,A523),1))</f>
        <v/>
      </c>
      <c r="C523" s="21" t="str">
        <f aca="true">IF(A523="","",INDIRECT("Feuil1!C"&amp;SMALL(Feuil1!$A$1:$A$1000,A523),1))</f>
        <v/>
      </c>
      <c r="D523" s="22" t="str">
        <f aca="true">IF(A523="","",INDIRECT("Feuil1!F"&amp;SMALL(Feuil1!$A$1:$A$1000,A523),1))</f>
        <v/>
      </c>
      <c r="E523" s="21" t="str">
        <f aca="true">IF(A523="","",INDIRECT("Feuil1!G"&amp;SMALL(Feuil1!$A$1:$A$1000,A523),1))</f>
        <v/>
      </c>
      <c r="F523" s="23" t="str">
        <f aca="true">IF(A523="","",INDIRECT("Feuil1!I"&amp;SMALL(Feuil1!$A$1:$A$1000,A523),1))</f>
        <v/>
      </c>
      <c r="G523" s="21" t="str">
        <f aca="true">IF(A523="","",INDIRECT("Feuil1!J"&amp;SMALL(Feuil1!$A$1:$A$1000,A523),1))</f>
        <v/>
      </c>
      <c r="H523" s="24" t="str">
        <f aca="true">IF(A523="","",INDIRECT("Feuil1!K"&amp;SMALL(Feuil1!$A$1:$A$1000,A523),1))</f>
        <v/>
      </c>
      <c r="I523" s="25" t="str">
        <f aca="false">IF(A523="","","Paie "&amp;TEXT(B523,"mm/aa"))</f>
        <v/>
      </c>
      <c r="J523" s="25" t="str">
        <f aca="true">IF(A523="","",IF(MOD(ROW(),2)=1,INDIRECT("Feuil1!D"&amp;SMALL(Feuil1!$A$1:$A$1000,A523),1),""))</f>
        <v/>
      </c>
      <c r="K523" s="25" t="str">
        <f aca="true">IF(A523="","",IF(MOD(ROW(),2)=1,"A",INDIRECT("Feuil1!B"&amp;SMALL(Feuil1!$A$1:$A$1000,A523),1)))</f>
        <v/>
      </c>
      <c r="L523" s="25"/>
    </row>
    <row r="524" customFormat="false" ht="12.8" hidden="false" customHeight="false" outlineLevel="0" collapsed="false">
      <c r="A524" s="19" t="str">
        <f aca="true">IF(ROW()+1&gt;MAX(Feuil1!$A$1:$A$10000)*2,"",IF(MOD(ROW(),2)=1,INDIRECT("A"&amp;ROW()-1),(ROW()+2)/2))</f>
        <v/>
      </c>
      <c r="B524" s="20" t="str">
        <f aca="true">IF(A524="","",INDIRECT("Feuil1!E"&amp;SMALL(Feuil1!$A$1:$A$1000,A524),1))</f>
        <v/>
      </c>
      <c r="C524" s="21" t="str">
        <f aca="true">IF(A524="","",INDIRECT("Feuil1!C"&amp;SMALL(Feuil1!$A$1:$A$1000,A524),1))</f>
        <v/>
      </c>
      <c r="D524" s="22" t="str">
        <f aca="true">IF(A524="","",INDIRECT("Feuil1!F"&amp;SMALL(Feuil1!$A$1:$A$1000,A524),1))</f>
        <v/>
      </c>
      <c r="E524" s="21" t="str">
        <f aca="true">IF(A524="","",INDIRECT("Feuil1!G"&amp;SMALL(Feuil1!$A$1:$A$1000,A524),1))</f>
        <v/>
      </c>
      <c r="F524" s="23" t="str">
        <f aca="true">IF(A524="","",INDIRECT("Feuil1!I"&amp;SMALL(Feuil1!$A$1:$A$1000,A524),1))</f>
        <v/>
      </c>
      <c r="G524" s="21" t="str">
        <f aca="true">IF(A524="","",INDIRECT("Feuil1!J"&amp;SMALL(Feuil1!$A$1:$A$1000,A524),1))</f>
        <v/>
      </c>
      <c r="H524" s="24" t="str">
        <f aca="true">IF(A524="","",INDIRECT("Feuil1!K"&amp;SMALL(Feuil1!$A$1:$A$1000,A524),1))</f>
        <v/>
      </c>
      <c r="I524" s="25" t="str">
        <f aca="false">IF(A524="","","Paie "&amp;TEXT(B524,"mm/aa"))</f>
        <v/>
      </c>
      <c r="J524" s="25" t="str">
        <f aca="true">IF(A524="","",IF(MOD(ROW(),2)=1,INDIRECT("Feuil1!D"&amp;SMALL(Feuil1!$A$1:$A$1000,A524),1),""))</f>
        <v/>
      </c>
      <c r="K524" s="25" t="str">
        <f aca="true">IF(A524="","",IF(MOD(ROW(),2)=1,"A",INDIRECT("Feuil1!B"&amp;SMALL(Feuil1!$A$1:$A$1000,A524),1)))</f>
        <v/>
      </c>
      <c r="L524" s="25"/>
    </row>
    <row r="525" customFormat="false" ht="12.8" hidden="false" customHeight="false" outlineLevel="0" collapsed="false">
      <c r="A525" s="19" t="str">
        <f aca="true">IF(ROW()+1&gt;MAX(Feuil1!$A$1:$A$10000)*2,"",IF(MOD(ROW(),2)=1,INDIRECT("A"&amp;ROW()-1),(ROW()+2)/2))</f>
        <v/>
      </c>
      <c r="B525" s="20" t="str">
        <f aca="true">IF(A525="","",INDIRECT("Feuil1!E"&amp;SMALL(Feuil1!$A$1:$A$1000,A525),1))</f>
        <v/>
      </c>
      <c r="C525" s="21" t="str">
        <f aca="true">IF(A525="","",INDIRECT("Feuil1!C"&amp;SMALL(Feuil1!$A$1:$A$1000,A525),1))</f>
        <v/>
      </c>
      <c r="D525" s="22" t="str">
        <f aca="true">IF(A525="","",INDIRECT("Feuil1!F"&amp;SMALL(Feuil1!$A$1:$A$1000,A525),1))</f>
        <v/>
      </c>
      <c r="E525" s="21" t="str">
        <f aca="true">IF(A525="","",INDIRECT("Feuil1!G"&amp;SMALL(Feuil1!$A$1:$A$1000,A525),1))</f>
        <v/>
      </c>
      <c r="F525" s="23" t="str">
        <f aca="true">IF(A525="","",INDIRECT("Feuil1!I"&amp;SMALL(Feuil1!$A$1:$A$1000,A525),1))</f>
        <v/>
      </c>
      <c r="G525" s="21" t="str">
        <f aca="true">IF(A525="","",INDIRECT("Feuil1!J"&amp;SMALL(Feuil1!$A$1:$A$1000,A525),1))</f>
        <v/>
      </c>
      <c r="H525" s="24" t="str">
        <f aca="true">IF(A525="","",INDIRECT("Feuil1!K"&amp;SMALL(Feuil1!$A$1:$A$1000,A525),1))</f>
        <v/>
      </c>
      <c r="I525" s="25" t="str">
        <f aca="false">IF(A525="","","Paie "&amp;TEXT(B525,"mm/aa"))</f>
        <v/>
      </c>
      <c r="J525" s="25" t="str">
        <f aca="true">IF(A525="","",IF(MOD(ROW(),2)=1,INDIRECT("Feuil1!D"&amp;SMALL(Feuil1!$A$1:$A$1000,A525),1),""))</f>
        <v/>
      </c>
      <c r="K525" s="25" t="str">
        <f aca="true">IF(A525="","",IF(MOD(ROW(),2)=1,"A",INDIRECT("Feuil1!B"&amp;SMALL(Feuil1!$A$1:$A$1000,A525),1)))</f>
        <v/>
      </c>
      <c r="L525" s="25"/>
    </row>
    <row r="526" customFormat="false" ht="12.8" hidden="false" customHeight="false" outlineLevel="0" collapsed="false">
      <c r="A526" s="19" t="str">
        <f aca="true">IF(ROW()+1&gt;MAX(Feuil1!$A$1:$A$10000)*2,"",IF(MOD(ROW(),2)=1,INDIRECT("A"&amp;ROW()-1),(ROW()+2)/2))</f>
        <v/>
      </c>
      <c r="B526" s="20" t="str">
        <f aca="true">IF(A526="","",INDIRECT("Feuil1!E"&amp;SMALL(Feuil1!$A$1:$A$1000,A526),1))</f>
        <v/>
      </c>
      <c r="C526" s="21" t="str">
        <f aca="true">IF(A526="","",INDIRECT("Feuil1!C"&amp;SMALL(Feuil1!$A$1:$A$1000,A526),1))</f>
        <v/>
      </c>
      <c r="D526" s="22" t="str">
        <f aca="true">IF(A526="","",INDIRECT("Feuil1!F"&amp;SMALL(Feuil1!$A$1:$A$1000,A526),1))</f>
        <v/>
      </c>
      <c r="E526" s="21" t="str">
        <f aca="true">IF(A526="","",INDIRECT("Feuil1!G"&amp;SMALL(Feuil1!$A$1:$A$1000,A526),1))</f>
        <v/>
      </c>
      <c r="F526" s="23" t="str">
        <f aca="true">IF(A526="","",INDIRECT("Feuil1!I"&amp;SMALL(Feuil1!$A$1:$A$1000,A526),1))</f>
        <v/>
      </c>
      <c r="G526" s="21" t="str">
        <f aca="true">IF(A526="","",INDIRECT("Feuil1!J"&amp;SMALL(Feuil1!$A$1:$A$1000,A526),1))</f>
        <v/>
      </c>
      <c r="H526" s="24" t="str">
        <f aca="true">IF(A526="","",INDIRECT("Feuil1!K"&amp;SMALL(Feuil1!$A$1:$A$1000,A526),1))</f>
        <v/>
      </c>
      <c r="I526" s="25" t="str">
        <f aca="false">IF(A526="","","Paie "&amp;TEXT(B526,"mm/aa"))</f>
        <v/>
      </c>
      <c r="J526" s="25" t="str">
        <f aca="true">IF(A526="","",IF(MOD(ROW(),2)=1,INDIRECT("Feuil1!D"&amp;SMALL(Feuil1!$A$1:$A$1000,A526),1),""))</f>
        <v/>
      </c>
      <c r="K526" s="25" t="str">
        <f aca="true">IF(A526="","",IF(MOD(ROW(),2)=1,"A",INDIRECT("Feuil1!B"&amp;SMALL(Feuil1!$A$1:$A$1000,A526),1)))</f>
        <v/>
      </c>
      <c r="L526" s="25"/>
    </row>
    <row r="527" customFormat="false" ht="12.8" hidden="false" customHeight="false" outlineLevel="0" collapsed="false">
      <c r="A527" s="19" t="str">
        <f aca="true">IF(ROW()+1&gt;MAX(Feuil1!$A$1:$A$10000)*2,"",IF(MOD(ROW(),2)=1,INDIRECT("A"&amp;ROW()-1),(ROW()+2)/2))</f>
        <v/>
      </c>
      <c r="B527" s="20" t="str">
        <f aca="true">IF(A527="","",INDIRECT("Feuil1!E"&amp;SMALL(Feuil1!$A$1:$A$1000,A527),1))</f>
        <v/>
      </c>
      <c r="C527" s="21" t="str">
        <f aca="true">IF(A527="","",INDIRECT("Feuil1!C"&amp;SMALL(Feuil1!$A$1:$A$1000,A527),1))</f>
        <v/>
      </c>
      <c r="D527" s="22" t="str">
        <f aca="true">IF(A527="","",INDIRECT("Feuil1!F"&amp;SMALL(Feuil1!$A$1:$A$1000,A527),1))</f>
        <v/>
      </c>
      <c r="E527" s="21" t="str">
        <f aca="true">IF(A527="","",INDIRECT("Feuil1!G"&amp;SMALL(Feuil1!$A$1:$A$1000,A527),1))</f>
        <v/>
      </c>
      <c r="F527" s="23" t="str">
        <f aca="true">IF(A527="","",INDIRECT("Feuil1!I"&amp;SMALL(Feuil1!$A$1:$A$1000,A527),1))</f>
        <v/>
      </c>
      <c r="G527" s="21" t="str">
        <f aca="true">IF(A527="","",INDIRECT("Feuil1!J"&amp;SMALL(Feuil1!$A$1:$A$1000,A527),1))</f>
        <v/>
      </c>
      <c r="H527" s="24" t="str">
        <f aca="true">IF(A527="","",INDIRECT("Feuil1!K"&amp;SMALL(Feuil1!$A$1:$A$1000,A527),1))</f>
        <v/>
      </c>
      <c r="I527" s="25" t="str">
        <f aca="false">IF(A527="","","Paie "&amp;TEXT(B527,"mm/aa"))</f>
        <v/>
      </c>
      <c r="J527" s="25" t="str">
        <f aca="true">IF(A527="","",IF(MOD(ROW(),2)=1,INDIRECT("Feuil1!D"&amp;SMALL(Feuil1!$A$1:$A$1000,A527),1),""))</f>
        <v/>
      </c>
      <c r="K527" s="25" t="str">
        <f aca="true">IF(A527="","",IF(MOD(ROW(),2)=1,"A",INDIRECT("Feuil1!B"&amp;SMALL(Feuil1!$A$1:$A$1000,A527),1)))</f>
        <v/>
      </c>
      <c r="L527" s="25"/>
    </row>
    <row r="528" customFormat="false" ht="12.8" hidden="false" customHeight="false" outlineLevel="0" collapsed="false">
      <c r="A528" s="19" t="str">
        <f aca="true">IF(ROW()+1&gt;MAX(Feuil1!$A$1:$A$10000)*2,"",IF(MOD(ROW(),2)=1,INDIRECT("A"&amp;ROW()-1),(ROW()+2)/2))</f>
        <v/>
      </c>
      <c r="B528" s="20" t="str">
        <f aca="true">IF(A528="","",INDIRECT("Feuil1!E"&amp;SMALL(Feuil1!$A$1:$A$1000,A528),1))</f>
        <v/>
      </c>
      <c r="C528" s="21" t="str">
        <f aca="true">IF(A528="","",INDIRECT("Feuil1!C"&amp;SMALL(Feuil1!$A$1:$A$1000,A528),1))</f>
        <v/>
      </c>
      <c r="D528" s="22" t="str">
        <f aca="true">IF(A528="","",INDIRECT("Feuil1!F"&amp;SMALL(Feuil1!$A$1:$A$1000,A528),1))</f>
        <v/>
      </c>
      <c r="E528" s="21" t="str">
        <f aca="true">IF(A528="","",INDIRECT("Feuil1!G"&amp;SMALL(Feuil1!$A$1:$A$1000,A528),1))</f>
        <v/>
      </c>
      <c r="F528" s="23" t="str">
        <f aca="true">IF(A528="","",INDIRECT("Feuil1!I"&amp;SMALL(Feuil1!$A$1:$A$1000,A528),1))</f>
        <v/>
      </c>
      <c r="G528" s="21" t="str">
        <f aca="true">IF(A528="","",INDIRECT("Feuil1!J"&amp;SMALL(Feuil1!$A$1:$A$1000,A528),1))</f>
        <v/>
      </c>
      <c r="H528" s="24" t="str">
        <f aca="true">IF(A528="","",INDIRECT("Feuil1!K"&amp;SMALL(Feuil1!$A$1:$A$1000,A528),1))</f>
        <v/>
      </c>
      <c r="I528" s="25" t="str">
        <f aca="false">IF(A528="","","Paie "&amp;TEXT(B528,"mm/aa"))</f>
        <v/>
      </c>
      <c r="J528" s="25" t="str">
        <f aca="true">IF(A528="","",IF(MOD(ROW(),2)=1,INDIRECT("Feuil1!D"&amp;SMALL(Feuil1!$A$1:$A$1000,A528),1),""))</f>
        <v/>
      </c>
      <c r="K528" s="25" t="str">
        <f aca="true">IF(A528="","",IF(MOD(ROW(),2)=1,"A",INDIRECT("Feuil1!B"&amp;SMALL(Feuil1!$A$1:$A$1000,A528),1)))</f>
        <v/>
      </c>
      <c r="L528" s="25"/>
    </row>
    <row r="529" customFormat="false" ht="12.8" hidden="false" customHeight="false" outlineLevel="0" collapsed="false">
      <c r="A529" s="19" t="str">
        <f aca="true">IF(ROW()+1&gt;MAX(Feuil1!$A$1:$A$10000)*2,"",IF(MOD(ROW(),2)=1,INDIRECT("A"&amp;ROW()-1),(ROW()+2)/2))</f>
        <v/>
      </c>
      <c r="B529" s="20" t="str">
        <f aca="true">IF(A529="","",INDIRECT("Feuil1!E"&amp;SMALL(Feuil1!$A$1:$A$1000,A529),1))</f>
        <v/>
      </c>
      <c r="C529" s="21" t="str">
        <f aca="true">IF(A529="","",INDIRECT("Feuil1!C"&amp;SMALL(Feuil1!$A$1:$A$1000,A529),1))</f>
        <v/>
      </c>
      <c r="D529" s="22" t="str">
        <f aca="true">IF(A529="","",INDIRECT("Feuil1!F"&amp;SMALL(Feuil1!$A$1:$A$1000,A529),1))</f>
        <v/>
      </c>
      <c r="E529" s="21" t="str">
        <f aca="true">IF(A529="","",INDIRECT("Feuil1!G"&amp;SMALL(Feuil1!$A$1:$A$1000,A529),1))</f>
        <v/>
      </c>
      <c r="F529" s="23" t="str">
        <f aca="true">IF(A529="","",INDIRECT("Feuil1!I"&amp;SMALL(Feuil1!$A$1:$A$1000,A529),1))</f>
        <v/>
      </c>
      <c r="G529" s="21" t="str">
        <f aca="true">IF(A529="","",INDIRECT("Feuil1!J"&amp;SMALL(Feuil1!$A$1:$A$1000,A529),1))</f>
        <v/>
      </c>
      <c r="H529" s="24" t="str">
        <f aca="true">IF(A529="","",INDIRECT("Feuil1!K"&amp;SMALL(Feuil1!$A$1:$A$1000,A529),1))</f>
        <v/>
      </c>
      <c r="I529" s="25" t="str">
        <f aca="false">IF(A529="","","Paie "&amp;TEXT(B529,"mm/aa"))</f>
        <v/>
      </c>
      <c r="J529" s="25" t="str">
        <f aca="true">IF(A529="","",IF(MOD(ROW(),2)=1,INDIRECT("Feuil1!D"&amp;SMALL(Feuil1!$A$1:$A$1000,A529),1),""))</f>
        <v/>
      </c>
      <c r="K529" s="25" t="str">
        <f aca="true">IF(A529="","",IF(MOD(ROW(),2)=1,"A",INDIRECT("Feuil1!B"&amp;SMALL(Feuil1!$A$1:$A$1000,A529),1)))</f>
        <v/>
      </c>
      <c r="L529" s="25"/>
    </row>
    <row r="530" customFormat="false" ht="12.8" hidden="false" customHeight="false" outlineLevel="0" collapsed="false">
      <c r="A530" s="19" t="str">
        <f aca="true">IF(ROW()+1&gt;MAX(Feuil1!$A$1:$A$10000)*2,"",IF(MOD(ROW(),2)=1,INDIRECT("A"&amp;ROW()-1),(ROW()+2)/2))</f>
        <v/>
      </c>
      <c r="B530" s="20" t="str">
        <f aca="true">IF(A530="","",INDIRECT("Feuil1!E"&amp;SMALL(Feuil1!$A$1:$A$1000,A530),1))</f>
        <v/>
      </c>
      <c r="C530" s="21" t="str">
        <f aca="true">IF(A530="","",INDIRECT("Feuil1!C"&amp;SMALL(Feuil1!$A$1:$A$1000,A530),1))</f>
        <v/>
      </c>
      <c r="D530" s="22" t="str">
        <f aca="true">IF(A530="","",INDIRECT("Feuil1!F"&amp;SMALL(Feuil1!$A$1:$A$1000,A530),1))</f>
        <v/>
      </c>
      <c r="E530" s="21" t="str">
        <f aca="true">IF(A530="","",INDIRECT("Feuil1!G"&amp;SMALL(Feuil1!$A$1:$A$1000,A530),1))</f>
        <v/>
      </c>
      <c r="F530" s="23" t="str">
        <f aca="true">IF(A530="","",INDIRECT("Feuil1!I"&amp;SMALL(Feuil1!$A$1:$A$1000,A530),1))</f>
        <v/>
      </c>
      <c r="G530" s="21" t="str">
        <f aca="true">IF(A530="","",INDIRECT("Feuil1!J"&amp;SMALL(Feuil1!$A$1:$A$1000,A530),1))</f>
        <v/>
      </c>
      <c r="H530" s="24" t="str">
        <f aca="true">IF(A530="","",INDIRECT("Feuil1!K"&amp;SMALL(Feuil1!$A$1:$A$1000,A530),1))</f>
        <v/>
      </c>
      <c r="I530" s="25" t="str">
        <f aca="false">IF(A530="","","Paie "&amp;TEXT(B530,"mm/aa"))</f>
        <v/>
      </c>
      <c r="J530" s="25" t="str">
        <f aca="true">IF(A530="","",IF(MOD(ROW(),2)=1,INDIRECT("Feuil1!D"&amp;SMALL(Feuil1!$A$1:$A$1000,A530),1),""))</f>
        <v/>
      </c>
      <c r="K530" s="25" t="str">
        <f aca="true">IF(A530="","",IF(MOD(ROW(),2)=1,"A",INDIRECT("Feuil1!B"&amp;SMALL(Feuil1!$A$1:$A$1000,A530),1)))</f>
        <v/>
      </c>
      <c r="L530" s="25"/>
    </row>
    <row r="531" customFormat="false" ht="12.8" hidden="false" customHeight="false" outlineLevel="0" collapsed="false">
      <c r="A531" s="19" t="str">
        <f aca="true">IF(ROW()+1&gt;MAX(Feuil1!$A$1:$A$10000)*2,"",IF(MOD(ROW(),2)=1,INDIRECT("A"&amp;ROW()-1),(ROW()+2)/2))</f>
        <v/>
      </c>
      <c r="B531" s="20" t="str">
        <f aca="true">IF(A531="","",INDIRECT("Feuil1!E"&amp;SMALL(Feuil1!$A$1:$A$1000,A531),1))</f>
        <v/>
      </c>
      <c r="C531" s="21" t="str">
        <f aca="true">IF(A531="","",INDIRECT("Feuil1!C"&amp;SMALL(Feuil1!$A$1:$A$1000,A531),1))</f>
        <v/>
      </c>
      <c r="D531" s="22" t="str">
        <f aca="true">IF(A531="","",INDIRECT("Feuil1!F"&amp;SMALL(Feuil1!$A$1:$A$1000,A531),1))</f>
        <v/>
      </c>
      <c r="E531" s="21" t="str">
        <f aca="true">IF(A531="","",INDIRECT("Feuil1!G"&amp;SMALL(Feuil1!$A$1:$A$1000,A531),1))</f>
        <v/>
      </c>
      <c r="F531" s="23" t="str">
        <f aca="true">IF(A531="","",INDIRECT("Feuil1!I"&amp;SMALL(Feuil1!$A$1:$A$1000,A531),1))</f>
        <v/>
      </c>
      <c r="G531" s="21" t="str">
        <f aca="true">IF(A531="","",INDIRECT("Feuil1!J"&amp;SMALL(Feuil1!$A$1:$A$1000,A531),1))</f>
        <v/>
      </c>
      <c r="H531" s="24" t="str">
        <f aca="true">IF(A531="","",INDIRECT("Feuil1!K"&amp;SMALL(Feuil1!$A$1:$A$1000,A531),1))</f>
        <v/>
      </c>
      <c r="I531" s="25" t="str">
        <f aca="false">IF(A531="","","Paie "&amp;TEXT(B531,"mm/aa"))</f>
        <v/>
      </c>
      <c r="J531" s="25" t="str">
        <f aca="true">IF(A531="","",IF(MOD(ROW(),2)=1,INDIRECT("Feuil1!D"&amp;SMALL(Feuil1!$A$1:$A$1000,A531),1),""))</f>
        <v/>
      </c>
      <c r="K531" s="25" t="str">
        <f aca="true">IF(A531="","",IF(MOD(ROW(),2)=1,"A",INDIRECT("Feuil1!B"&amp;SMALL(Feuil1!$A$1:$A$1000,A531),1)))</f>
        <v/>
      </c>
      <c r="L531" s="25"/>
    </row>
    <row r="532" customFormat="false" ht="12.8" hidden="false" customHeight="false" outlineLevel="0" collapsed="false">
      <c r="A532" s="19" t="str">
        <f aca="true">IF(ROW()+1&gt;MAX(Feuil1!$A$1:$A$10000)*2,"",IF(MOD(ROW(),2)=1,INDIRECT("A"&amp;ROW()-1),(ROW()+2)/2))</f>
        <v/>
      </c>
      <c r="B532" s="20" t="str">
        <f aca="true">IF(A532="","",INDIRECT("Feuil1!E"&amp;SMALL(Feuil1!$A$1:$A$1000,A532),1))</f>
        <v/>
      </c>
      <c r="C532" s="21" t="str">
        <f aca="true">IF(A532="","",INDIRECT("Feuil1!C"&amp;SMALL(Feuil1!$A$1:$A$1000,A532),1))</f>
        <v/>
      </c>
      <c r="D532" s="22" t="str">
        <f aca="true">IF(A532="","",INDIRECT("Feuil1!F"&amp;SMALL(Feuil1!$A$1:$A$1000,A532),1))</f>
        <v/>
      </c>
      <c r="E532" s="21" t="str">
        <f aca="true">IF(A532="","",INDIRECT("Feuil1!G"&amp;SMALL(Feuil1!$A$1:$A$1000,A532),1))</f>
        <v/>
      </c>
      <c r="F532" s="23" t="str">
        <f aca="true">IF(A532="","",INDIRECT("Feuil1!I"&amp;SMALL(Feuil1!$A$1:$A$1000,A532),1))</f>
        <v/>
      </c>
      <c r="G532" s="21" t="str">
        <f aca="true">IF(A532="","",INDIRECT("Feuil1!J"&amp;SMALL(Feuil1!$A$1:$A$1000,A532),1))</f>
        <v/>
      </c>
      <c r="H532" s="24" t="str">
        <f aca="true">IF(A532="","",INDIRECT("Feuil1!K"&amp;SMALL(Feuil1!$A$1:$A$1000,A532),1))</f>
        <v/>
      </c>
      <c r="I532" s="25" t="str">
        <f aca="false">IF(A532="","","Paie "&amp;TEXT(B532,"mm/aa"))</f>
        <v/>
      </c>
      <c r="J532" s="25" t="str">
        <f aca="true">IF(A532="","",IF(MOD(ROW(),2)=1,INDIRECT("Feuil1!D"&amp;SMALL(Feuil1!$A$1:$A$1000,A532),1),""))</f>
        <v/>
      </c>
      <c r="K532" s="25" t="str">
        <f aca="true">IF(A532="","",IF(MOD(ROW(),2)=1,"A",INDIRECT("Feuil1!B"&amp;SMALL(Feuil1!$A$1:$A$1000,A532),1)))</f>
        <v/>
      </c>
      <c r="L532" s="25"/>
    </row>
    <row r="533" customFormat="false" ht="12.8" hidden="false" customHeight="false" outlineLevel="0" collapsed="false">
      <c r="A533" s="19" t="str">
        <f aca="true">IF(ROW()+1&gt;MAX(Feuil1!$A$1:$A$10000)*2,"",IF(MOD(ROW(),2)=1,INDIRECT("A"&amp;ROW()-1),(ROW()+2)/2))</f>
        <v/>
      </c>
      <c r="B533" s="20" t="str">
        <f aca="true">IF(A533="","",INDIRECT("Feuil1!E"&amp;SMALL(Feuil1!$A$1:$A$1000,A533),1))</f>
        <v/>
      </c>
      <c r="C533" s="21" t="str">
        <f aca="true">IF(A533="","",INDIRECT("Feuil1!C"&amp;SMALL(Feuil1!$A$1:$A$1000,A533),1))</f>
        <v/>
      </c>
      <c r="D533" s="22" t="str">
        <f aca="true">IF(A533="","",INDIRECT("Feuil1!F"&amp;SMALL(Feuil1!$A$1:$A$1000,A533),1))</f>
        <v/>
      </c>
      <c r="E533" s="21" t="str">
        <f aca="true">IF(A533="","",INDIRECT("Feuil1!G"&amp;SMALL(Feuil1!$A$1:$A$1000,A533),1))</f>
        <v/>
      </c>
      <c r="F533" s="23" t="str">
        <f aca="true">IF(A533="","",INDIRECT("Feuil1!I"&amp;SMALL(Feuil1!$A$1:$A$1000,A533),1))</f>
        <v/>
      </c>
      <c r="G533" s="21" t="str">
        <f aca="true">IF(A533="","",INDIRECT("Feuil1!J"&amp;SMALL(Feuil1!$A$1:$A$1000,A533),1))</f>
        <v/>
      </c>
      <c r="H533" s="24" t="str">
        <f aca="true">IF(A533="","",INDIRECT("Feuil1!K"&amp;SMALL(Feuil1!$A$1:$A$1000,A533),1))</f>
        <v/>
      </c>
      <c r="I533" s="25" t="str">
        <f aca="false">IF(A533="","","Paie "&amp;TEXT(B533,"mm/aa"))</f>
        <v/>
      </c>
      <c r="J533" s="25" t="str">
        <f aca="true">IF(A533="","",IF(MOD(ROW(),2)=1,INDIRECT("Feuil1!D"&amp;SMALL(Feuil1!$A$1:$A$1000,A533),1),""))</f>
        <v/>
      </c>
      <c r="K533" s="25" t="str">
        <f aca="true">IF(A533="","",IF(MOD(ROW(),2)=1,"A",INDIRECT("Feuil1!B"&amp;SMALL(Feuil1!$A$1:$A$1000,A533),1)))</f>
        <v/>
      </c>
      <c r="L533" s="25"/>
    </row>
    <row r="534" customFormat="false" ht="12.8" hidden="false" customHeight="false" outlineLevel="0" collapsed="false">
      <c r="A534" s="19" t="str">
        <f aca="true">IF(ROW()+1&gt;MAX(Feuil1!$A$1:$A$10000)*2,"",IF(MOD(ROW(),2)=1,INDIRECT("A"&amp;ROW()-1),(ROW()+2)/2))</f>
        <v/>
      </c>
      <c r="B534" s="20" t="str">
        <f aca="true">IF(A534="","",INDIRECT("Feuil1!E"&amp;SMALL(Feuil1!$A$1:$A$1000,A534),1))</f>
        <v/>
      </c>
      <c r="C534" s="21" t="str">
        <f aca="true">IF(A534="","",INDIRECT("Feuil1!C"&amp;SMALL(Feuil1!$A$1:$A$1000,A534),1))</f>
        <v/>
      </c>
      <c r="D534" s="22" t="str">
        <f aca="true">IF(A534="","",INDIRECT("Feuil1!F"&amp;SMALL(Feuil1!$A$1:$A$1000,A534),1))</f>
        <v/>
      </c>
      <c r="E534" s="21" t="str">
        <f aca="true">IF(A534="","",INDIRECT("Feuil1!G"&amp;SMALL(Feuil1!$A$1:$A$1000,A534),1))</f>
        <v/>
      </c>
      <c r="F534" s="23" t="str">
        <f aca="true">IF(A534="","",INDIRECT("Feuil1!I"&amp;SMALL(Feuil1!$A$1:$A$1000,A534),1))</f>
        <v/>
      </c>
      <c r="G534" s="21" t="str">
        <f aca="true">IF(A534="","",INDIRECT("Feuil1!J"&amp;SMALL(Feuil1!$A$1:$A$1000,A534),1))</f>
        <v/>
      </c>
      <c r="H534" s="24" t="str">
        <f aca="true">IF(A534="","",INDIRECT("Feuil1!K"&amp;SMALL(Feuil1!$A$1:$A$1000,A534),1))</f>
        <v/>
      </c>
      <c r="I534" s="25" t="str">
        <f aca="false">IF(A534="","","Paie "&amp;TEXT(B534,"mm/aa"))</f>
        <v/>
      </c>
      <c r="J534" s="25" t="str">
        <f aca="true">IF(A534="","",IF(MOD(ROW(),2)=1,INDIRECT("Feuil1!D"&amp;SMALL(Feuil1!$A$1:$A$1000,A534),1),""))</f>
        <v/>
      </c>
      <c r="K534" s="25" t="str">
        <f aca="true">IF(A534="","",IF(MOD(ROW(),2)=1,"A",INDIRECT("Feuil1!B"&amp;SMALL(Feuil1!$A$1:$A$1000,A534),1)))</f>
        <v/>
      </c>
      <c r="L534" s="25"/>
    </row>
    <row r="535" customFormat="false" ht="12.8" hidden="false" customHeight="false" outlineLevel="0" collapsed="false">
      <c r="A535" s="19" t="str">
        <f aca="true">IF(ROW()+1&gt;MAX(Feuil1!$A$1:$A$10000)*2,"",IF(MOD(ROW(),2)=1,INDIRECT("A"&amp;ROW()-1),(ROW()+2)/2))</f>
        <v/>
      </c>
      <c r="B535" s="20" t="str">
        <f aca="true">IF(A535="","",INDIRECT("Feuil1!E"&amp;SMALL(Feuil1!$A$1:$A$1000,A535),1))</f>
        <v/>
      </c>
      <c r="C535" s="21" t="str">
        <f aca="true">IF(A535="","",INDIRECT("Feuil1!C"&amp;SMALL(Feuil1!$A$1:$A$1000,A535),1))</f>
        <v/>
      </c>
      <c r="D535" s="22" t="str">
        <f aca="true">IF(A535="","",INDIRECT("Feuil1!F"&amp;SMALL(Feuil1!$A$1:$A$1000,A535),1))</f>
        <v/>
      </c>
      <c r="E535" s="21" t="str">
        <f aca="true">IF(A535="","",INDIRECT("Feuil1!G"&amp;SMALL(Feuil1!$A$1:$A$1000,A535),1))</f>
        <v/>
      </c>
      <c r="F535" s="23" t="str">
        <f aca="true">IF(A535="","",INDIRECT("Feuil1!I"&amp;SMALL(Feuil1!$A$1:$A$1000,A535),1))</f>
        <v/>
      </c>
      <c r="G535" s="21" t="str">
        <f aca="true">IF(A535="","",INDIRECT("Feuil1!J"&amp;SMALL(Feuil1!$A$1:$A$1000,A535),1))</f>
        <v/>
      </c>
      <c r="H535" s="24" t="str">
        <f aca="true">IF(A535="","",INDIRECT("Feuil1!K"&amp;SMALL(Feuil1!$A$1:$A$1000,A535),1))</f>
        <v/>
      </c>
      <c r="I535" s="25" t="str">
        <f aca="false">IF(A535="","","Paie "&amp;TEXT(B535,"mm/aa"))</f>
        <v/>
      </c>
      <c r="J535" s="25" t="str">
        <f aca="true">IF(A535="","",IF(MOD(ROW(),2)=1,INDIRECT("Feuil1!D"&amp;SMALL(Feuil1!$A$1:$A$1000,A535),1),""))</f>
        <v/>
      </c>
      <c r="K535" s="25" t="str">
        <f aca="true">IF(A535="","",IF(MOD(ROW(),2)=1,"A",INDIRECT("Feuil1!B"&amp;SMALL(Feuil1!$A$1:$A$1000,A535),1)))</f>
        <v/>
      </c>
      <c r="L535" s="25"/>
    </row>
    <row r="536" customFormat="false" ht="12.8" hidden="false" customHeight="false" outlineLevel="0" collapsed="false">
      <c r="A536" s="19" t="str">
        <f aca="true">IF(ROW()+1&gt;MAX(Feuil1!$A$1:$A$10000)*2,"",IF(MOD(ROW(),2)=1,INDIRECT("A"&amp;ROW()-1),(ROW()+2)/2))</f>
        <v/>
      </c>
      <c r="B536" s="20" t="str">
        <f aca="true">IF(A536="","",INDIRECT("Feuil1!E"&amp;SMALL(Feuil1!$A$1:$A$1000,A536),1))</f>
        <v/>
      </c>
      <c r="C536" s="21" t="str">
        <f aca="true">IF(A536="","",INDIRECT("Feuil1!C"&amp;SMALL(Feuil1!$A$1:$A$1000,A536),1))</f>
        <v/>
      </c>
      <c r="D536" s="22" t="str">
        <f aca="true">IF(A536="","",INDIRECT("Feuil1!F"&amp;SMALL(Feuil1!$A$1:$A$1000,A536),1))</f>
        <v/>
      </c>
      <c r="E536" s="21" t="str">
        <f aca="true">IF(A536="","",INDIRECT("Feuil1!G"&amp;SMALL(Feuil1!$A$1:$A$1000,A536),1))</f>
        <v/>
      </c>
      <c r="F536" s="23" t="str">
        <f aca="true">IF(A536="","",INDIRECT("Feuil1!I"&amp;SMALL(Feuil1!$A$1:$A$1000,A536),1))</f>
        <v/>
      </c>
      <c r="G536" s="21" t="str">
        <f aca="true">IF(A536="","",INDIRECT("Feuil1!J"&amp;SMALL(Feuil1!$A$1:$A$1000,A536),1))</f>
        <v/>
      </c>
      <c r="H536" s="24" t="str">
        <f aca="true">IF(A536="","",INDIRECT("Feuil1!K"&amp;SMALL(Feuil1!$A$1:$A$1000,A536),1))</f>
        <v/>
      </c>
      <c r="I536" s="25" t="str">
        <f aca="false">IF(A536="","","Paie "&amp;TEXT(B536,"mm/aa"))</f>
        <v/>
      </c>
      <c r="J536" s="25" t="str">
        <f aca="true">IF(A536="","",IF(MOD(ROW(),2)=1,INDIRECT("Feuil1!D"&amp;SMALL(Feuil1!$A$1:$A$1000,A536),1),""))</f>
        <v/>
      </c>
      <c r="K536" s="25" t="str">
        <f aca="true">IF(A536="","",IF(MOD(ROW(),2)=1,"A",INDIRECT("Feuil1!B"&amp;SMALL(Feuil1!$A$1:$A$1000,A536),1)))</f>
        <v/>
      </c>
      <c r="L536" s="25"/>
    </row>
    <row r="537" customFormat="false" ht="12.8" hidden="false" customHeight="false" outlineLevel="0" collapsed="false">
      <c r="A537" s="19" t="str">
        <f aca="true">IF(ROW()+1&gt;MAX(Feuil1!$A$1:$A$10000)*2,"",IF(MOD(ROW(),2)=1,INDIRECT("A"&amp;ROW()-1),(ROW()+2)/2))</f>
        <v/>
      </c>
      <c r="B537" s="20" t="str">
        <f aca="true">IF(A537="","",INDIRECT("Feuil1!E"&amp;SMALL(Feuil1!$A$1:$A$1000,A537),1))</f>
        <v/>
      </c>
      <c r="C537" s="21" t="str">
        <f aca="true">IF(A537="","",INDIRECT("Feuil1!C"&amp;SMALL(Feuil1!$A$1:$A$1000,A537),1))</f>
        <v/>
      </c>
      <c r="D537" s="22" t="str">
        <f aca="true">IF(A537="","",INDIRECT("Feuil1!F"&amp;SMALL(Feuil1!$A$1:$A$1000,A537),1))</f>
        <v/>
      </c>
      <c r="E537" s="21" t="str">
        <f aca="true">IF(A537="","",INDIRECT("Feuil1!G"&amp;SMALL(Feuil1!$A$1:$A$1000,A537),1))</f>
        <v/>
      </c>
      <c r="F537" s="23" t="str">
        <f aca="true">IF(A537="","",INDIRECT("Feuil1!I"&amp;SMALL(Feuil1!$A$1:$A$1000,A537),1))</f>
        <v/>
      </c>
      <c r="G537" s="21" t="str">
        <f aca="true">IF(A537="","",INDIRECT("Feuil1!J"&amp;SMALL(Feuil1!$A$1:$A$1000,A537),1))</f>
        <v/>
      </c>
      <c r="H537" s="24" t="str">
        <f aca="true">IF(A537="","",INDIRECT("Feuil1!K"&amp;SMALL(Feuil1!$A$1:$A$1000,A537),1))</f>
        <v/>
      </c>
      <c r="I537" s="25" t="str">
        <f aca="false">IF(A537="","","Paie "&amp;TEXT(B537,"mm/aa"))</f>
        <v/>
      </c>
      <c r="J537" s="25" t="str">
        <f aca="true">IF(A537="","",IF(MOD(ROW(),2)=1,INDIRECT("Feuil1!D"&amp;SMALL(Feuil1!$A$1:$A$1000,A537),1),""))</f>
        <v/>
      </c>
      <c r="K537" s="25" t="str">
        <f aca="true">IF(A537="","",IF(MOD(ROW(),2)=1,"A",INDIRECT("Feuil1!B"&amp;SMALL(Feuil1!$A$1:$A$1000,A537),1)))</f>
        <v/>
      </c>
      <c r="L537" s="25"/>
    </row>
    <row r="538" customFormat="false" ht="12.8" hidden="false" customHeight="false" outlineLevel="0" collapsed="false">
      <c r="A538" s="19" t="str">
        <f aca="true">IF(ROW()+1&gt;MAX(Feuil1!$A$1:$A$10000)*2,"",IF(MOD(ROW(),2)=1,INDIRECT("A"&amp;ROW()-1),(ROW()+2)/2))</f>
        <v/>
      </c>
      <c r="B538" s="20" t="str">
        <f aca="true">IF(A538="","",INDIRECT("Feuil1!E"&amp;SMALL(Feuil1!$A$1:$A$1000,A538),1))</f>
        <v/>
      </c>
      <c r="C538" s="21" t="str">
        <f aca="true">IF(A538="","",INDIRECT("Feuil1!C"&amp;SMALL(Feuil1!$A$1:$A$1000,A538),1))</f>
        <v/>
      </c>
      <c r="D538" s="22" t="str">
        <f aca="true">IF(A538="","",INDIRECT("Feuil1!F"&amp;SMALL(Feuil1!$A$1:$A$1000,A538),1))</f>
        <v/>
      </c>
      <c r="E538" s="21" t="str">
        <f aca="true">IF(A538="","",INDIRECT("Feuil1!G"&amp;SMALL(Feuil1!$A$1:$A$1000,A538),1))</f>
        <v/>
      </c>
      <c r="F538" s="23" t="str">
        <f aca="true">IF(A538="","",INDIRECT("Feuil1!I"&amp;SMALL(Feuil1!$A$1:$A$1000,A538),1))</f>
        <v/>
      </c>
      <c r="G538" s="21" t="str">
        <f aca="true">IF(A538="","",INDIRECT("Feuil1!J"&amp;SMALL(Feuil1!$A$1:$A$1000,A538),1))</f>
        <v/>
      </c>
      <c r="H538" s="24" t="str">
        <f aca="true">IF(A538="","",INDIRECT("Feuil1!K"&amp;SMALL(Feuil1!$A$1:$A$1000,A538),1))</f>
        <v/>
      </c>
      <c r="I538" s="25" t="str">
        <f aca="false">IF(A538="","","Paie "&amp;TEXT(B538,"mm/aa"))</f>
        <v/>
      </c>
      <c r="J538" s="25" t="str">
        <f aca="true">IF(A538="","",IF(MOD(ROW(),2)=1,INDIRECT("Feuil1!D"&amp;SMALL(Feuil1!$A$1:$A$1000,A538),1),""))</f>
        <v/>
      </c>
      <c r="K538" s="25" t="str">
        <f aca="true">IF(A538="","",IF(MOD(ROW(),2)=1,"A",INDIRECT("Feuil1!B"&amp;SMALL(Feuil1!$A$1:$A$1000,A538),1)))</f>
        <v/>
      </c>
      <c r="L538" s="25"/>
    </row>
    <row r="539" customFormat="false" ht="12.8" hidden="false" customHeight="false" outlineLevel="0" collapsed="false">
      <c r="A539" s="19" t="str">
        <f aca="true">IF(ROW()+1&gt;MAX(Feuil1!$A$1:$A$10000)*2,"",IF(MOD(ROW(),2)=1,INDIRECT("A"&amp;ROW()-1),(ROW()+2)/2))</f>
        <v/>
      </c>
      <c r="B539" s="20" t="str">
        <f aca="true">IF(A539="","",INDIRECT("Feuil1!E"&amp;SMALL(Feuil1!$A$1:$A$1000,A539),1))</f>
        <v/>
      </c>
      <c r="C539" s="21" t="str">
        <f aca="true">IF(A539="","",INDIRECT("Feuil1!C"&amp;SMALL(Feuil1!$A$1:$A$1000,A539),1))</f>
        <v/>
      </c>
      <c r="D539" s="22" t="str">
        <f aca="true">IF(A539="","",INDIRECT("Feuil1!F"&amp;SMALL(Feuil1!$A$1:$A$1000,A539),1))</f>
        <v/>
      </c>
      <c r="E539" s="21" t="str">
        <f aca="true">IF(A539="","",INDIRECT("Feuil1!G"&amp;SMALL(Feuil1!$A$1:$A$1000,A539),1))</f>
        <v/>
      </c>
      <c r="F539" s="23" t="str">
        <f aca="true">IF(A539="","",INDIRECT("Feuil1!I"&amp;SMALL(Feuil1!$A$1:$A$1000,A539),1))</f>
        <v/>
      </c>
      <c r="G539" s="21" t="str">
        <f aca="true">IF(A539="","",INDIRECT("Feuil1!J"&amp;SMALL(Feuil1!$A$1:$A$1000,A539),1))</f>
        <v/>
      </c>
      <c r="H539" s="24" t="str">
        <f aca="true">IF(A539="","",INDIRECT("Feuil1!K"&amp;SMALL(Feuil1!$A$1:$A$1000,A539),1))</f>
        <v/>
      </c>
      <c r="I539" s="25" t="str">
        <f aca="false">IF(A539="","","Paie "&amp;TEXT(B539,"mm/aa"))</f>
        <v/>
      </c>
      <c r="J539" s="25" t="str">
        <f aca="true">IF(A539="","",IF(MOD(ROW(),2)=1,INDIRECT("Feuil1!D"&amp;SMALL(Feuil1!$A$1:$A$1000,A539),1),""))</f>
        <v/>
      </c>
      <c r="K539" s="25" t="str">
        <f aca="true">IF(A539="","",IF(MOD(ROW(),2)=1,"A",INDIRECT("Feuil1!B"&amp;SMALL(Feuil1!$A$1:$A$1000,A539),1)))</f>
        <v/>
      </c>
      <c r="L539" s="25"/>
    </row>
    <row r="540" customFormat="false" ht="12.8" hidden="false" customHeight="false" outlineLevel="0" collapsed="false">
      <c r="A540" s="19" t="str">
        <f aca="true">IF(ROW()+1&gt;MAX(Feuil1!$A$1:$A$10000)*2,"",IF(MOD(ROW(),2)=1,INDIRECT("A"&amp;ROW()-1),(ROW()+2)/2))</f>
        <v/>
      </c>
      <c r="B540" s="20" t="str">
        <f aca="true">IF(A540="","",INDIRECT("Feuil1!E"&amp;SMALL(Feuil1!$A$1:$A$1000,A540),1))</f>
        <v/>
      </c>
      <c r="C540" s="21" t="str">
        <f aca="true">IF(A540="","",INDIRECT("Feuil1!C"&amp;SMALL(Feuil1!$A$1:$A$1000,A540),1))</f>
        <v/>
      </c>
      <c r="D540" s="22" t="str">
        <f aca="true">IF(A540="","",INDIRECT("Feuil1!F"&amp;SMALL(Feuil1!$A$1:$A$1000,A540),1))</f>
        <v/>
      </c>
      <c r="E540" s="21" t="str">
        <f aca="true">IF(A540="","",INDIRECT("Feuil1!G"&amp;SMALL(Feuil1!$A$1:$A$1000,A540),1))</f>
        <v/>
      </c>
      <c r="F540" s="23" t="str">
        <f aca="true">IF(A540="","",INDIRECT("Feuil1!I"&amp;SMALL(Feuil1!$A$1:$A$1000,A540),1))</f>
        <v/>
      </c>
      <c r="G540" s="21" t="str">
        <f aca="true">IF(A540="","",INDIRECT("Feuil1!J"&amp;SMALL(Feuil1!$A$1:$A$1000,A540),1))</f>
        <v/>
      </c>
      <c r="H540" s="24" t="str">
        <f aca="true">IF(A540="","",INDIRECT("Feuil1!K"&amp;SMALL(Feuil1!$A$1:$A$1000,A540),1))</f>
        <v/>
      </c>
      <c r="I540" s="25" t="str">
        <f aca="false">IF(A540="","","Paie "&amp;TEXT(B540,"mm/aa"))</f>
        <v/>
      </c>
      <c r="J540" s="25" t="str">
        <f aca="true">IF(A540="","",IF(MOD(ROW(),2)=1,INDIRECT("Feuil1!D"&amp;SMALL(Feuil1!$A$1:$A$1000,A540),1),""))</f>
        <v/>
      </c>
      <c r="K540" s="25" t="str">
        <f aca="true">IF(A540="","",IF(MOD(ROW(),2)=1,"A",INDIRECT("Feuil1!B"&amp;SMALL(Feuil1!$A$1:$A$1000,A540),1)))</f>
        <v/>
      </c>
      <c r="L540" s="25"/>
    </row>
    <row r="541" customFormat="false" ht="12.8" hidden="false" customHeight="false" outlineLevel="0" collapsed="false">
      <c r="A541" s="19" t="str">
        <f aca="true">IF(ROW()+1&gt;MAX(Feuil1!$A$1:$A$10000)*2,"",IF(MOD(ROW(),2)=1,INDIRECT("A"&amp;ROW()-1),(ROW()+2)/2))</f>
        <v/>
      </c>
      <c r="B541" s="20" t="str">
        <f aca="true">IF(A541="","",INDIRECT("Feuil1!E"&amp;SMALL(Feuil1!$A$1:$A$1000,A541),1))</f>
        <v/>
      </c>
      <c r="C541" s="21" t="str">
        <f aca="true">IF(A541="","",INDIRECT("Feuil1!C"&amp;SMALL(Feuil1!$A$1:$A$1000,A541),1))</f>
        <v/>
      </c>
      <c r="D541" s="22" t="str">
        <f aca="true">IF(A541="","",INDIRECT("Feuil1!F"&amp;SMALL(Feuil1!$A$1:$A$1000,A541),1))</f>
        <v/>
      </c>
      <c r="E541" s="21" t="str">
        <f aca="true">IF(A541="","",INDIRECT("Feuil1!G"&amp;SMALL(Feuil1!$A$1:$A$1000,A541),1))</f>
        <v/>
      </c>
      <c r="F541" s="23" t="str">
        <f aca="true">IF(A541="","",INDIRECT("Feuil1!I"&amp;SMALL(Feuil1!$A$1:$A$1000,A541),1))</f>
        <v/>
      </c>
      <c r="G541" s="21" t="str">
        <f aca="true">IF(A541="","",INDIRECT("Feuil1!J"&amp;SMALL(Feuil1!$A$1:$A$1000,A541),1))</f>
        <v/>
      </c>
      <c r="H541" s="24" t="str">
        <f aca="true">IF(A541="","",INDIRECT("Feuil1!K"&amp;SMALL(Feuil1!$A$1:$A$1000,A541),1))</f>
        <v/>
      </c>
      <c r="I541" s="25" t="str">
        <f aca="false">IF(A541="","","Paie "&amp;TEXT(B541,"mm/aa"))</f>
        <v/>
      </c>
      <c r="J541" s="25" t="str">
        <f aca="true">IF(A541="","",IF(MOD(ROW(),2)=1,INDIRECT("Feuil1!D"&amp;SMALL(Feuil1!$A$1:$A$1000,A541),1),""))</f>
        <v/>
      </c>
      <c r="K541" s="25" t="str">
        <f aca="true">IF(A541="","",IF(MOD(ROW(),2)=1,"A",INDIRECT("Feuil1!B"&amp;SMALL(Feuil1!$A$1:$A$1000,A541),1)))</f>
        <v/>
      </c>
      <c r="L541" s="25"/>
    </row>
    <row r="542" customFormat="false" ht="12.8" hidden="false" customHeight="false" outlineLevel="0" collapsed="false">
      <c r="A542" s="19" t="str">
        <f aca="true">IF(ROW()+1&gt;MAX(Feuil1!$A$1:$A$10000)*2,"",IF(MOD(ROW(),2)=1,INDIRECT("A"&amp;ROW()-1),(ROW()+2)/2))</f>
        <v/>
      </c>
      <c r="B542" s="20" t="str">
        <f aca="true">IF(A542="","",INDIRECT("Feuil1!E"&amp;SMALL(Feuil1!$A$1:$A$1000,A542),1))</f>
        <v/>
      </c>
      <c r="C542" s="21" t="str">
        <f aca="true">IF(A542="","",INDIRECT("Feuil1!C"&amp;SMALL(Feuil1!$A$1:$A$1000,A542),1))</f>
        <v/>
      </c>
      <c r="D542" s="22" t="str">
        <f aca="true">IF(A542="","",INDIRECT("Feuil1!F"&amp;SMALL(Feuil1!$A$1:$A$1000,A542),1))</f>
        <v/>
      </c>
      <c r="E542" s="21" t="str">
        <f aca="true">IF(A542="","",INDIRECT("Feuil1!G"&amp;SMALL(Feuil1!$A$1:$A$1000,A542),1))</f>
        <v/>
      </c>
      <c r="F542" s="23" t="str">
        <f aca="true">IF(A542="","",INDIRECT("Feuil1!I"&amp;SMALL(Feuil1!$A$1:$A$1000,A542),1))</f>
        <v/>
      </c>
      <c r="G542" s="21" t="str">
        <f aca="true">IF(A542="","",INDIRECT("Feuil1!J"&amp;SMALL(Feuil1!$A$1:$A$1000,A542),1))</f>
        <v/>
      </c>
      <c r="H542" s="24" t="str">
        <f aca="true">IF(A542="","",INDIRECT("Feuil1!K"&amp;SMALL(Feuil1!$A$1:$A$1000,A542),1))</f>
        <v/>
      </c>
      <c r="I542" s="25" t="str">
        <f aca="false">IF(A542="","","Paie "&amp;TEXT(B542,"mm/aa"))</f>
        <v/>
      </c>
      <c r="J542" s="25" t="str">
        <f aca="true">IF(A542="","",IF(MOD(ROW(),2)=1,INDIRECT("Feuil1!D"&amp;SMALL(Feuil1!$A$1:$A$1000,A542),1),""))</f>
        <v/>
      </c>
      <c r="K542" s="25" t="str">
        <f aca="true">IF(A542="","",IF(MOD(ROW(),2)=1,"A",INDIRECT("Feuil1!B"&amp;SMALL(Feuil1!$A$1:$A$1000,A542),1)))</f>
        <v/>
      </c>
      <c r="L542" s="25"/>
    </row>
    <row r="543" customFormat="false" ht="12.8" hidden="false" customHeight="false" outlineLevel="0" collapsed="false">
      <c r="A543" s="19" t="str">
        <f aca="true">IF(ROW()+1&gt;MAX(Feuil1!$A$1:$A$10000)*2,"",IF(MOD(ROW(),2)=1,INDIRECT("A"&amp;ROW()-1),(ROW()+2)/2))</f>
        <v/>
      </c>
      <c r="B543" s="20" t="str">
        <f aca="true">IF(A543="","",INDIRECT("Feuil1!E"&amp;SMALL(Feuil1!$A$1:$A$1000,A543),1))</f>
        <v/>
      </c>
      <c r="C543" s="21" t="str">
        <f aca="true">IF(A543="","",INDIRECT("Feuil1!C"&amp;SMALL(Feuil1!$A$1:$A$1000,A543),1))</f>
        <v/>
      </c>
      <c r="D543" s="22" t="str">
        <f aca="true">IF(A543="","",INDIRECT("Feuil1!F"&amp;SMALL(Feuil1!$A$1:$A$1000,A543),1))</f>
        <v/>
      </c>
      <c r="E543" s="21" t="str">
        <f aca="true">IF(A543="","",INDIRECT("Feuil1!G"&amp;SMALL(Feuil1!$A$1:$A$1000,A543),1))</f>
        <v/>
      </c>
      <c r="F543" s="23" t="str">
        <f aca="true">IF(A543="","",INDIRECT("Feuil1!I"&amp;SMALL(Feuil1!$A$1:$A$1000,A543),1))</f>
        <v/>
      </c>
      <c r="G543" s="21" t="str">
        <f aca="true">IF(A543="","",INDIRECT("Feuil1!J"&amp;SMALL(Feuil1!$A$1:$A$1000,A543),1))</f>
        <v/>
      </c>
      <c r="H543" s="24" t="str">
        <f aca="true">IF(A543="","",INDIRECT("Feuil1!K"&amp;SMALL(Feuil1!$A$1:$A$1000,A543),1))</f>
        <v/>
      </c>
      <c r="I543" s="25" t="str">
        <f aca="false">IF(A543="","","Paie "&amp;TEXT(B543,"mm/aa"))</f>
        <v/>
      </c>
      <c r="J543" s="25" t="str">
        <f aca="true">IF(A543="","",IF(MOD(ROW(),2)=1,INDIRECT("Feuil1!D"&amp;SMALL(Feuil1!$A$1:$A$1000,A543),1),""))</f>
        <v/>
      </c>
      <c r="K543" s="25" t="str">
        <f aca="true">IF(A543="","",IF(MOD(ROW(),2)=1,"A",INDIRECT("Feuil1!B"&amp;SMALL(Feuil1!$A$1:$A$1000,A543),1)))</f>
        <v/>
      </c>
      <c r="L543" s="25"/>
    </row>
    <row r="544" customFormat="false" ht="12.8" hidden="false" customHeight="false" outlineLevel="0" collapsed="false">
      <c r="A544" s="19" t="str">
        <f aca="true">IF(ROW()+1&gt;MAX(Feuil1!$A$1:$A$10000)*2,"",IF(MOD(ROW(),2)=1,INDIRECT("A"&amp;ROW()-1),(ROW()+2)/2))</f>
        <v/>
      </c>
      <c r="B544" s="20" t="str">
        <f aca="true">IF(A544="","",INDIRECT("Feuil1!E"&amp;SMALL(Feuil1!$A$1:$A$1000,A544),1))</f>
        <v/>
      </c>
      <c r="C544" s="21" t="str">
        <f aca="true">IF(A544="","",INDIRECT("Feuil1!C"&amp;SMALL(Feuil1!$A$1:$A$1000,A544),1))</f>
        <v/>
      </c>
      <c r="D544" s="22" t="str">
        <f aca="true">IF(A544="","",INDIRECT("Feuil1!F"&amp;SMALL(Feuil1!$A$1:$A$1000,A544),1))</f>
        <v/>
      </c>
      <c r="E544" s="21" t="str">
        <f aca="true">IF(A544="","",INDIRECT("Feuil1!G"&amp;SMALL(Feuil1!$A$1:$A$1000,A544),1))</f>
        <v/>
      </c>
      <c r="F544" s="23" t="str">
        <f aca="true">IF(A544="","",INDIRECT("Feuil1!I"&amp;SMALL(Feuil1!$A$1:$A$1000,A544),1))</f>
        <v/>
      </c>
      <c r="G544" s="21" t="str">
        <f aca="true">IF(A544="","",INDIRECT("Feuil1!J"&amp;SMALL(Feuil1!$A$1:$A$1000,A544),1))</f>
        <v/>
      </c>
      <c r="H544" s="24" t="str">
        <f aca="true">IF(A544="","",INDIRECT("Feuil1!K"&amp;SMALL(Feuil1!$A$1:$A$1000,A544),1))</f>
        <v/>
      </c>
      <c r="I544" s="25" t="str">
        <f aca="false">IF(A544="","","Paie "&amp;TEXT(B544,"mm/aa"))</f>
        <v/>
      </c>
      <c r="J544" s="25" t="str">
        <f aca="true">IF(A544="","",IF(MOD(ROW(),2)=1,INDIRECT("Feuil1!D"&amp;SMALL(Feuil1!$A$1:$A$1000,A544),1),""))</f>
        <v/>
      </c>
      <c r="K544" s="25" t="str">
        <f aca="true">IF(A544="","",IF(MOD(ROW(),2)=1,"A",INDIRECT("Feuil1!B"&amp;SMALL(Feuil1!$A$1:$A$1000,A544),1)))</f>
        <v/>
      </c>
      <c r="L544" s="25"/>
    </row>
    <row r="545" customFormat="false" ht="12.8" hidden="false" customHeight="false" outlineLevel="0" collapsed="false">
      <c r="A545" s="19" t="str">
        <f aca="true">IF(ROW()+1&gt;MAX(Feuil1!$A$1:$A$10000)*2,"",IF(MOD(ROW(),2)=1,INDIRECT("A"&amp;ROW()-1),(ROW()+2)/2))</f>
        <v/>
      </c>
      <c r="B545" s="20" t="str">
        <f aca="true">IF(A545="","",INDIRECT("Feuil1!E"&amp;SMALL(Feuil1!$A$1:$A$1000,A545),1))</f>
        <v/>
      </c>
      <c r="C545" s="21" t="str">
        <f aca="true">IF(A545="","",INDIRECT("Feuil1!C"&amp;SMALL(Feuil1!$A$1:$A$1000,A545),1))</f>
        <v/>
      </c>
      <c r="D545" s="22" t="str">
        <f aca="true">IF(A545="","",INDIRECT("Feuil1!F"&amp;SMALL(Feuil1!$A$1:$A$1000,A545),1))</f>
        <v/>
      </c>
      <c r="E545" s="21" t="str">
        <f aca="true">IF(A545="","",INDIRECT("Feuil1!G"&amp;SMALL(Feuil1!$A$1:$A$1000,A545),1))</f>
        <v/>
      </c>
      <c r="F545" s="23" t="str">
        <f aca="true">IF(A545="","",INDIRECT("Feuil1!I"&amp;SMALL(Feuil1!$A$1:$A$1000,A545),1))</f>
        <v/>
      </c>
      <c r="G545" s="21" t="str">
        <f aca="true">IF(A545="","",INDIRECT("Feuil1!J"&amp;SMALL(Feuil1!$A$1:$A$1000,A545),1))</f>
        <v/>
      </c>
      <c r="H545" s="24" t="str">
        <f aca="true">IF(A545="","",INDIRECT("Feuil1!K"&amp;SMALL(Feuil1!$A$1:$A$1000,A545),1))</f>
        <v/>
      </c>
      <c r="I545" s="25" t="str">
        <f aca="false">IF(A545="","","Paie "&amp;TEXT(B545,"mm/aa"))</f>
        <v/>
      </c>
      <c r="J545" s="25" t="str">
        <f aca="true">IF(A545="","",IF(MOD(ROW(),2)=1,INDIRECT("Feuil1!D"&amp;SMALL(Feuil1!$A$1:$A$1000,A545),1),""))</f>
        <v/>
      </c>
      <c r="K545" s="25" t="str">
        <f aca="true">IF(A545="","",IF(MOD(ROW(),2)=1,"A",INDIRECT("Feuil1!B"&amp;SMALL(Feuil1!$A$1:$A$1000,A545),1)))</f>
        <v/>
      </c>
      <c r="L545" s="25"/>
    </row>
    <row r="546" customFormat="false" ht="12.8" hidden="false" customHeight="false" outlineLevel="0" collapsed="false">
      <c r="A546" s="19" t="str">
        <f aca="true">IF(ROW()+1&gt;MAX(Feuil1!$A$1:$A$10000)*2,"",IF(MOD(ROW(),2)=1,INDIRECT("A"&amp;ROW()-1),(ROW()+2)/2))</f>
        <v/>
      </c>
      <c r="B546" s="20" t="str">
        <f aca="true">IF(A546="","",INDIRECT("Feuil1!E"&amp;SMALL(Feuil1!$A$1:$A$1000,A546),1))</f>
        <v/>
      </c>
      <c r="C546" s="21" t="str">
        <f aca="true">IF(A546="","",INDIRECT("Feuil1!C"&amp;SMALL(Feuil1!$A$1:$A$1000,A546),1))</f>
        <v/>
      </c>
      <c r="D546" s="22" t="str">
        <f aca="true">IF(A546="","",INDIRECT("Feuil1!F"&amp;SMALL(Feuil1!$A$1:$A$1000,A546),1))</f>
        <v/>
      </c>
      <c r="E546" s="21" t="str">
        <f aca="true">IF(A546="","",INDIRECT("Feuil1!G"&amp;SMALL(Feuil1!$A$1:$A$1000,A546),1))</f>
        <v/>
      </c>
      <c r="F546" s="23" t="str">
        <f aca="true">IF(A546="","",INDIRECT("Feuil1!I"&amp;SMALL(Feuil1!$A$1:$A$1000,A546),1))</f>
        <v/>
      </c>
      <c r="G546" s="21" t="str">
        <f aca="true">IF(A546="","",INDIRECT("Feuil1!J"&amp;SMALL(Feuil1!$A$1:$A$1000,A546),1))</f>
        <v/>
      </c>
      <c r="H546" s="24" t="str">
        <f aca="true">IF(A546="","",INDIRECT("Feuil1!K"&amp;SMALL(Feuil1!$A$1:$A$1000,A546),1))</f>
        <v/>
      </c>
      <c r="I546" s="25" t="str">
        <f aca="false">IF(A546="","","Paie "&amp;TEXT(B546,"mm/aa"))</f>
        <v/>
      </c>
      <c r="J546" s="25" t="str">
        <f aca="true">IF(A546="","",IF(MOD(ROW(),2)=1,INDIRECT("Feuil1!D"&amp;SMALL(Feuil1!$A$1:$A$1000,A546),1),""))</f>
        <v/>
      </c>
      <c r="K546" s="25" t="str">
        <f aca="true">IF(A546="","",IF(MOD(ROW(),2)=1,"A",INDIRECT("Feuil1!B"&amp;SMALL(Feuil1!$A$1:$A$1000,A546),1)))</f>
        <v/>
      </c>
      <c r="L546" s="25"/>
    </row>
    <row r="547" customFormat="false" ht="12.8" hidden="false" customHeight="false" outlineLevel="0" collapsed="false">
      <c r="A547" s="19" t="str">
        <f aca="true">IF(ROW()+1&gt;MAX(Feuil1!$A$1:$A$10000)*2,"",IF(MOD(ROW(),2)=1,INDIRECT("A"&amp;ROW()-1),(ROW()+2)/2))</f>
        <v/>
      </c>
      <c r="B547" s="20" t="str">
        <f aca="true">IF(A547="","",INDIRECT("Feuil1!E"&amp;SMALL(Feuil1!$A$1:$A$1000,A547),1))</f>
        <v/>
      </c>
      <c r="C547" s="21" t="str">
        <f aca="true">IF(A547="","",INDIRECT("Feuil1!C"&amp;SMALL(Feuil1!$A$1:$A$1000,A547),1))</f>
        <v/>
      </c>
      <c r="D547" s="22" t="str">
        <f aca="true">IF(A547="","",INDIRECT("Feuil1!F"&amp;SMALL(Feuil1!$A$1:$A$1000,A547),1))</f>
        <v/>
      </c>
      <c r="E547" s="21" t="str">
        <f aca="true">IF(A547="","",INDIRECT("Feuil1!G"&amp;SMALL(Feuil1!$A$1:$A$1000,A547),1))</f>
        <v/>
      </c>
      <c r="F547" s="23" t="str">
        <f aca="true">IF(A547="","",INDIRECT("Feuil1!I"&amp;SMALL(Feuil1!$A$1:$A$1000,A547),1))</f>
        <v/>
      </c>
      <c r="G547" s="21" t="str">
        <f aca="true">IF(A547="","",INDIRECT("Feuil1!J"&amp;SMALL(Feuil1!$A$1:$A$1000,A547),1))</f>
        <v/>
      </c>
      <c r="H547" s="24" t="str">
        <f aca="true">IF(A547="","",INDIRECT("Feuil1!K"&amp;SMALL(Feuil1!$A$1:$A$1000,A547),1))</f>
        <v/>
      </c>
      <c r="I547" s="25" t="str">
        <f aca="false">IF(A547="","","Paie "&amp;TEXT(B547,"mm/aa"))</f>
        <v/>
      </c>
      <c r="J547" s="25" t="str">
        <f aca="true">IF(A547="","",IF(MOD(ROW(),2)=1,INDIRECT("Feuil1!D"&amp;SMALL(Feuil1!$A$1:$A$1000,A547),1),""))</f>
        <v/>
      </c>
      <c r="K547" s="25" t="str">
        <f aca="true">IF(A547="","",IF(MOD(ROW(),2)=1,"A",INDIRECT("Feuil1!B"&amp;SMALL(Feuil1!$A$1:$A$1000,A547),1)))</f>
        <v/>
      </c>
      <c r="L547" s="25"/>
    </row>
    <row r="548" customFormat="false" ht="12.8" hidden="false" customHeight="false" outlineLevel="0" collapsed="false">
      <c r="A548" s="19" t="str">
        <f aca="true">IF(ROW()+1&gt;MAX(Feuil1!$A$1:$A$10000)*2,"",IF(MOD(ROW(),2)=1,INDIRECT("A"&amp;ROW()-1),(ROW()+2)/2))</f>
        <v/>
      </c>
      <c r="B548" s="20" t="str">
        <f aca="true">IF(A548="","",INDIRECT("Feuil1!E"&amp;SMALL(Feuil1!$A$1:$A$1000,A548),1))</f>
        <v/>
      </c>
      <c r="C548" s="21" t="str">
        <f aca="true">IF(A548="","",INDIRECT("Feuil1!C"&amp;SMALL(Feuil1!$A$1:$A$1000,A548),1))</f>
        <v/>
      </c>
      <c r="D548" s="22" t="str">
        <f aca="true">IF(A548="","",INDIRECT("Feuil1!F"&amp;SMALL(Feuil1!$A$1:$A$1000,A548),1))</f>
        <v/>
      </c>
      <c r="E548" s="21" t="str">
        <f aca="true">IF(A548="","",INDIRECT("Feuil1!G"&amp;SMALL(Feuil1!$A$1:$A$1000,A548),1))</f>
        <v/>
      </c>
      <c r="F548" s="23" t="str">
        <f aca="true">IF(A548="","",INDIRECT("Feuil1!I"&amp;SMALL(Feuil1!$A$1:$A$1000,A548),1))</f>
        <v/>
      </c>
      <c r="G548" s="21" t="str">
        <f aca="true">IF(A548="","",INDIRECT("Feuil1!J"&amp;SMALL(Feuil1!$A$1:$A$1000,A548),1))</f>
        <v/>
      </c>
      <c r="H548" s="24" t="str">
        <f aca="true">IF(A548="","",INDIRECT("Feuil1!K"&amp;SMALL(Feuil1!$A$1:$A$1000,A548),1))</f>
        <v/>
      </c>
      <c r="I548" s="25" t="str">
        <f aca="false">IF(A548="","","Paie "&amp;TEXT(B548,"mm/aa"))</f>
        <v/>
      </c>
      <c r="J548" s="25" t="str">
        <f aca="true">IF(A548="","",IF(MOD(ROW(),2)=1,INDIRECT("Feuil1!D"&amp;SMALL(Feuil1!$A$1:$A$1000,A548),1),""))</f>
        <v/>
      </c>
      <c r="K548" s="25" t="str">
        <f aca="true">IF(A548="","",IF(MOD(ROW(),2)=1,"A",INDIRECT("Feuil1!B"&amp;SMALL(Feuil1!$A$1:$A$1000,A548),1)))</f>
        <v/>
      </c>
      <c r="L548" s="25"/>
    </row>
    <row r="549" customFormat="false" ht="12.8" hidden="false" customHeight="false" outlineLevel="0" collapsed="false">
      <c r="A549" s="19" t="str">
        <f aca="true">IF(ROW()+1&gt;MAX(Feuil1!$A$1:$A$10000)*2,"",IF(MOD(ROW(),2)=1,INDIRECT("A"&amp;ROW()-1),(ROW()+2)/2))</f>
        <v/>
      </c>
      <c r="B549" s="20" t="str">
        <f aca="true">IF(A549="","",INDIRECT("Feuil1!E"&amp;SMALL(Feuil1!$A$1:$A$1000,A549),1))</f>
        <v/>
      </c>
      <c r="C549" s="21" t="str">
        <f aca="true">IF(A549="","",INDIRECT("Feuil1!C"&amp;SMALL(Feuil1!$A$1:$A$1000,A549),1))</f>
        <v/>
      </c>
      <c r="D549" s="22" t="str">
        <f aca="true">IF(A549="","",INDIRECT("Feuil1!F"&amp;SMALL(Feuil1!$A$1:$A$1000,A549),1))</f>
        <v/>
      </c>
      <c r="E549" s="21" t="str">
        <f aca="true">IF(A549="","",INDIRECT("Feuil1!G"&amp;SMALL(Feuil1!$A$1:$A$1000,A549),1))</f>
        <v/>
      </c>
      <c r="F549" s="23" t="str">
        <f aca="true">IF(A549="","",INDIRECT("Feuil1!I"&amp;SMALL(Feuil1!$A$1:$A$1000,A549),1))</f>
        <v/>
      </c>
      <c r="G549" s="21" t="str">
        <f aca="true">IF(A549="","",INDIRECT("Feuil1!J"&amp;SMALL(Feuil1!$A$1:$A$1000,A549),1))</f>
        <v/>
      </c>
      <c r="H549" s="24" t="str">
        <f aca="true">IF(A549="","",INDIRECT("Feuil1!K"&amp;SMALL(Feuil1!$A$1:$A$1000,A549),1))</f>
        <v/>
      </c>
      <c r="I549" s="25" t="str">
        <f aca="false">IF(A549="","","Paie "&amp;TEXT(B549,"mm/aa"))</f>
        <v/>
      </c>
      <c r="J549" s="25" t="str">
        <f aca="true">IF(A549="","",IF(MOD(ROW(),2)=1,INDIRECT("Feuil1!D"&amp;SMALL(Feuil1!$A$1:$A$1000,A549),1),""))</f>
        <v/>
      </c>
      <c r="K549" s="25" t="str">
        <f aca="true">IF(A549="","",IF(MOD(ROW(),2)=1,"A",INDIRECT("Feuil1!B"&amp;SMALL(Feuil1!$A$1:$A$1000,A549),1)))</f>
        <v/>
      </c>
      <c r="L549" s="25"/>
    </row>
    <row r="550" customFormat="false" ht="12.8" hidden="false" customHeight="false" outlineLevel="0" collapsed="false">
      <c r="A550" s="19" t="str">
        <f aca="true">IF(ROW()+1&gt;MAX(Feuil1!$A$1:$A$10000)*2,"",IF(MOD(ROW(),2)=1,INDIRECT("A"&amp;ROW()-1),(ROW()+2)/2))</f>
        <v/>
      </c>
      <c r="B550" s="20" t="str">
        <f aca="true">IF(A550="","",INDIRECT("Feuil1!E"&amp;SMALL(Feuil1!$A$1:$A$1000,A550),1))</f>
        <v/>
      </c>
      <c r="C550" s="21" t="str">
        <f aca="true">IF(A550="","",INDIRECT("Feuil1!C"&amp;SMALL(Feuil1!$A$1:$A$1000,A550),1))</f>
        <v/>
      </c>
      <c r="D550" s="22" t="str">
        <f aca="true">IF(A550="","",INDIRECT("Feuil1!F"&amp;SMALL(Feuil1!$A$1:$A$1000,A550),1))</f>
        <v/>
      </c>
      <c r="E550" s="21" t="str">
        <f aca="true">IF(A550="","",INDIRECT("Feuil1!G"&amp;SMALL(Feuil1!$A$1:$A$1000,A550),1))</f>
        <v/>
      </c>
      <c r="F550" s="23" t="str">
        <f aca="true">IF(A550="","",INDIRECT("Feuil1!I"&amp;SMALL(Feuil1!$A$1:$A$1000,A550),1))</f>
        <v/>
      </c>
      <c r="G550" s="21" t="str">
        <f aca="true">IF(A550="","",INDIRECT("Feuil1!J"&amp;SMALL(Feuil1!$A$1:$A$1000,A550),1))</f>
        <v/>
      </c>
      <c r="H550" s="24" t="str">
        <f aca="true">IF(A550="","",INDIRECT("Feuil1!K"&amp;SMALL(Feuil1!$A$1:$A$1000,A550),1))</f>
        <v/>
      </c>
      <c r="I550" s="25" t="str">
        <f aca="false">IF(A550="","","Paie "&amp;TEXT(B550,"mm/aa"))</f>
        <v/>
      </c>
      <c r="J550" s="25" t="str">
        <f aca="true">IF(A550="","",IF(MOD(ROW(),2)=1,INDIRECT("Feuil1!D"&amp;SMALL(Feuil1!$A$1:$A$1000,A550),1),""))</f>
        <v/>
      </c>
      <c r="K550" s="25" t="str">
        <f aca="true">IF(A550="","",IF(MOD(ROW(),2)=1,"A",INDIRECT("Feuil1!B"&amp;SMALL(Feuil1!$A$1:$A$1000,A550),1)))</f>
        <v/>
      </c>
      <c r="L550" s="25"/>
    </row>
    <row r="551" customFormat="false" ht="12.8" hidden="false" customHeight="false" outlineLevel="0" collapsed="false">
      <c r="A551" s="19" t="str">
        <f aca="true">IF(ROW()+1&gt;MAX(Feuil1!$A$1:$A$10000)*2,"",IF(MOD(ROW(),2)=1,INDIRECT("A"&amp;ROW()-1),(ROW()+2)/2))</f>
        <v/>
      </c>
      <c r="B551" s="20" t="str">
        <f aca="true">IF(A551="","",INDIRECT("Feuil1!E"&amp;SMALL(Feuil1!$A$1:$A$1000,A551),1))</f>
        <v/>
      </c>
      <c r="C551" s="21" t="str">
        <f aca="true">IF(A551="","",INDIRECT("Feuil1!C"&amp;SMALL(Feuil1!$A$1:$A$1000,A551),1))</f>
        <v/>
      </c>
      <c r="D551" s="22" t="str">
        <f aca="true">IF(A551="","",INDIRECT("Feuil1!F"&amp;SMALL(Feuil1!$A$1:$A$1000,A551),1))</f>
        <v/>
      </c>
      <c r="E551" s="21" t="str">
        <f aca="true">IF(A551="","",INDIRECT("Feuil1!G"&amp;SMALL(Feuil1!$A$1:$A$1000,A551),1))</f>
        <v/>
      </c>
      <c r="F551" s="23" t="str">
        <f aca="true">IF(A551="","",INDIRECT("Feuil1!I"&amp;SMALL(Feuil1!$A$1:$A$1000,A551),1))</f>
        <v/>
      </c>
      <c r="G551" s="21" t="str">
        <f aca="true">IF(A551="","",INDIRECT("Feuil1!J"&amp;SMALL(Feuil1!$A$1:$A$1000,A551),1))</f>
        <v/>
      </c>
      <c r="H551" s="24" t="str">
        <f aca="true">IF(A551="","",INDIRECT("Feuil1!K"&amp;SMALL(Feuil1!$A$1:$A$1000,A551),1))</f>
        <v/>
      </c>
      <c r="I551" s="25" t="str">
        <f aca="false">IF(A551="","","Paie "&amp;TEXT(B551,"mm/aa"))</f>
        <v/>
      </c>
      <c r="J551" s="25" t="str">
        <f aca="true">IF(A551="","",IF(MOD(ROW(),2)=1,INDIRECT("Feuil1!D"&amp;SMALL(Feuil1!$A$1:$A$1000,A551),1),""))</f>
        <v/>
      </c>
      <c r="K551" s="25" t="str">
        <f aca="true">IF(A551="","",IF(MOD(ROW(),2)=1,"A",INDIRECT("Feuil1!B"&amp;SMALL(Feuil1!$A$1:$A$1000,A551),1)))</f>
        <v/>
      </c>
      <c r="L551" s="25"/>
    </row>
    <row r="552" customFormat="false" ht="12.8" hidden="false" customHeight="false" outlineLevel="0" collapsed="false">
      <c r="A552" s="19" t="str">
        <f aca="true">IF(ROW()+1&gt;MAX(Feuil1!$A$1:$A$10000)*2,"",IF(MOD(ROW(),2)=1,INDIRECT("A"&amp;ROW()-1),(ROW()+2)/2))</f>
        <v/>
      </c>
      <c r="B552" s="20" t="str">
        <f aca="true">IF(A552="","",INDIRECT("Feuil1!E"&amp;SMALL(Feuil1!$A$1:$A$1000,A552),1))</f>
        <v/>
      </c>
      <c r="C552" s="21" t="str">
        <f aca="true">IF(A552="","",INDIRECT("Feuil1!C"&amp;SMALL(Feuil1!$A$1:$A$1000,A552),1))</f>
        <v/>
      </c>
      <c r="D552" s="22" t="str">
        <f aca="true">IF(A552="","",INDIRECT("Feuil1!F"&amp;SMALL(Feuil1!$A$1:$A$1000,A552),1))</f>
        <v/>
      </c>
      <c r="E552" s="21" t="str">
        <f aca="true">IF(A552="","",INDIRECT("Feuil1!G"&amp;SMALL(Feuil1!$A$1:$A$1000,A552),1))</f>
        <v/>
      </c>
      <c r="F552" s="23" t="str">
        <f aca="true">IF(A552="","",INDIRECT("Feuil1!I"&amp;SMALL(Feuil1!$A$1:$A$1000,A552),1))</f>
        <v/>
      </c>
      <c r="G552" s="21" t="str">
        <f aca="true">IF(A552="","",INDIRECT("Feuil1!J"&amp;SMALL(Feuil1!$A$1:$A$1000,A552),1))</f>
        <v/>
      </c>
      <c r="H552" s="24" t="str">
        <f aca="true">IF(A552="","",INDIRECT("Feuil1!K"&amp;SMALL(Feuil1!$A$1:$A$1000,A552),1))</f>
        <v/>
      </c>
      <c r="I552" s="25" t="str">
        <f aca="false">IF(A552="","","Paie "&amp;TEXT(B552,"mm/aa"))</f>
        <v/>
      </c>
      <c r="J552" s="25" t="str">
        <f aca="true">IF(A552="","",IF(MOD(ROW(),2)=1,INDIRECT("Feuil1!D"&amp;SMALL(Feuil1!$A$1:$A$1000,A552),1),""))</f>
        <v/>
      </c>
      <c r="K552" s="25" t="str">
        <f aca="true">IF(A552="","",IF(MOD(ROW(),2)=1,"A",INDIRECT("Feuil1!B"&amp;SMALL(Feuil1!$A$1:$A$1000,A552),1)))</f>
        <v/>
      </c>
      <c r="L552" s="25"/>
    </row>
    <row r="553" customFormat="false" ht="12.8" hidden="false" customHeight="false" outlineLevel="0" collapsed="false">
      <c r="A553" s="19" t="str">
        <f aca="true">IF(ROW()+1&gt;MAX(Feuil1!$A$1:$A$10000)*2,"",IF(MOD(ROW(),2)=1,INDIRECT("A"&amp;ROW()-1),(ROW()+2)/2))</f>
        <v/>
      </c>
      <c r="B553" s="20" t="str">
        <f aca="true">IF(A553="","",INDIRECT("Feuil1!E"&amp;SMALL(Feuil1!$A$1:$A$1000,A553),1))</f>
        <v/>
      </c>
      <c r="C553" s="21" t="str">
        <f aca="true">IF(A553="","",INDIRECT("Feuil1!C"&amp;SMALL(Feuil1!$A$1:$A$1000,A553),1))</f>
        <v/>
      </c>
      <c r="D553" s="22" t="str">
        <f aca="true">IF(A553="","",INDIRECT("Feuil1!F"&amp;SMALL(Feuil1!$A$1:$A$1000,A553),1))</f>
        <v/>
      </c>
      <c r="E553" s="21" t="str">
        <f aca="true">IF(A553="","",INDIRECT("Feuil1!G"&amp;SMALL(Feuil1!$A$1:$A$1000,A553),1))</f>
        <v/>
      </c>
      <c r="F553" s="23" t="str">
        <f aca="true">IF(A553="","",INDIRECT("Feuil1!I"&amp;SMALL(Feuil1!$A$1:$A$1000,A553),1))</f>
        <v/>
      </c>
      <c r="G553" s="21" t="str">
        <f aca="true">IF(A553="","",INDIRECT("Feuil1!J"&amp;SMALL(Feuil1!$A$1:$A$1000,A553),1))</f>
        <v/>
      </c>
      <c r="H553" s="24" t="str">
        <f aca="true">IF(A553="","",INDIRECT("Feuil1!K"&amp;SMALL(Feuil1!$A$1:$A$1000,A553),1))</f>
        <v/>
      </c>
      <c r="I553" s="25" t="str">
        <f aca="false">IF(A553="","","Paie "&amp;TEXT(B553,"mm/aa"))</f>
        <v/>
      </c>
      <c r="J553" s="25" t="str">
        <f aca="true">IF(A553="","",IF(MOD(ROW(),2)=1,INDIRECT("Feuil1!D"&amp;SMALL(Feuil1!$A$1:$A$1000,A553),1),""))</f>
        <v/>
      </c>
      <c r="K553" s="25" t="str">
        <f aca="true">IF(A553="","",IF(MOD(ROW(),2)=1,"A",INDIRECT("Feuil1!B"&amp;SMALL(Feuil1!$A$1:$A$1000,A553),1)))</f>
        <v/>
      </c>
      <c r="L553" s="25"/>
    </row>
    <row r="554" customFormat="false" ht="12.8" hidden="false" customHeight="false" outlineLevel="0" collapsed="false">
      <c r="A554" s="19" t="str">
        <f aca="true">IF(ROW()+1&gt;MAX(Feuil1!$A$1:$A$10000)*2,"",IF(MOD(ROW(),2)=1,INDIRECT("A"&amp;ROW()-1),(ROW()+2)/2))</f>
        <v/>
      </c>
      <c r="B554" s="20" t="str">
        <f aca="true">IF(A554="","",INDIRECT("Feuil1!E"&amp;SMALL(Feuil1!$A$1:$A$1000,A554),1))</f>
        <v/>
      </c>
      <c r="C554" s="21" t="str">
        <f aca="true">IF(A554="","",INDIRECT("Feuil1!C"&amp;SMALL(Feuil1!$A$1:$A$1000,A554),1))</f>
        <v/>
      </c>
      <c r="D554" s="22" t="str">
        <f aca="true">IF(A554="","",INDIRECT("Feuil1!F"&amp;SMALL(Feuil1!$A$1:$A$1000,A554),1))</f>
        <v/>
      </c>
      <c r="E554" s="21" t="str">
        <f aca="true">IF(A554="","",INDIRECT("Feuil1!G"&amp;SMALL(Feuil1!$A$1:$A$1000,A554),1))</f>
        <v/>
      </c>
      <c r="F554" s="23" t="str">
        <f aca="true">IF(A554="","",INDIRECT("Feuil1!I"&amp;SMALL(Feuil1!$A$1:$A$1000,A554),1))</f>
        <v/>
      </c>
      <c r="G554" s="21" t="str">
        <f aca="true">IF(A554="","",INDIRECT("Feuil1!J"&amp;SMALL(Feuil1!$A$1:$A$1000,A554),1))</f>
        <v/>
      </c>
      <c r="H554" s="24" t="str">
        <f aca="true">IF(A554="","",INDIRECT("Feuil1!K"&amp;SMALL(Feuil1!$A$1:$A$1000,A554),1))</f>
        <v/>
      </c>
      <c r="I554" s="25" t="str">
        <f aca="false">IF(A554="","","Paie "&amp;TEXT(B554,"mm/aa"))</f>
        <v/>
      </c>
      <c r="J554" s="25" t="str">
        <f aca="true">IF(A554="","",IF(MOD(ROW(),2)=1,INDIRECT("Feuil1!D"&amp;SMALL(Feuil1!$A$1:$A$1000,A554),1),""))</f>
        <v/>
      </c>
      <c r="K554" s="25" t="str">
        <f aca="true">IF(A554="","",IF(MOD(ROW(),2)=1,"A",INDIRECT("Feuil1!B"&amp;SMALL(Feuil1!$A$1:$A$1000,A554),1)))</f>
        <v/>
      </c>
      <c r="L554" s="25"/>
    </row>
    <row r="555" customFormat="false" ht="12.8" hidden="false" customHeight="false" outlineLevel="0" collapsed="false">
      <c r="A555" s="19" t="str">
        <f aca="true">IF(ROW()+1&gt;MAX(Feuil1!$A$1:$A$10000)*2,"",IF(MOD(ROW(),2)=1,INDIRECT("A"&amp;ROW()-1),(ROW()+2)/2))</f>
        <v/>
      </c>
      <c r="B555" s="20" t="str">
        <f aca="true">IF(A555="","",INDIRECT("Feuil1!E"&amp;SMALL(Feuil1!$A$1:$A$1000,A555),1))</f>
        <v/>
      </c>
      <c r="C555" s="21" t="str">
        <f aca="true">IF(A555="","",INDIRECT("Feuil1!C"&amp;SMALL(Feuil1!$A$1:$A$1000,A555),1))</f>
        <v/>
      </c>
      <c r="D555" s="22" t="str">
        <f aca="true">IF(A555="","",INDIRECT("Feuil1!F"&amp;SMALL(Feuil1!$A$1:$A$1000,A555),1))</f>
        <v/>
      </c>
      <c r="E555" s="21" t="str">
        <f aca="true">IF(A555="","",INDIRECT("Feuil1!G"&amp;SMALL(Feuil1!$A$1:$A$1000,A555),1))</f>
        <v/>
      </c>
      <c r="F555" s="23" t="str">
        <f aca="true">IF(A555="","",INDIRECT("Feuil1!I"&amp;SMALL(Feuil1!$A$1:$A$1000,A555),1))</f>
        <v/>
      </c>
      <c r="G555" s="21" t="str">
        <f aca="true">IF(A555="","",INDIRECT("Feuil1!J"&amp;SMALL(Feuil1!$A$1:$A$1000,A555),1))</f>
        <v/>
      </c>
      <c r="H555" s="24" t="str">
        <f aca="true">IF(A555="","",INDIRECT("Feuil1!K"&amp;SMALL(Feuil1!$A$1:$A$1000,A555),1))</f>
        <v/>
      </c>
      <c r="I555" s="25" t="str">
        <f aca="false">IF(A555="","","Paie "&amp;TEXT(B555,"mm/aa"))</f>
        <v/>
      </c>
      <c r="J555" s="25" t="str">
        <f aca="true">IF(A555="","",IF(MOD(ROW(),2)=1,INDIRECT("Feuil1!D"&amp;SMALL(Feuil1!$A$1:$A$1000,A555),1),""))</f>
        <v/>
      </c>
      <c r="K555" s="25" t="str">
        <f aca="true">IF(A555="","",IF(MOD(ROW(),2)=1,"A",INDIRECT("Feuil1!B"&amp;SMALL(Feuil1!$A$1:$A$1000,A555),1)))</f>
        <v/>
      </c>
      <c r="L555" s="25"/>
    </row>
    <row r="556" customFormat="false" ht="12.8" hidden="false" customHeight="false" outlineLevel="0" collapsed="false">
      <c r="A556" s="19" t="str">
        <f aca="true">IF(ROW()+1&gt;MAX(Feuil1!$A$1:$A$10000)*2,"",IF(MOD(ROW(),2)=1,INDIRECT("A"&amp;ROW()-1),(ROW()+2)/2))</f>
        <v/>
      </c>
      <c r="B556" s="20" t="str">
        <f aca="true">IF(A556="","",INDIRECT("Feuil1!E"&amp;SMALL(Feuil1!$A$1:$A$1000,A556),1))</f>
        <v/>
      </c>
      <c r="C556" s="21" t="str">
        <f aca="true">IF(A556="","",INDIRECT("Feuil1!C"&amp;SMALL(Feuil1!$A$1:$A$1000,A556),1))</f>
        <v/>
      </c>
      <c r="D556" s="22" t="str">
        <f aca="true">IF(A556="","",INDIRECT("Feuil1!F"&amp;SMALL(Feuil1!$A$1:$A$1000,A556),1))</f>
        <v/>
      </c>
      <c r="E556" s="21" t="str">
        <f aca="true">IF(A556="","",INDIRECT("Feuil1!G"&amp;SMALL(Feuil1!$A$1:$A$1000,A556),1))</f>
        <v/>
      </c>
      <c r="F556" s="23" t="str">
        <f aca="true">IF(A556="","",INDIRECT("Feuil1!I"&amp;SMALL(Feuil1!$A$1:$A$1000,A556),1))</f>
        <v/>
      </c>
      <c r="G556" s="21" t="str">
        <f aca="true">IF(A556="","",INDIRECT("Feuil1!J"&amp;SMALL(Feuil1!$A$1:$A$1000,A556),1))</f>
        <v/>
      </c>
      <c r="H556" s="24" t="str">
        <f aca="true">IF(A556="","",INDIRECT("Feuil1!K"&amp;SMALL(Feuil1!$A$1:$A$1000,A556),1))</f>
        <v/>
      </c>
      <c r="I556" s="25" t="str">
        <f aca="false">IF(A556="","","Paie "&amp;TEXT(B556,"mm/aa"))</f>
        <v/>
      </c>
      <c r="J556" s="25" t="str">
        <f aca="true">IF(A556="","",IF(MOD(ROW(),2)=1,INDIRECT("Feuil1!D"&amp;SMALL(Feuil1!$A$1:$A$1000,A556),1),""))</f>
        <v/>
      </c>
      <c r="K556" s="25" t="str">
        <f aca="true">IF(A556="","",IF(MOD(ROW(),2)=1,"A",INDIRECT("Feuil1!B"&amp;SMALL(Feuil1!$A$1:$A$1000,A556),1)))</f>
        <v/>
      </c>
      <c r="L556" s="25"/>
    </row>
    <row r="557" customFormat="false" ht="12.8" hidden="false" customHeight="false" outlineLevel="0" collapsed="false">
      <c r="A557" s="19" t="str">
        <f aca="true">IF(ROW()+1&gt;MAX(Feuil1!$A$1:$A$10000)*2,"",IF(MOD(ROW(),2)=1,INDIRECT("A"&amp;ROW()-1),(ROW()+2)/2))</f>
        <v/>
      </c>
      <c r="B557" s="20" t="str">
        <f aca="true">IF(A557="","",INDIRECT("Feuil1!E"&amp;SMALL(Feuil1!$A$1:$A$1000,A557),1))</f>
        <v/>
      </c>
      <c r="C557" s="21" t="str">
        <f aca="true">IF(A557="","",INDIRECT("Feuil1!C"&amp;SMALL(Feuil1!$A$1:$A$1000,A557),1))</f>
        <v/>
      </c>
      <c r="D557" s="22" t="str">
        <f aca="true">IF(A557="","",INDIRECT("Feuil1!F"&amp;SMALL(Feuil1!$A$1:$A$1000,A557),1))</f>
        <v/>
      </c>
      <c r="E557" s="21" t="str">
        <f aca="true">IF(A557="","",INDIRECT("Feuil1!G"&amp;SMALL(Feuil1!$A$1:$A$1000,A557),1))</f>
        <v/>
      </c>
      <c r="F557" s="23" t="str">
        <f aca="true">IF(A557="","",INDIRECT("Feuil1!I"&amp;SMALL(Feuil1!$A$1:$A$1000,A557),1))</f>
        <v/>
      </c>
      <c r="G557" s="21" t="str">
        <f aca="true">IF(A557="","",INDIRECT("Feuil1!J"&amp;SMALL(Feuil1!$A$1:$A$1000,A557),1))</f>
        <v/>
      </c>
      <c r="H557" s="24" t="str">
        <f aca="true">IF(A557="","",INDIRECT("Feuil1!K"&amp;SMALL(Feuil1!$A$1:$A$1000,A557),1))</f>
        <v/>
      </c>
      <c r="I557" s="25" t="str">
        <f aca="false">IF(A557="","","Paie "&amp;TEXT(B557,"mm/aa"))</f>
        <v/>
      </c>
      <c r="J557" s="25" t="str">
        <f aca="true">IF(A557="","",IF(MOD(ROW(),2)=1,INDIRECT("Feuil1!D"&amp;SMALL(Feuil1!$A$1:$A$1000,A557),1),""))</f>
        <v/>
      </c>
      <c r="K557" s="25" t="str">
        <f aca="true">IF(A557="","",IF(MOD(ROW(),2)=1,"A",INDIRECT("Feuil1!B"&amp;SMALL(Feuil1!$A$1:$A$1000,A557),1)))</f>
        <v/>
      </c>
      <c r="L557" s="25"/>
    </row>
    <row r="558" customFormat="false" ht="12.8" hidden="false" customHeight="false" outlineLevel="0" collapsed="false">
      <c r="A558" s="19" t="str">
        <f aca="true">IF(ROW()+1&gt;MAX(Feuil1!$A$1:$A$10000)*2,"",IF(MOD(ROW(),2)=1,INDIRECT("A"&amp;ROW()-1),(ROW()+2)/2))</f>
        <v/>
      </c>
      <c r="B558" s="20" t="str">
        <f aca="true">IF(A558="","",INDIRECT("Feuil1!E"&amp;SMALL(Feuil1!$A$1:$A$1000,A558),1))</f>
        <v/>
      </c>
      <c r="C558" s="21" t="str">
        <f aca="true">IF(A558="","",INDIRECT("Feuil1!C"&amp;SMALL(Feuil1!$A$1:$A$1000,A558),1))</f>
        <v/>
      </c>
      <c r="D558" s="22" t="str">
        <f aca="true">IF(A558="","",INDIRECT("Feuil1!F"&amp;SMALL(Feuil1!$A$1:$A$1000,A558),1))</f>
        <v/>
      </c>
      <c r="E558" s="21" t="str">
        <f aca="true">IF(A558="","",INDIRECT("Feuil1!G"&amp;SMALL(Feuil1!$A$1:$A$1000,A558),1))</f>
        <v/>
      </c>
      <c r="F558" s="23" t="str">
        <f aca="true">IF(A558="","",INDIRECT("Feuil1!I"&amp;SMALL(Feuil1!$A$1:$A$1000,A558),1))</f>
        <v/>
      </c>
      <c r="G558" s="21" t="str">
        <f aca="true">IF(A558="","",INDIRECT("Feuil1!J"&amp;SMALL(Feuil1!$A$1:$A$1000,A558),1))</f>
        <v/>
      </c>
      <c r="H558" s="24" t="str">
        <f aca="true">IF(A558="","",INDIRECT("Feuil1!K"&amp;SMALL(Feuil1!$A$1:$A$1000,A558),1))</f>
        <v/>
      </c>
      <c r="I558" s="25" t="str">
        <f aca="false">IF(A558="","","Paie "&amp;TEXT(B558,"mm/aa"))</f>
        <v/>
      </c>
      <c r="J558" s="25" t="str">
        <f aca="true">IF(A558="","",IF(MOD(ROW(),2)=1,INDIRECT("Feuil1!D"&amp;SMALL(Feuil1!$A$1:$A$1000,A558),1),""))</f>
        <v/>
      </c>
      <c r="K558" s="25" t="str">
        <f aca="true">IF(A558="","",IF(MOD(ROW(),2)=1,"A",INDIRECT("Feuil1!B"&amp;SMALL(Feuil1!$A$1:$A$1000,A558),1)))</f>
        <v/>
      </c>
      <c r="L558" s="25"/>
    </row>
    <row r="559" customFormat="false" ht="12.8" hidden="false" customHeight="false" outlineLevel="0" collapsed="false">
      <c r="A559" s="19" t="str">
        <f aca="true">IF(ROW()+1&gt;MAX(Feuil1!$A$1:$A$10000)*2,"",IF(MOD(ROW(),2)=1,INDIRECT("A"&amp;ROW()-1),(ROW()+2)/2))</f>
        <v/>
      </c>
      <c r="B559" s="20" t="str">
        <f aca="true">IF(A559="","",INDIRECT("Feuil1!E"&amp;SMALL(Feuil1!$A$1:$A$1000,A559),1))</f>
        <v/>
      </c>
      <c r="C559" s="21" t="str">
        <f aca="true">IF(A559="","",INDIRECT("Feuil1!C"&amp;SMALL(Feuil1!$A$1:$A$1000,A559),1))</f>
        <v/>
      </c>
      <c r="D559" s="22" t="str">
        <f aca="true">IF(A559="","",INDIRECT("Feuil1!F"&amp;SMALL(Feuil1!$A$1:$A$1000,A559),1))</f>
        <v/>
      </c>
      <c r="E559" s="21" t="str">
        <f aca="true">IF(A559="","",INDIRECT("Feuil1!G"&amp;SMALL(Feuil1!$A$1:$A$1000,A559),1))</f>
        <v/>
      </c>
      <c r="F559" s="23" t="str">
        <f aca="true">IF(A559="","",INDIRECT("Feuil1!I"&amp;SMALL(Feuil1!$A$1:$A$1000,A559),1))</f>
        <v/>
      </c>
      <c r="G559" s="21" t="str">
        <f aca="true">IF(A559="","",INDIRECT("Feuil1!J"&amp;SMALL(Feuil1!$A$1:$A$1000,A559),1))</f>
        <v/>
      </c>
      <c r="H559" s="24" t="str">
        <f aca="true">IF(A559="","",INDIRECT("Feuil1!K"&amp;SMALL(Feuil1!$A$1:$A$1000,A559),1))</f>
        <v/>
      </c>
      <c r="I559" s="25" t="str">
        <f aca="false">IF(A559="","","Paie "&amp;TEXT(B559,"mm/aa"))</f>
        <v/>
      </c>
      <c r="J559" s="25" t="str">
        <f aca="true">IF(A559="","",IF(MOD(ROW(),2)=1,INDIRECT("Feuil1!D"&amp;SMALL(Feuil1!$A$1:$A$1000,A559),1),""))</f>
        <v/>
      </c>
      <c r="K559" s="25" t="str">
        <f aca="true">IF(A559="","",IF(MOD(ROW(),2)=1,"A",INDIRECT("Feuil1!B"&amp;SMALL(Feuil1!$A$1:$A$1000,A559),1)))</f>
        <v/>
      </c>
      <c r="L559" s="25"/>
    </row>
    <row r="560" customFormat="false" ht="12.8" hidden="false" customHeight="false" outlineLevel="0" collapsed="false">
      <c r="A560" s="19" t="str">
        <f aca="true">IF(ROW()+1&gt;MAX(Feuil1!$A$1:$A$10000)*2,"",IF(MOD(ROW(),2)=1,INDIRECT("A"&amp;ROW()-1),(ROW()+2)/2))</f>
        <v/>
      </c>
      <c r="B560" s="20" t="str">
        <f aca="true">IF(A560="","",INDIRECT("Feuil1!E"&amp;SMALL(Feuil1!$A$1:$A$1000,A560),1))</f>
        <v/>
      </c>
      <c r="C560" s="21" t="str">
        <f aca="true">IF(A560="","",INDIRECT("Feuil1!C"&amp;SMALL(Feuil1!$A$1:$A$1000,A560),1))</f>
        <v/>
      </c>
      <c r="D560" s="22" t="str">
        <f aca="true">IF(A560="","",INDIRECT("Feuil1!F"&amp;SMALL(Feuil1!$A$1:$A$1000,A560),1))</f>
        <v/>
      </c>
      <c r="E560" s="21" t="str">
        <f aca="true">IF(A560="","",INDIRECT("Feuil1!G"&amp;SMALL(Feuil1!$A$1:$A$1000,A560),1))</f>
        <v/>
      </c>
      <c r="F560" s="23" t="str">
        <f aca="true">IF(A560="","",INDIRECT("Feuil1!I"&amp;SMALL(Feuil1!$A$1:$A$1000,A560),1))</f>
        <v/>
      </c>
      <c r="G560" s="21" t="str">
        <f aca="true">IF(A560="","",INDIRECT("Feuil1!J"&amp;SMALL(Feuil1!$A$1:$A$1000,A560),1))</f>
        <v/>
      </c>
      <c r="H560" s="24" t="str">
        <f aca="true">IF(A560="","",INDIRECT("Feuil1!K"&amp;SMALL(Feuil1!$A$1:$A$1000,A560),1))</f>
        <v/>
      </c>
      <c r="I560" s="25" t="str">
        <f aca="false">IF(A560="","","Paie "&amp;TEXT(B560,"mm/aa"))</f>
        <v/>
      </c>
      <c r="J560" s="25" t="str">
        <f aca="true">IF(A560="","",IF(MOD(ROW(),2)=1,INDIRECT("Feuil1!D"&amp;SMALL(Feuil1!$A$1:$A$1000,A560),1),""))</f>
        <v/>
      </c>
      <c r="K560" s="25" t="str">
        <f aca="true">IF(A560="","",IF(MOD(ROW(),2)=1,"A",INDIRECT("Feuil1!B"&amp;SMALL(Feuil1!$A$1:$A$1000,A560),1)))</f>
        <v/>
      </c>
      <c r="L560" s="25"/>
    </row>
    <row r="561" customFormat="false" ht="12.8" hidden="false" customHeight="false" outlineLevel="0" collapsed="false">
      <c r="A561" s="19" t="str">
        <f aca="true">IF(ROW()+1&gt;MAX(Feuil1!$A$1:$A$10000)*2,"",IF(MOD(ROW(),2)=1,INDIRECT("A"&amp;ROW()-1),(ROW()+2)/2))</f>
        <v/>
      </c>
      <c r="B561" s="20" t="str">
        <f aca="true">IF(A561="","",INDIRECT("Feuil1!E"&amp;SMALL(Feuil1!$A$1:$A$1000,A561),1))</f>
        <v/>
      </c>
      <c r="C561" s="21" t="str">
        <f aca="true">IF(A561="","",INDIRECT("Feuil1!C"&amp;SMALL(Feuil1!$A$1:$A$1000,A561),1))</f>
        <v/>
      </c>
      <c r="D561" s="22" t="str">
        <f aca="true">IF(A561="","",INDIRECT("Feuil1!F"&amp;SMALL(Feuil1!$A$1:$A$1000,A561),1))</f>
        <v/>
      </c>
      <c r="E561" s="21" t="str">
        <f aca="true">IF(A561="","",INDIRECT("Feuil1!G"&amp;SMALL(Feuil1!$A$1:$A$1000,A561),1))</f>
        <v/>
      </c>
      <c r="F561" s="23" t="str">
        <f aca="true">IF(A561="","",INDIRECT("Feuil1!I"&amp;SMALL(Feuil1!$A$1:$A$1000,A561),1))</f>
        <v/>
      </c>
      <c r="G561" s="21" t="str">
        <f aca="true">IF(A561="","",INDIRECT("Feuil1!J"&amp;SMALL(Feuil1!$A$1:$A$1000,A561),1))</f>
        <v/>
      </c>
      <c r="H561" s="24" t="str">
        <f aca="true">IF(A561="","",INDIRECT("Feuil1!K"&amp;SMALL(Feuil1!$A$1:$A$1000,A561),1))</f>
        <v/>
      </c>
      <c r="I561" s="25" t="str">
        <f aca="false">IF(A561="","","Paie "&amp;TEXT(B561,"mm/aa"))</f>
        <v/>
      </c>
      <c r="J561" s="25" t="str">
        <f aca="true">IF(A561="","",IF(MOD(ROW(),2)=1,INDIRECT("Feuil1!D"&amp;SMALL(Feuil1!$A$1:$A$1000,A561),1),""))</f>
        <v/>
      </c>
      <c r="K561" s="25" t="str">
        <f aca="true">IF(A561="","",IF(MOD(ROW(),2)=1,"A",INDIRECT("Feuil1!B"&amp;SMALL(Feuil1!$A$1:$A$1000,A561),1)))</f>
        <v/>
      </c>
      <c r="L561" s="25"/>
    </row>
    <row r="562" customFormat="false" ht="12.8" hidden="false" customHeight="false" outlineLevel="0" collapsed="false">
      <c r="A562" s="19" t="str">
        <f aca="true">IF(ROW()+1&gt;MAX(Feuil1!$A$1:$A$10000)*2,"",IF(MOD(ROW(),2)=1,INDIRECT("A"&amp;ROW()-1),(ROW()+2)/2))</f>
        <v/>
      </c>
      <c r="B562" s="20" t="str">
        <f aca="true">IF(A562="","",INDIRECT("Feuil1!E"&amp;SMALL(Feuil1!$A$1:$A$1000,A562),1))</f>
        <v/>
      </c>
      <c r="C562" s="21" t="str">
        <f aca="true">IF(A562="","",INDIRECT("Feuil1!C"&amp;SMALL(Feuil1!$A$1:$A$1000,A562),1))</f>
        <v/>
      </c>
      <c r="D562" s="22" t="str">
        <f aca="true">IF(A562="","",INDIRECT("Feuil1!F"&amp;SMALL(Feuil1!$A$1:$A$1000,A562),1))</f>
        <v/>
      </c>
      <c r="E562" s="21" t="str">
        <f aca="true">IF(A562="","",INDIRECT("Feuil1!G"&amp;SMALL(Feuil1!$A$1:$A$1000,A562),1))</f>
        <v/>
      </c>
      <c r="F562" s="23" t="str">
        <f aca="true">IF(A562="","",INDIRECT("Feuil1!I"&amp;SMALL(Feuil1!$A$1:$A$1000,A562),1))</f>
        <v/>
      </c>
      <c r="G562" s="21" t="str">
        <f aca="true">IF(A562="","",INDIRECT("Feuil1!J"&amp;SMALL(Feuil1!$A$1:$A$1000,A562),1))</f>
        <v/>
      </c>
      <c r="H562" s="24" t="str">
        <f aca="true">IF(A562="","",INDIRECT("Feuil1!K"&amp;SMALL(Feuil1!$A$1:$A$1000,A562),1))</f>
        <v/>
      </c>
      <c r="I562" s="25" t="str">
        <f aca="false">IF(A562="","","Paie "&amp;TEXT(B562,"mm/aa"))</f>
        <v/>
      </c>
      <c r="J562" s="25" t="str">
        <f aca="true">IF(A562="","",IF(MOD(ROW(),2)=1,INDIRECT("Feuil1!D"&amp;SMALL(Feuil1!$A$1:$A$1000,A562),1),""))</f>
        <v/>
      </c>
      <c r="K562" s="25" t="str">
        <f aca="true">IF(A562="","",IF(MOD(ROW(),2)=1,"A",INDIRECT("Feuil1!B"&amp;SMALL(Feuil1!$A$1:$A$1000,A562),1)))</f>
        <v/>
      </c>
      <c r="L562" s="25"/>
    </row>
    <row r="563" customFormat="false" ht="12.8" hidden="false" customHeight="false" outlineLevel="0" collapsed="false">
      <c r="A563" s="19" t="str">
        <f aca="true">IF(ROW()+1&gt;MAX(Feuil1!$A$1:$A$10000)*2,"",IF(MOD(ROW(),2)=1,INDIRECT("A"&amp;ROW()-1),(ROW()+2)/2))</f>
        <v/>
      </c>
      <c r="B563" s="20" t="str">
        <f aca="true">IF(A563="","",INDIRECT("Feuil1!E"&amp;SMALL(Feuil1!$A$1:$A$1000,A563),1))</f>
        <v/>
      </c>
      <c r="C563" s="21" t="str">
        <f aca="true">IF(A563="","",INDIRECT("Feuil1!C"&amp;SMALL(Feuil1!$A$1:$A$1000,A563),1))</f>
        <v/>
      </c>
      <c r="D563" s="22" t="str">
        <f aca="true">IF(A563="","",INDIRECT("Feuil1!F"&amp;SMALL(Feuil1!$A$1:$A$1000,A563),1))</f>
        <v/>
      </c>
      <c r="E563" s="21" t="str">
        <f aca="true">IF(A563="","",INDIRECT("Feuil1!G"&amp;SMALL(Feuil1!$A$1:$A$1000,A563),1))</f>
        <v/>
      </c>
      <c r="F563" s="23" t="str">
        <f aca="true">IF(A563="","",INDIRECT("Feuil1!I"&amp;SMALL(Feuil1!$A$1:$A$1000,A563),1))</f>
        <v/>
      </c>
      <c r="G563" s="21" t="str">
        <f aca="true">IF(A563="","",INDIRECT("Feuil1!J"&amp;SMALL(Feuil1!$A$1:$A$1000,A563),1))</f>
        <v/>
      </c>
      <c r="H563" s="24" t="str">
        <f aca="true">IF(A563="","",INDIRECT("Feuil1!K"&amp;SMALL(Feuil1!$A$1:$A$1000,A563),1))</f>
        <v/>
      </c>
      <c r="I563" s="25" t="str">
        <f aca="false">IF(A563="","","Paie "&amp;TEXT(B563,"mm/aa"))</f>
        <v/>
      </c>
      <c r="J563" s="25" t="str">
        <f aca="true">IF(A563="","",IF(MOD(ROW(),2)=1,INDIRECT("Feuil1!D"&amp;SMALL(Feuil1!$A$1:$A$1000,A563),1),""))</f>
        <v/>
      </c>
      <c r="K563" s="25" t="str">
        <f aca="true">IF(A563="","",IF(MOD(ROW(),2)=1,"A",INDIRECT("Feuil1!B"&amp;SMALL(Feuil1!$A$1:$A$1000,A563),1)))</f>
        <v/>
      </c>
      <c r="L563" s="25"/>
    </row>
    <row r="564" customFormat="false" ht="12.8" hidden="false" customHeight="false" outlineLevel="0" collapsed="false">
      <c r="A564" s="19" t="str">
        <f aca="true">IF(ROW()+1&gt;MAX(Feuil1!$A$1:$A$10000)*2,"",IF(MOD(ROW(),2)=1,INDIRECT("A"&amp;ROW()-1),(ROW()+2)/2))</f>
        <v/>
      </c>
      <c r="B564" s="20" t="str">
        <f aca="true">IF(A564="","",INDIRECT("Feuil1!E"&amp;SMALL(Feuil1!$A$1:$A$1000,A564),1))</f>
        <v/>
      </c>
      <c r="C564" s="21" t="str">
        <f aca="true">IF(A564="","",INDIRECT("Feuil1!C"&amp;SMALL(Feuil1!$A$1:$A$1000,A564),1))</f>
        <v/>
      </c>
      <c r="D564" s="22" t="str">
        <f aca="true">IF(A564="","",INDIRECT("Feuil1!F"&amp;SMALL(Feuil1!$A$1:$A$1000,A564),1))</f>
        <v/>
      </c>
      <c r="E564" s="21" t="str">
        <f aca="true">IF(A564="","",INDIRECT("Feuil1!G"&amp;SMALL(Feuil1!$A$1:$A$1000,A564),1))</f>
        <v/>
      </c>
      <c r="F564" s="23" t="str">
        <f aca="true">IF(A564="","",INDIRECT("Feuil1!I"&amp;SMALL(Feuil1!$A$1:$A$1000,A564),1))</f>
        <v/>
      </c>
      <c r="G564" s="21" t="str">
        <f aca="true">IF(A564="","",INDIRECT("Feuil1!J"&amp;SMALL(Feuil1!$A$1:$A$1000,A564),1))</f>
        <v/>
      </c>
      <c r="H564" s="24" t="str">
        <f aca="true">IF(A564="","",INDIRECT("Feuil1!K"&amp;SMALL(Feuil1!$A$1:$A$1000,A564),1))</f>
        <v/>
      </c>
      <c r="I564" s="25" t="str">
        <f aca="false">IF(A564="","","Paie "&amp;TEXT(B564,"mm/aa"))</f>
        <v/>
      </c>
      <c r="J564" s="25" t="str">
        <f aca="true">IF(A564="","",IF(MOD(ROW(),2)=1,INDIRECT("Feuil1!D"&amp;SMALL(Feuil1!$A$1:$A$1000,A564),1),""))</f>
        <v/>
      </c>
      <c r="K564" s="25" t="str">
        <f aca="true">IF(A564="","",IF(MOD(ROW(),2)=1,"A",INDIRECT("Feuil1!B"&amp;SMALL(Feuil1!$A$1:$A$1000,A564),1)))</f>
        <v/>
      </c>
      <c r="L564" s="25"/>
    </row>
    <row r="565" customFormat="false" ht="12.8" hidden="false" customHeight="false" outlineLevel="0" collapsed="false">
      <c r="A565" s="19" t="str">
        <f aca="true">IF(ROW()+1&gt;MAX(Feuil1!$A$1:$A$10000)*2,"",IF(MOD(ROW(),2)=1,INDIRECT("A"&amp;ROW()-1),(ROW()+2)/2))</f>
        <v/>
      </c>
      <c r="B565" s="20" t="str">
        <f aca="true">IF(A565="","",INDIRECT("Feuil1!E"&amp;SMALL(Feuil1!$A$1:$A$1000,A565),1))</f>
        <v/>
      </c>
      <c r="C565" s="21" t="str">
        <f aca="true">IF(A565="","",INDIRECT("Feuil1!C"&amp;SMALL(Feuil1!$A$1:$A$1000,A565),1))</f>
        <v/>
      </c>
      <c r="D565" s="22" t="str">
        <f aca="true">IF(A565="","",INDIRECT("Feuil1!F"&amp;SMALL(Feuil1!$A$1:$A$1000,A565),1))</f>
        <v/>
      </c>
      <c r="E565" s="21" t="str">
        <f aca="true">IF(A565="","",INDIRECT("Feuil1!G"&amp;SMALL(Feuil1!$A$1:$A$1000,A565),1))</f>
        <v/>
      </c>
      <c r="F565" s="23" t="str">
        <f aca="true">IF(A565="","",INDIRECT("Feuil1!I"&amp;SMALL(Feuil1!$A$1:$A$1000,A565),1))</f>
        <v/>
      </c>
      <c r="G565" s="21" t="str">
        <f aca="true">IF(A565="","",INDIRECT("Feuil1!J"&amp;SMALL(Feuil1!$A$1:$A$1000,A565),1))</f>
        <v/>
      </c>
      <c r="H565" s="24" t="str">
        <f aca="true">IF(A565="","",INDIRECT("Feuil1!K"&amp;SMALL(Feuil1!$A$1:$A$1000,A565),1))</f>
        <v/>
      </c>
      <c r="I565" s="25" t="str">
        <f aca="false">IF(A565="","","Paie "&amp;TEXT(B565,"mm/aa"))</f>
        <v/>
      </c>
      <c r="J565" s="25" t="str">
        <f aca="true">IF(A565="","",IF(MOD(ROW(),2)=1,INDIRECT("Feuil1!D"&amp;SMALL(Feuil1!$A$1:$A$1000,A565),1),""))</f>
        <v/>
      </c>
      <c r="K565" s="25" t="str">
        <f aca="true">IF(A565="","",IF(MOD(ROW(),2)=1,"A",INDIRECT("Feuil1!B"&amp;SMALL(Feuil1!$A$1:$A$1000,A565),1)))</f>
        <v/>
      </c>
      <c r="L565" s="25"/>
    </row>
    <row r="566" customFormat="false" ht="12.8" hidden="false" customHeight="false" outlineLevel="0" collapsed="false">
      <c r="A566" s="19" t="str">
        <f aca="true">IF(ROW()+1&gt;MAX(Feuil1!$A$1:$A$10000)*2,"",IF(MOD(ROW(),2)=1,INDIRECT("A"&amp;ROW()-1),(ROW()+2)/2))</f>
        <v/>
      </c>
      <c r="B566" s="20" t="str">
        <f aca="true">IF(A566="","",INDIRECT("Feuil1!E"&amp;SMALL(Feuil1!$A$1:$A$1000,A566),1))</f>
        <v/>
      </c>
      <c r="C566" s="21" t="str">
        <f aca="true">IF(A566="","",INDIRECT("Feuil1!C"&amp;SMALL(Feuil1!$A$1:$A$1000,A566),1))</f>
        <v/>
      </c>
      <c r="D566" s="22" t="str">
        <f aca="true">IF(A566="","",INDIRECT("Feuil1!F"&amp;SMALL(Feuil1!$A$1:$A$1000,A566),1))</f>
        <v/>
      </c>
      <c r="E566" s="21" t="str">
        <f aca="true">IF(A566="","",INDIRECT("Feuil1!G"&amp;SMALL(Feuil1!$A$1:$A$1000,A566),1))</f>
        <v/>
      </c>
      <c r="F566" s="23" t="str">
        <f aca="true">IF(A566="","",INDIRECT("Feuil1!I"&amp;SMALL(Feuil1!$A$1:$A$1000,A566),1))</f>
        <v/>
      </c>
      <c r="G566" s="21" t="str">
        <f aca="true">IF(A566="","",INDIRECT("Feuil1!J"&amp;SMALL(Feuil1!$A$1:$A$1000,A566),1))</f>
        <v/>
      </c>
      <c r="H566" s="24" t="str">
        <f aca="true">IF(A566="","",INDIRECT("Feuil1!K"&amp;SMALL(Feuil1!$A$1:$A$1000,A566),1))</f>
        <v/>
      </c>
      <c r="I566" s="25" t="str">
        <f aca="false">IF(A566="","","Paie "&amp;TEXT(B566,"mm/aa"))</f>
        <v/>
      </c>
      <c r="J566" s="25" t="str">
        <f aca="true">IF(A566="","",IF(MOD(ROW(),2)=1,INDIRECT("Feuil1!D"&amp;SMALL(Feuil1!$A$1:$A$1000,A566),1),""))</f>
        <v/>
      </c>
      <c r="K566" s="25" t="str">
        <f aca="true">IF(A566="","",IF(MOD(ROW(),2)=1,"A",INDIRECT("Feuil1!B"&amp;SMALL(Feuil1!$A$1:$A$1000,A566),1)))</f>
        <v/>
      </c>
      <c r="L566" s="25"/>
    </row>
    <row r="567" customFormat="false" ht="12.8" hidden="false" customHeight="false" outlineLevel="0" collapsed="false">
      <c r="A567" s="19" t="str">
        <f aca="true">IF(ROW()+1&gt;MAX(Feuil1!$A$1:$A$10000)*2,"",IF(MOD(ROW(),2)=1,INDIRECT("A"&amp;ROW()-1),(ROW()+2)/2))</f>
        <v/>
      </c>
      <c r="B567" s="20" t="str">
        <f aca="true">IF(A567="","",INDIRECT("Feuil1!E"&amp;SMALL(Feuil1!$A$1:$A$1000,A567),1))</f>
        <v/>
      </c>
      <c r="C567" s="21" t="str">
        <f aca="true">IF(A567="","",INDIRECT("Feuil1!C"&amp;SMALL(Feuil1!$A$1:$A$1000,A567),1))</f>
        <v/>
      </c>
      <c r="D567" s="22" t="str">
        <f aca="true">IF(A567="","",INDIRECT("Feuil1!F"&amp;SMALL(Feuil1!$A$1:$A$1000,A567),1))</f>
        <v/>
      </c>
      <c r="E567" s="21" t="str">
        <f aca="true">IF(A567="","",INDIRECT("Feuil1!G"&amp;SMALL(Feuil1!$A$1:$A$1000,A567),1))</f>
        <v/>
      </c>
      <c r="F567" s="23" t="str">
        <f aca="true">IF(A567="","",INDIRECT("Feuil1!I"&amp;SMALL(Feuil1!$A$1:$A$1000,A567),1))</f>
        <v/>
      </c>
      <c r="G567" s="21" t="str">
        <f aca="true">IF(A567="","",INDIRECT("Feuil1!J"&amp;SMALL(Feuil1!$A$1:$A$1000,A567),1))</f>
        <v/>
      </c>
      <c r="H567" s="24" t="str">
        <f aca="true">IF(A567="","",INDIRECT("Feuil1!K"&amp;SMALL(Feuil1!$A$1:$A$1000,A567),1))</f>
        <v/>
      </c>
      <c r="I567" s="25" t="str">
        <f aca="false">IF(A567="","","Paie "&amp;TEXT(B567,"mm/aa"))</f>
        <v/>
      </c>
      <c r="J567" s="25" t="str">
        <f aca="true">IF(A567="","",IF(MOD(ROW(),2)=1,INDIRECT("Feuil1!D"&amp;SMALL(Feuil1!$A$1:$A$1000,A567),1),""))</f>
        <v/>
      </c>
      <c r="K567" s="25" t="str">
        <f aca="true">IF(A567="","",IF(MOD(ROW(),2)=1,"A",INDIRECT("Feuil1!B"&amp;SMALL(Feuil1!$A$1:$A$1000,A567),1)))</f>
        <v/>
      </c>
      <c r="L567" s="25"/>
    </row>
    <row r="568" customFormat="false" ht="12.8" hidden="false" customHeight="false" outlineLevel="0" collapsed="false">
      <c r="A568" s="19" t="str">
        <f aca="true">IF(ROW()+1&gt;MAX(Feuil1!$A$1:$A$10000)*2,"",IF(MOD(ROW(),2)=1,INDIRECT("A"&amp;ROW()-1),(ROW()+2)/2))</f>
        <v/>
      </c>
      <c r="B568" s="20" t="str">
        <f aca="true">IF(A568="","",INDIRECT("Feuil1!E"&amp;SMALL(Feuil1!$A$1:$A$1000,A568),1))</f>
        <v/>
      </c>
      <c r="C568" s="21" t="str">
        <f aca="true">IF(A568="","",INDIRECT("Feuil1!C"&amp;SMALL(Feuil1!$A$1:$A$1000,A568),1))</f>
        <v/>
      </c>
      <c r="D568" s="22" t="str">
        <f aca="true">IF(A568="","",INDIRECT("Feuil1!F"&amp;SMALL(Feuil1!$A$1:$A$1000,A568),1))</f>
        <v/>
      </c>
      <c r="E568" s="21" t="str">
        <f aca="true">IF(A568="","",INDIRECT("Feuil1!G"&amp;SMALL(Feuil1!$A$1:$A$1000,A568),1))</f>
        <v/>
      </c>
      <c r="F568" s="23" t="str">
        <f aca="true">IF(A568="","",INDIRECT("Feuil1!I"&amp;SMALL(Feuil1!$A$1:$A$1000,A568),1))</f>
        <v/>
      </c>
      <c r="G568" s="21" t="str">
        <f aca="true">IF(A568="","",INDIRECT("Feuil1!J"&amp;SMALL(Feuil1!$A$1:$A$1000,A568),1))</f>
        <v/>
      </c>
      <c r="H568" s="24" t="str">
        <f aca="true">IF(A568="","",INDIRECT("Feuil1!K"&amp;SMALL(Feuil1!$A$1:$A$1000,A568),1))</f>
        <v/>
      </c>
      <c r="I568" s="25" t="str">
        <f aca="false">IF(A568="","","Paie "&amp;TEXT(B568,"mm/aa"))</f>
        <v/>
      </c>
      <c r="J568" s="25" t="str">
        <f aca="true">IF(A568="","",IF(MOD(ROW(),2)=1,INDIRECT("Feuil1!D"&amp;SMALL(Feuil1!$A$1:$A$1000,A568),1),""))</f>
        <v/>
      </c>
      <c r="K568" s="25" t="str">
        <f aca="true">IF(A568="","",IF(MOD(ROW(),2)=1,"A",INDIRECT("Feuil1!B"&amp;SMALL(Feuil1!$A$1:$A$1000,A568),1)))</f>
        <v/>
      </c>
      <c r="L568" s="25"/>
    </row>
    <row r="569" customFormat="false" ht="12.8" hidden="false" customHeight="false" outlineLevel="0" collapsed="false">
      <c r="A569" s="19" t="str">
        <f aca="true">IF(ROW()+1&gt;MAX(Feuil1!$A$1:$A$10000)*2,"",IF(MOD(ROW(),2)=1,INDIRECT("A"&amp;ROW()-1),(ROW()+2)/2))</f>
        <v/>
      </c>
      <c r="B569" s="20" t="str">
        <f aca="true">IF(A569="","",INDIRECT("Feuil1!E"&amp;SMALL(Feuil1!$A$1:$A$1000,A569),1))</f>
        <v/>
      </c>
      <c r="C569" s="21" t="str">
        <f aca="true">IF(A569="","",INDIRECT("Feuil1!C"&amp;SMALL(Feuil1!$A$1:$A$1000,A569),1))</f>
        <v/>
      </c>
      <c r="D569" s="22" t="str">
        <f aca="true">IF(A569="","",INDIRECT("Feuil1!F"&amp;SMALL(Feuil1!$A$1:$A$1000,A569),1))</f>
        <v/>
      </c>
      <c r="E569" s="21" t="str">
        <f aca="true">IF(A569="","",INDIRECT("Feuil1!G"&amp;SMALL(Feuil1!$A$1:$A$1000,A569),1))</f>
        <v/>
      </c>
      <c r="F569" s="23" t="str">
        <f aca="true">IF(A569="","",INDIRECT("Feuil1!I"&amp;SMALL(Feuil1!$A$1:$A$1000,A569),1))</f>
        <v/>
      </c>
      <c r="G569" s="21" t="str">
        <f aca="true">IF(A569="","",INDIRECT("Feuil1!J"&amp;SMALL(Feuil1!$A$1:$A$1000,A569),1))</f>
        <v/>
      </c>
      <c r="H569" s="24" t="str">
        <f aca="true">IF(A569="","",INDIRECT("Feuil1!K"&amp;SMALL(Feuil1!$A$1:$A$1000,A569),1))</f>
        <v/>
      </c>
      <c r="I569" s="25" t="str">
        <f aca="false">IF(A569="","","Paie "&amp;TEXT(B569,"mm/aa"))</f>
        <v/>
      </c>
      <c r="J569" s="25" t="str">
        <f aca="true">IF(A569="","",IF(MOD(ROW(),2)=1,INDIRECT("Feuil1!D"&amp;SMALL(Feuil1!$A$1:$A$1000,A569),1),""))</f>
        <v/>
      </c>
      <c r="K569" s="25" t="str">
        <f aca="true">IF(A569="","",IF(MOD(ROW(),2)=1,"A",INDIRECT("Feuil1!B"&amp;SMALL(Feuil1!$A$1:$A$1000,A569),1)))</f>
        <v/>
      </c>
      <c r="L569" s="25"/>
    </row>
    <row r="570" customFormat="false" ht="12.8" hidden="false" customHeight="false" outlineLevel="0" collapsed="false">
      <c r="A570" s="19" t="str">
        <f aca="true">IF(ROW()+1&gt;MAX(Feuil1!$A$1:$A$10000)*2,"",IF(MOD(ROW(),2)=1,INDIRECT("A"&amp;ROW()-1),(ROW()+2)/2))</f>
        <v/>
      </c>
      <c r="B570" s="20" t="str">
        <f aca="true">IF(A570="","",INDIRECT("Feuil1!E"&amp;SMALL(Feuil1!$A$1:$A$1000,A570),1))</f>
        <v/>
      </c>
      <c r="C570" s="21" t="str">
        <f aca="true">IF(A570="","",INDIRECT("Feuil1!C"&amp;SMALL(Feuil1!$A$1:$A$1000,A570),1))</f>
        <v/>
      </c>
      <c r="D570" s="22" t="str">
        <f aca="true">IF(A570="","",INDIRECT("Feuil1!F"&amp;SMALL(Feuil1!$A$1:$A$1000,A570),1))</f>
        <v/>
      </c>
      <c r="E570" s="21" t="str">
        <f aca="true">IF(A570="","",INDIRECT("Feuil1!G"&amp;SMALL(Feuil1!$A$1:$A$1000,A570),1))</f>
        <v/>
      </c>
      <c r="F570" s="23" t="str">
        <f aca="true">IF(A570="","",INDIRECT("Feuil1!I"&amp;SMALL(Feuil1!$A$1:$A$1000,A570),1))</f>
        <v/>
      </c>
      <c r="G570" s="21" t="str">
        <f aca="true">IF(A570="","",INDIRECT("Feuil1!J"&amp;SMALL(Feuil1!$A$1:$A$1000,A570),1))</f>
        <v/>
      </c>
      <c r="H570" s="24" t="str">
        <f aca="true">IF(A570="","",INDIRECT("Feuil1!K"&amp;SMALL(Feuil1!$A$1:$A$1000,A570),1))</f>
        <v/>
      </c>
      <c r="I570" s="25" t="str">
        <f aca="false">IF(A570="","","Paie "&amp;TEXT(B570,"mm/aa"))</f>
        <v/>
      </c>
      <c r="J570" s="25" t="str">
        <f aca="true">IF(A570="","",IF(MOD(ROW(),2)=1,INDIRECT("Feuil1!D"&amp;SMALL(Feuil1!$A$1:$A$1000,A570),1),""))</f>
        <v/>
      </c>
      <c r="K570" s="25" t="str">
        <f aca="true">IF(A570="","",IF(MOD(ROW(),2)=1,"A",INDIRECT("Feuil1!B"&amp;SMALL(Feuil1!$A$1:$A$1000,A570),1)))</f>
        <v/>
      </c>
      <c r="L570" s="25"/>
    </row>
    <row r="571" customFormat="false" ht="12.8" hidden="false" customHeight="false" outlineLevel="0" collapsed="false">
      <c r="A571" s="19" t="str">
        <f aca="true">IF(ROW()+1&gt;MAX(Feuil1!$A$1:$A$10000)*2,"",IF(MOD(ROW(),2)=1,INDIRECT("A"&amp;ROW()-1),(ROW()+2)/2))</f>
        <v/>
      </c>
      <c r="B571" s="20" t="str">
        <f aca="true">IF(A571="","",INDIRECT("Feuil1!E"&amp;SMALL(Feuil1!$A$1:$A$1000,A571),1))</f>
        <v/>
      </c>
      <c r="C571" s="21" t="str">
        <f aca="true">IF(A571="","",INDIRECT("Feuil1!C"&amp;SMALL(Feuil1!$A$1:$A$1000,A571),1))</f>
        <v/>
      </c>
      <c r="D571" s="22" t="str">
        <f aca="true">IF(A571="","",INDIRECT("Feuil1!F"&amp;SMALL(Feuil1!$A$1:$A$1000,A571),1))</f>
        <v/>
      </c>
      <c r="E571" s="21" t="str">
        <f aca="true">IF(A571="","",INDIRECT("Feuil1!G"&amp;SMALL(Feuil1!$A$1:$A$1000,A571),1))</f>
        <v/>
      </c>
      <c r="F571" s="23" t="str">
        <f aca="true">IF(A571="","",INDIRECT("Feuil1!I"&amp;SMALL(Feuil1!$A$1:$A$1000,A571),1))</f>
        <v/>
      </c>
      <c r="G571" s="21" t="str">
        <f aca="true">IF(A571="","",INDIRECT("Feuil1!J"&amp;SMALL(Feuil1!$A$1:$A$1000,A571),1))</f>
        <v/>
      </c>
      <c r="H571" s="24" t="str">
        <f aca="true">IF(A571="","",INDIRECT("Feuil1!K"&amp;SMALL(Feuil1!$A$1:$A$1000,A571),1))</f>
        <v/>
      </c>
      <c r="I571" s="25" t="str">
        <f aca="false">IF(A571="","","Paie "&amp;TEXT(B571,"mm/aa"))</f>
        <v/>
      </c>
      <c r="J571" s="25" t="str">
        <f aca="true">IF(A571="","",IF(MOD(ROW(),2)=1,INDIRECT("Feuil1!D"&amp;SMALL(Feuil1!$A$1:$A$1000,A571),1),""))</f>
        <v/>
      </c>
      <c r="K571" s="25" t="str">
        <f aca="true">IF(A571="","",IF(MOD(ROW(),2)=1,"A",INDIRECT("Feuil1!B"&amp;SMALL(Feuil1!$A$1:$A$1000,A571),1)))</f>
        <v/>
      </c>
      <c r="L571" s="25"/>
    </row>
    <row r="572" customFormat="false" ht="12.8" hidden="false" customHeight="false" outlineLevel="0" collapsed="false">
      <c r="A572" s="19" t="str">
        <f aca="true">IF(ROW()+1&gt;MAX(Feuil1!$A$1:$A$10000)*2,"",IF(MOD(ROW(),2)=1,INDIRECT("A"&amp;ROW()-1),(ROW()+2)/2))</f>
        <v/>
      </c>
      <c r="B572" s="20" t="str">
        <f aca="true">IF(A572="","",INDIRECT("Feuil1!E"&amp;SMALL(Feuil1!$A$1:$A$1000,A572),1))</f>
        <v/>
      </c>
      <c r="C572" s="21" t="str">
        <f aca="true">IF(A572="","",INDIRECT("Feuil1!C"&amp;SMALL(Feuil1!$A$1:$A$1000,A572),1))</f>
        <v/>
      </c>
      <c r="D572" s="22" t="str">
        <f aca="true">IF(A572="","",INDIRECT("Feuil1!F"&amp;SMALL(Feuil1!$A$1:$A$1000,A572),1))</f>
        <v/>
      </c>
      <c r="E572" s="21" t="str">
        <f aca="true">IF(A572="","",INDIRECT("Feuil1!G"&amp;SMALL(Feuil1!$A$1:$A$1000,A572),1))</f>
        <v/>
      </c>
      <c r="F572" s="23" t="str">
        <f aca="true">IF(A572="","",INDIRECT("Feuil1!I"&amp;SMALL(Feuil1!$A$1:$A$1000,A572),1))</f>
        <v/>
      </c>
      <c r="G572" s="21" t="str">
        <f aca="true">IF(A572="","",INDIRECT("Feuil1!J"&amp;SMALL(Feuil1!$A$1:$A$1000,A572),1))</f>
        <v/>
      </c>
      <c r="H572" s="24" t="str">
        <f aca="true">IF(A572="","",INDIRECT("Feuil1!K"&amp;SMALL(Feuil1!$A$1:$A$1000,A572),1))</f>
        <v/>
      </c>
      <c r="I572" s="25" t="str">
        <f aca="false">IF(A572="","","Paie "&amp;TEXT(B572,"mm/aa"))</f>
        <v/>
      </c>
      <c r="J572" s="25" t="str">
        <f aca="true">IF(A572="","",IF(MOD(ROW(),2)=1,INDIRECT("Feuil1!D"&amp;SMALL(Feuil1!$A$1:$A$1000,A572),1),""))</f>
        <v/>
      </c>
      <c r="K572" s="25" t="str">
        <f aca="true">IF(A572="","",IF(MOD(ROW(),2)=1,"A",INDIRECT("Feuil1!B"&amp;SMALL(Feuil1!$A$1:$A$1000,A572),1)))</f>
        <v/>
      </c>
      <c r="L572" s="25"/>
    </row>
    <row r="573" customFormat="false" ht="12.8" hidden="false" customHeight="false" outlineLevel="0" collapsed="false">
      <c r="A573" s="19" t="str">
        <f aca="true">IF(ROW()+1&gt;MAX(Feuil1!$A$1:$A$10000)*2,"",IF(MOD(ROW(),2)=1,INDIRECT("A"&amp;ROW()-1),(ROW()+2)/2))</f>
        <v/>
      </c>
      <c r="B573" s="20" t="str">
        <f aca="true">IF(A573="","",INDIRECT("Feuil1!E"&amp;SMALL(Feuil1!$A$1:$A$1000,A573),1))</f>
        <v/>
      </c>
      <c r="C573" s="21" t="str">
        <f aca="true">IF(A573="","",INDIRECT("Feuil1!C"&amp;SMALL(Feuil1!$A$1:$A$1000,A573),1))</f>
        <v/>
      </c>
      <c r="D573" s="22" t="str">
        <f aca="true">IF(A573="","",INDIRECT("Feuil1!F"&amp;SMALL(Feuil1!$A$1:$A$1000,A573),1))</f>
        <v/>
      </c>
      <c r="E573" s="21" t="str">
        <f aca="true">IF(A573="","",INDIRECT("Feuil1!G"&amp;SMALL(Feuil1!$A$1:$A$1000,A573),1))</f>
        <v/>
      </c>
      <c r="F573" s="23" t="str">
        <f aca="true">IF(A573="","",INDIRECT("Feuil1!I"&amp;SMALL(Feuil1!$A$1:$A$1000,A573),1))</f>
        <v/>
      </c>
      <c r="G573" s="21" t="str">
        <f aca="true">IF(A573="","",INDIRECT("Feuil1!J"&amp;SMALL(Feuil1!$A$1:$A$1000,A573),1))</f>
        <v/>
      </c>
      <c r="H573" s="24" t="str">
        <f aca="true">IF(A573="","",INDIRECT("Feuil1!K"&amp;SMALL(Feuil1!$A$1:$A$1000,A573),1))</f>
        <v/>
      </c>
      <c r="I573" s="25" t="str">
        <f aca="false">IF(A573="","","Paie "&amp;TEXT(B573,"mm/aa"))</f>
        <v/>
      </c>
      <c r="J573" s="25" t="str">
        <f aca="true">IF(A573="","",IF(MOD(ROW(),2)=1,INDIRECT("Feuil1!D"&amp;SMALL(Feuil1!$A$1:$A$1000,A573),1),""))</f>
        <v/>
      </c>
      <c r="K573" s="25" t="str">
        <f aca="true">IF(A573="","",IF(MOD(ROW(),2)=1,"A",INDIRECT("Feuil1!B"&amp;SMALL(Feuil1!$A$1:$A$1000,A573),1)))</f>
        <v/>
      </c>
      <c r="L573" s="25"/>
    </row>
    <row r="574" customFormat="false" ht="12.8" hidden="false" customHeight="false" outlineLevel="0" collapsed="false">
      <c r="A574" s="19" t="str">
        <f aca="true">IF(ROW()+1&gt;MAX(Feuil1!$A$1:$A$10000)*2,"",IF(MOD(ROW(),2)=1,INDIRECT("A"&amp;ROW()-1),(ROW()+2)/2))</f>
        <v/>
      </c>
      <c r="B574" s="20" t="str">
        <f aca="true">IF(A574="","",INDIRECT("Feuil1!E"&amp;SMALL(Feuil1!$A$1:$A$1000,A574),1))</f>
        <v/>
      </c>
      <c r="C574" s="21" t="str">
        <f aca="true">IF(A574="","",INDIRECT("Feuil1!C"&amp;SMALL(Feuil1!$A$1:$A$1000,A574),1))</f>
        <v/>
      </c>
      <c r="D574" s="22" t="str">
        <f aca="true">IF(A574="","",INDIRECT("Feuil1!F"&amp;SMALL(Feuil1!$A$1:$A$1000,A574),1))</f>
        <v/>
      </c>
      <c r="E574" s="21" t="str">
        <f aca="true">IF(A574="","",INDIRECT("Feuil1!G"&amp;SMALL(Feuil1!$A$1:$A$1000,A574),1))</f>
        <v/>
      </c>
      <c r="F574" s="23" t="str">
        <f aca="true">IF(A574="","",INDIRECT("Feuil1!I"&amp;SMALL(Feuil1!$A$1:$A$1000,A574),1))</f>
        <v/>
      </c>
      <c r="G574" s="21" t="str">
        <f aca="true">IF(A574="","",INDIRECT("Feuil1!J"&amp;SMALL(Feuil1!$A$1:$A$1000,A574),1))</f>
        <v/>
      </c>
      <c r="H574" s="24" t="str">
        <f aca="true">IF(A574="","",INDIRECT("Feuil1!K"&amp;SMALL(Feuil1!$A$1:$A$1000,A574),1))</f>
        <v/>
      </c>
      <c r="I574" s="25" t="str">
        <f aca="false">IF(A574="","","Paie "&amp;TEXT(B574,"mm/aa"))</f>
        <v/>
      </c>
      <c r="J574" s="25" t="str">
        <f aca="true">IF(A574="","",IF(MOD(ROW(),2)=1,INDIRECT("Feuil1!D"&amp;SMALL(Feuil1!$A$1:$A$1000,A574),1),""))</f>
        <v/>
      </c>
      <c r="K574" s="25" t="str">
        <f aca="true">IF(A574="","",IF(MOD(ROW(),2)=1,"A",INDIRECT("Feuil1!B"&amp;SMALL(Feuil1!$A$1:$A$1000,A574),1)))</f>
        <v/>
      </c>
      <c r="L574" s="25"/>
    </row>
    <row r="575" customFormat="false" ht="12.8" hidden="false" customHeight="false" outlineLevel="0" collapsed="false">
      <c r="A575" s="19" t="str">
        <f aca="true">IF(ROW()+1&gt;MAX(Feuil1!$A$1:$A$10000)*2,"",IF(MOD(ROW(),2)=1,INDIRECT("A"&amp;ROW()-1),(ROW()+2)/2))</f>
        <v/>
      </c>
      <c r="B575" s="20" t="str">
        <f aca="true">IF(A575="","",INDIRECT("Feuil1!E"&amp;SMALL(Feuil1!$A$1:$A$1000,A575),1))</f>
        <v/>
      </c>
      <c r="C575" s="21" t="str">
        <f aca="true">IF(A575="","",INDIRECT("Feuil1!C"&amp;SMALL(Feuil1!$A$1:$A$1000,A575),1))</f>
        <v/>
      </c>
      <c r="D575" s="22" t="str">
        <f aca="true">IF(A575="","",INDIRECT("Feuil1!F"&amp;SMALL(Feuil1!$A$1:$A$1000,A575),1))</f>
        <v/>
      </c>
      <c r="E575" s="21" t="str">
        <f aca="true">IF(A575="","",INDIRECT("Feuil1!G"&amp;SMALL(Feuil1!$A$1:$A$1000,A575),1))</f>
        <v/>
      </c>
      <c r="F575" s="23" t="str">
        <f aca="true">IF(A575="","",INDIRECT("Feuil1!I"&amp;SMALL(Feuil1!$A$1:$A$1000,A575),1))</f>
        <v/>
      </c>
      <c r="G575" s="21" t="str">
        <f aca="true">IF(A575="","",INDIRECT("Feuil1!J"&amp;SMALL(Feuil1!$A$1:$A$1000,A575),1))</f>
        <v/>
      </c>
      <c r="H575" s="24" t="str">
        <f aca="true">IF(A575="","",INDIRECT("Feuil1!K"&amp;SMALL(Feuil1!$A$1:$A$1000,A575),1))</f>
        <v/>
      </c>
      <c r="I575" s="25" t="str">
        <f aca="false">IF(A575="","","Paie "&amp;TEXT(B575,"mm/aa"))</f>
        <v/>
      </c>
      <c r="J575" s="25" t="str">
        <f aca="true">IF(A575="","",IF(MOD(ROW(),2)=1,INDIRECT("Feuil1!D"&amp;SMALL(Feuil1!$A$1:$A$1000,A575),1),""))</f>
        <v/>
      </c>
      <c r="K575" s="25" t="str">
        <f aca="true">IF(A575="","",IF(MOD(ROW(),2)=1,"A",INDIRECT("Feuil1!B"&amp;SMALL(Feuil1!$A$1:$A$1000,A575),1)))</f>
        <v/>
      </c>
      <c r="L575" s="25"/>
    </row>
    <row r="576" customFormat="false" ht="12.8" hidden="false" customHeight="false" outlineLevel="0" collapsed="false">
      <c r="A576" s="19" t="str">
        <f aca="true">IF(ROW()+1&gt;MAX(Feuil1!$A$1:$A$10000)*2,"",IF(MOD(ROW(),2)=1,INDIRECT("A"&amp;ROW()-1),(ROW()+2)/2))</f>
        <v/>
      </c>
      <c r="B576" s="20" t="str">
        <f aca="true">IF(A576="","",INDIRECT("Feuil1!E"&amp;SMALL(Feuil1!$A$1:$A$1000,A576),1))</f>
        <v/>
      </c>
      <c r="C576" s="21" t="str">
        <f aca="true">IF(A576="","",INDIRECT("Feuil1!C"&amp;SMALL(Feuil1!$A$1:$A$1000,A576),1))</f>
        <v/>
      </c>
      <c r="D576" s="22" t="str">
        <f aca="true">IF(A576="","",INDIRECT("Feuil1!F"&amp;SMALL(Feuil1!$A$1:$A$1000,A576),1))</f>
        <v/>
      </c>
      <c r="E576" s="21" t="str">
        <f aca="true">IF(A576="","",INDIRECT("Feuil1!G"&amp;SMALL(Feuil1!$A$1:$A$1000,A576),1))</f>
        <v/>
      </c>
      <c r="F576" s="23" t="str">
        <f aca="true">IF(A576="","",INDIRECT("Feuil1!I"&amp;SMALL(Feuil1!$A$1:$A$1000,A576),1))</f>
        <v/>
      </c>
      <c r="G576" s="21" t="str">
        <f aca="true">IF(A576="","",INDIRECT("Feuil1!J"&amp;SMALL(Feuil1!$A$1:$A$1000,A576),1))</f>
        <v/>
      </c>
      <c r="H576" s="24" t="str">
        <f aca="true">IF(A576="","",INDIRECT("Feuil1!K"&amp;SMALL(Feuil1!$A$1:$A$1000,A576),1))</f>
        <v/>
      </c>
      <c r="I576" s="25" t="str">
        <f aca="false">IF(A576="","","Paie "&amp;TEXT(B576,"mm/aa"))</f>
        <v/>
      </c>
      <c r="J576" s="25" t="str">
        <f aca="true">IF(A576="","",IF(MOD(ROW(),2)=1,INDIRECT("Feuil1!D"&amp;SMALL(Feuil1!$A$1:$A$1000,A576),1),""))</f>
        <v/>
      </c>
      <c r="K576" s="25" t="str">
        <f aca="true">IF(A576="","",IF(MOD(ROW(),2)=1,"A",INDIRECT("Feuil1!B"&amp;SMALL(Feuil1!$A$1:$A$1000,A576),1)))</f>
        <v/>
      </c>
      <c r="L576" s="25"/>
    </row>
    <row r="577" customFormat="false" ht="12.8" hidden="false" customHeight="false" outlineLevel="0" collapsed="false">
      <c r="A577" s="19" t="str">
        <f aca="true">IF(ROW()+1&gt;MAX(Feuil1!$A$1:$A$10000)*2,"",IF(MOD(ROW(),2)=1,INDIRECT("A"&amp;ROW()-1),(ROW()+2)/2))</f>
        <v/>
      </c>
      <c r="B577" s="20" t="str">
        <f aca="true">IF(A577="","",INDIRECT("Feuil1!E"&amp;SMALL(Feuil1!$A$1:$A$1000,A577),1))</f>
        <v/>
      </c>
      <c r="C577" s="21" t="str">
        <f aca="true">IF(A577="","",INDIRECT("Feuil1!C"&amp;SMALL(Feuil1!$A$1:$A$1000,A577),1))</f>
        <v/>
      </c>
      <c r="D577" s="22" t="str">
        <f aca="true">IF(A577="","",INDIRECT("Feuil1!F"&amp;SMALL(Feuil1!$A$1:$A$1000,A577),1))</f>
        <v/>
      </c>
      <c r="E577" s="21" t="str">
        <f aca="true">IF(A577="","",INDIRECT("Feuil1!G"&amp;SMALL(Feuil1!$A$1:$A$1000,A577),1))</f>
        <v/>
      </c>
      <c r="F577" s="23" t="str">
        <f aca="true">IF(A577="","",INDIRECT("Feuil1!I"&amp;SMALL(Feuil1!$A$1:$A$1000,A577),1))</f>
        <v/>
      </c>
      <c r="G577" s="21" t="str">
        <f aca="true">IF(A577="","",INDIRECT("Feuil1!J"&amp;SMALL(Feuil1!$A$1:$A$1000,A577),1))</f>
        <v/>
      </c>
      <c r="H577" s="24" t="str">
        <f aca="true">IF(A577="","",INDIRECT("Feuil1!K"&amp;SMALL(Feuil1!$A$1:$A$1000,A577),1))</f>
        <v/>
      </c>
      <c r="I577" s="25" t="str">
        <f aca="false">IF(A577="","","Paie "&amp;TEXT(B577,"mm/aa"))</f>
        <v/>
      </c>
      <c r="J577" s="25" t="str">
        <f aca="true">IF(A577="","",IF(MOD(ROW(),2)=1,INDIRECT("Feuil1!D"&amp;SMALL(Feuil1!$A$1:$A$1000,A577),1),""))</f>
        <v/>
      </c>
      <c r="K577" s="25" t="str">
        <f aca="true">IF(A577="","",IF(MOD(ROW(),2)=1,"A",INDIRECT("Feuil1!B"&amp;SMALL(Feuil1!$A$1:$A$1000,A577),1)))</f>
        <v/>
      </c>
      <c r="L577" s="25"/>
    </row>
    <row r="578" customFormat="false" ht="12.8" hidden="false" customHeight="false" outlineLevel="0" collapsed="false">
      <c r="A578" s="19" t="str">
        <f aca="true">IF(ROW()+1&gt;MAX(Feuil1!$A$1:$A$10000)*2,"",IF(MOD(ROW(),2)=1,INDIRECT("A"&amp;ROW()-1),(ROW()+2)/2))</f>
        <v/>
      </c>
      <c r="B578" s="20" t="str">
        <f aca="true">IF(A578="","",INDIRECT("Feuil1!E"&amp;SMALL(Feuil1!$A$1:$A$1000,A578),1))</f>
        <v/>
      </c>
      <c r="C578" s="21" t="str">
        <f aca="true">IF(A578="","",INDIRECT("Feuil1!C"&amp;SMALL(Feuil1!$A$1:$A$1000,A578),1))</f>
        <v/>
      </c>
      <c r="D578" s="22" t="str">
        <f aca="true">IF(A578="","",INDIRECT("Feuil1!F"&amp;SMALL(Feuil1!$A$1:$A$1000,A578),1))</f>
        <v/>
      </c>
      <c r="E578" s="21" t="str">
        <f aca="true">IF(A578="","",INDIRECT("Feuil1!G"&amp;SMALL(Feuil1!$A$1:$A$1000,A578),1))</f>
        <v/>
      </c>
      <c r="F578" s="23" t="str">
        <f aca="true">IF(A578="","",INDIRECT("Feuil1!I"&amp;SMALL(Feuil1!$A$1:$A$1000,A578),1))</f>
        <v/>
      </c>
      <c r="G578" s="21" t="str">
        <f aca="true">IF(A578="","",INDIRECT("Feuil1!J"&amp;SMALL(Feuil1!$A$1:$A$1000,A578),1))</f>
        <v/>
      </c>
      <c r="H578" s="24" t="str">
        <f aca="true">IF(A578="","",INDIRECT("Feuil1!K"&amp;SMALL(Feuil1!$A$1:$A$1000,A578),1))</f>
        <v/>
      </c>
      <c r="I578" s="25" t="str">
        <f aca="false">IF(A578="","","Paie "&amp;TEXT(B578,"mm/aa"))</f>
        <v/>
      </c>
      <c r="J578" s="25" t="str">
        <f aca="true">IF(A578="","",IF(MOD(ROW(),2)=1,INDIRECT("Feuil1!D"&amp;SMALL(Feuil1!$A$1:$A$1000,A578),1),""))</f>
        <v/>
      </c>
      <c r="K578" s="25" t="str">
        <f aca="true">IF(A578="","",IF(MOD(ROW(),2)=1,"A",INDIRECT("Feuil1!B"&amp;SMALL(Feuil1!$A$1:$A$1000,A578),1)))</f>
        <v/>
      </c>
      <c r="L578" s="25"/>
    </row>
    <row r="579" customFormat="false" ht="12.8" hidden="false" customHeight="false" outlineLevel="0" collapsed="false">
      <c r="A579" s="19" t="str">
        <f aca="true">IF(ROW()+1&gt;MAX(Feuil1!$A$1:$A$10000)*2,"",IF(MOD(ROW(),2)=1,INDIRECT("A"&amp;ROW()-1),(ROW()+2)/2))</f>
        <v/>
      </c>
      <c r="B579" s="20" t="str">
        <f aca="true">IF(A579="","",INDIRECT("Feuil1!E"&amp;SMALL(Feuil1!$A$1:$A$1000,A579),1))</f>
        <v/>
      </c>
      <c r="C579" s="21" t="str">
        <f aca="true">IF(A579="","",INDIRECT("Feuil1!C"&amp;SMALL(Feuil1!$A$1:$A$1000,A579),1))</f>
        <v/>
      </c>
      <c r="D579" s="22" t="str">
        <f aca="true">IF(A579="","",INDIRECT("Feuil1!F"&amp;SMALL(Feuil1!$A$1:$A$1000,A579),1))</f>
        <v/>
      </c>
      <c r="E579" s="21" t="str">
        <f aca="true">IF(A579="","",INDIRECT("Feuil1!G"&amp;SMALL(Feuil1!$A$1:$A$1000,A579),1))</f>
        <v/>
      </c>
      <c r="F579" s="23" t="str">
        <f aca="true">IF(A579="","",INDIRECT("Feuil1!I"&amp;SMALL(Feuil1!$A$1:$A$1000,A579),1))</f>
        <v/>
      </c>
      <c r="G579" s="21" t="str">
        <f aca="true">IF(A579="","",INDIRECT("Feuil1!J"&amp;SMALL(Feuil1!$A$1:$A$1000,A579),1))</f>
        <v/>
      </c>
      <c r="H579" s="24" t="str">
        <f aca="true">IF(A579="","",INDIRECT("Feuil1!K"&amp;SMALL(Feuil1!$A$1:$A$1000,A579),1))</f>
        <v/>
      </c>
      <c r="I579" s="25" t="str">
        <f aca="false">IF(A579="","","Paie "&amp;TEXT(B579,"mm/aa"))</f>
        <v/>
      </c>
      <c r="J579" s="25" t="str">
        <f aca="true">IF(A579="","",IF(MOD(ROW(),2)=1,INDIRECT("Feuil1!D"&amp;SMALL(Feuil1!$A$1:$A$1000,A579),1),""))</f>
        <v/>
      </c>
      <c r="K579" s="25" t="str">
        <f aca="true">IF(A579="","",IF(MOD(ROW(),2)=1,"A",INDIRECT("Feuil1!B"&amp;SMALL(Feuil1!$A$1:$A$1000,A579),1)))</f>
        <v/>
      </c>
      <c r="L579" s="25"/>
    </row>
    <row r="580" customFormat="false" ht="12.8" hidden="false" customHeight="false" outlineLevel="0" collapsed="false">
      <c r="A580" s="19" t="str">
        <f aca="true">IF(ROW()+1&gt;MAX(Feuil1!$A$1:$A$10000)*2,"",IF(MOD(ROW(),2)=1,INDIRECT("A"&amp;ROW()-1),(ROW()+2)/2))</f>
        <v/>
      </c>
      <c r="B580" s="20" t="str">
        <f aca="true">IF(A580="","",INDIRECT("Feuil1!E"&amp;SMALL(Feuil1!$A$1:$A$1000,A580),1))</f>
        <v/>
      </c>
      <c r="C580" s="21" t="str">
        <f aca="true">IF(A580="","",INDIRECT("Feuil1!C"&amp;SMALL(Feuil1!$A$1:$A$1000,A580),1))</f>
        <v/>
      </c>
      <c r="D580" s="22" t="str">
        <f aca="true">IF(A580="","",INDIRECT("Feuil1!F"&amp;SMALL(Feuil1!$A$1:$A$1000,A580),1))</f>
        <v/>
      </c>
      <c r="E580" s="21" t="str">
        <f aca="true">IF(A580="","",INDIRECT("Feuil1!G"&amp;SMALL(Feuil1!$A$1:$A$1000,A580),1))</f>
        <v/>
      </c>
      <c r="F580" s="23" t="str">
        <f aca="true">IF(A580="","",INDIRECT("Feuil1!I"&amp;SMALL(Feuil1!$A$1:$A$1000,A580),1))</f>
        <v/>
      </c>
      <c r="G580" s="21" t="str">
        <f aca="true">IF(A580="","",INDIRECT("Feuil1!J"&amp;SMALL(Feuil1!$A$1:$A$1000,A580),1))</f>
        <v/>
      </c>
      <c r="H580" s="24" t="str">
        <f aca="true">IF(A580="","",INDIRECT("Feuil1!K"&amp;SMALL(Feuil1!$A$1:$A$1000,A580),1))</f>
        <v/>
      </c>
      <c r="I580" s="25" t="str">
        <f aca="false">IF(A580="","","Paie "&amp;TEXT(B580,"mm/aa"))</f>
        <v/>
      </c>
      <c r="J580" s="25" t="str">
        <f aca="true">IF(A580="","",IF(MOD(ROW(),2)=1,INDIRECT("Feuil1!D"&amp;SMALL(Feuil1!$A$1:$A$1000,A580),1),""))</f>
        <v/>
      </c>
      <c r="K580" s="25" t="str">
        <f aca="true">IF(A580="","",IF(MOD(ROW(),2)=1,"A",INDIRECT("Feuil1!B"&amp;SMALL(Feuil1!$A$1:$A$1000,A580),1)))</f>
        <v/>
      </c>
      <c r="L580" s="25"/>
    </row>
    <row r="581" customFormat="false" ht="12.8" hidden="false" customHeight="false" outlineLevel="0" collapsed="false">
      <c r="A581" s="19" t="str">
        <f aca="true">IF(ROW()+1&gt;MAX(Feuil1!$A$1:$A$10000)*2,"",IF(MOD(ROW(),2)=1,INDIRECT("A"&amp;ROW()-1),(ROW()+2)/2))</f>
        <v/>
      </c>
      <c r="B581" s="20" t="str">
        <f aca="true">IF(A581="","",INDIRECT("Feuil1!E"&amp;SMALL(Feuil1!$A$1:$A$1000,A581),1))</f>
        <v/>
      </c>
      <c r="C581" s="21" t="str">
        <f aca="true">IF(A581="","",INDIRECT("Feuil1!C"&amp;SMALL(Feuil1!$A$1:$A$1000,A581),1))</f>
        <v/>
      </c>
      <c r="D581" s="22" t="str">
        <f aca="true">IF(A581="","",INDIRECT("Feuil1!F"&amp;SMALL(Feuil1!$A$1:$A$1000,A581),1))</f>
        <v/>
      </c>
      <c r="E581" s="21" t="str">
        <f aca="true">IF(A581="","",INDIRECT("Feuil1!G"&amp;SMALL(Feuil1!$A$1:$A$1000,A581),1))</f>
        <v/>
      </c>
      <c r="F581" s="23" t="str">
        <f aca="true">IF(A581="","",INDIRECT("Feuil1!I"&amp;SMALL(Feuil1!$A$1:$A$1000,A581),1))</f>
        <v/>
      </c>
      <c r="G581" s="21" t="str">
        <f aca="true">IF(A581="","",INDIRECT("Feuil1!J"&amp;SMALL(Feuil1!$A$1:$A$1000,A581),1))</f>
        <v/>
      </c>
      <c r="H581" s="24" t="str">
        <f aca="true">IF(A581="","",INDIRECT("Feuil1!K"&amp;SMALL(Feuil1!$A$1:$A$1000,A581),1))</f>
        <v/>
      </c>
      <c r="I581" s="25" t="str">
        <f aca="false">IF(A581="","","Paie "&amp;TEXT(B581,"mm/aa"))</f>
        <v/>
      </c>
      <c r="J581" s="25" t="str">
        <f aca="true">IF(A581="","",IF(MOD(ROW(),2)=1,INDIRECT("Feuil1!D"&amp;SMALL(Feuil1!$A$1:$A$1000,A581),1),""))</f>
        <v/>
      </c>
      <c r="K581" s="25" t="str">
        <f aca="true">IF(A581="","",IF(MOD(ROW(),2)=1,"A",INDIRECT("Feuil1!B"&amp;SMALL(Feuil1!$A$1:$A$1000,A581),1)))</f>
        <v/>
      </c>
      <c r="L581" s="25"/>
    </row>
    <row r="582" customFormat="false" ht="12.8" hidden="false" customHeight="false" outlineLevel="0" collapsed="false">
      <c r="A582" s="19" t="str">
        <f aca="true">IF(ROW()+1&gt;MAX(Feuil1!$A$1:$A$10000)*2,"",IF(MOD(ROW(),2)=1,INDIRECT("A"&amp;ROW()-1),(ROW()+2)/2))</f>
        <v/>
      </c>
      <c r="B582" s="20" t="str">
        <f aca="true">IF(A582="","",INDIRECT("Feuil1!E"&amp;SMALL(Feuil1!$A$1:$A$1000,A582),1))</f>
        <v/>
      </c>
      <c r="C582" s="21" t="str">
        <f aca="true">IF(A582="","",INDIRECT("Feuil1!C"&amp;SMALL(Feuil1!$A$1:$A$1000,A582),1))</f>
        <v/>
      </c>
      <c r="D582" s="22" t="str">
        <f aca="true">IF(A582="","",INDIRECT("Feuil1!F"&amp;SMALL(Feuil1!$A$1:$A$1000,A582),1))</f>
        <v/>
      </c>
      <c r="E582" s="21" t="str">
        <f aca="true">IF(A582="","",INDIRECT("Feuil1!G"&amp;SMALL(Feuil1!$A$1:$A$1000,A582),1))</f>
        <v/>
      </c>
      <c r="F582" s="23" t="str">
        <f aca="true">IF(A582="","",INDIRECT("Feuil1!I"&amp;SMALL(Feuil1!$A$1:$A$1000,A582),1))</f>
        <v/>
      </c>
      <c r="G582" s="21" t="str">
        <f aca="true">IF(A582="","",INDIRECT("Feuil1!J"&amp;SMALL(Feuil1!$A$1:$A$1000,A582),1))</f>
        <v/>
      </c>
      <c r="H582" s="24" t="str">
        <f aca="true">IF(A582="","",INDIRECT("Feuil1!K"&amp;SMALL(Feuil1!$A$1:$A$1000,A582),1))</f>
        <v/>
      </c>
      <c r="I582" s="25" t="str">
        <f aca="false">IF(A582="","","Paie "&amp;TEXT(B582,"mm/aa"))</f>
        <v/>
      </c>
      <c r="J582" s="25" t="str">
        <f aca="true">IF(A582="","",IF(MOD(ROW(),2)=1,INDIRECT("Feuil1!D"&amp;SMALL(Feuil1!$A$1:$A$1000,A582),1),""))</f>
        <v/>
      </c>
      <c r="K582" s="25" t="str">
        <f aca="true">IF(A582="","",IF(MOD(ROW(),2)=1,"A",INDIRECT("Feuil1!B"&amp;SMALL(Feuil1!$A$1:$A$1000,A582),1)))</f>
        <v/>
      </c>
      <c r="L582" s="25"/>
    </row>
    <row r="583" customFormat="false" ht="12.8" hidden="false" customHeight="false" outlineLevel="0" collapsed="false">
      <c r="A583" s="19" t="str">
        <f aca="true">IF(ROW()+1&gt;MAX(Feuil1!$A$1:$A$10000)*2,"",IF(MOD(ROW(),2)=1,INDIRECT("A"&amp;ROW()-1),(ROW()+2)/2))</f>
        <v/>
      </c>
      <c r="B583" s="20" t="str">
        <f aca="true">IF(A583="","",INDIRECT("Feuil1!E"&amp;SMALL(Feuil1!$A$1:$A$1000,A583),1))</f>
        <v/>
      </c>
      <c r="C583" s="21" t="str">
        <f aca="true">IF(A583="","",INDIRECT("Feuil1!C"&amp;SMALL(Feuil1!$A$1:$A$1000,A583),1))</f>
        <v/>
      </c>
      <c r="D583" s="22" t="str">
        <f aca="true">IF(A583="","",INDIRECT("Feuil1!F"&amp;SMALL(Feuil1!$A$1:$A$1000,A583),1))</f>
        <v/>
      </c>
      <c r="E583" s="21" t="str">
        <f aca="true">IF(A583="","",INDIRECT("Feuil1!G"&amp;SMALL(Feuil1!$A$1:$A$1000,A583),1))</f>
        <v/>
      </c>
      <c r="F583" s="23" t="str">
        <f aca="true">IF(A583="","",INDIRECT("Feuil1!I"&amp;SMALL(Feuil1!$A$1:$A$1000,A583),1))</f>
        <v/>
      </c>
      <c r="G583" s="21" t="str">
        <f aca="true">IF(A583="","",INDIRECT("Feuil1!J"&amp;SMALL(Feuil1!$A$1:$A$1000,A583),1))</f>
        <v/>
      </c>
      <c r="H583" s="24" t="str">
        <f aca="true">IF(A583="","",INDIRECT("Feuil1!K"&amp;SMALL(Feuil1!$A$1:$A$1000,A583),1))</f>
        <v/>
      </c>
      <c r="I583" s="25" t="str">
        <f aca="false">IF(A583="","","Paie "&amp;TEXT(B583,"mm/aa"))</f>
        <v/>
      </c>
      <c r="J583" s="25" t="str">
        <f aca="true">IF(A583="","",IF(MOD(ROW(),2)=1,INDIRECT("Feuil1!D"&amp;SMALL(Feuil1!$A$1:$A$1000,A583),1),""))</f>
        <v/>
      </c>
      <c r="K583" s="25" t="str">
        <f aca="true">IF(A583="","",IF(MOD(ROW(),2)=1,"A",INDIRECT("Feuil1!B"&amp;SMALL(Feuil1!$A$1:$A$1000,A583),1)))</f>
        <v/>
      </c>
      <c r="L583" s="25"/>
    </row>
    <row r="584" customFormat="false" ht="12.8" hidden="false" customHeight="false" outlineLevel="0" collapsed="false">
      <c r="A584" s="19" t="str">
        <f aca="true">IF(ROW()+1&gt;MAX(Feuil1!$A$1:$A$10000)*2,"",IF(MOD(ROW(),2)=1,INDIRECT("A"&amp;ROW()-1),(ROW()+2)/2))</f>
        <v/>
      </c>
      <c r="B584" s="20" t="str">
        <f aca="true">IF(A584="","",INDIRECT("Feuil1!E"&amp;SMALL(Feuil1!$A$1:$A$1000,A584),1))</f>
        <v/>
      </c>
      <c r="C584" s="21" t="str">
        <f aca="true">IF(A584="","",INDIRECT("Feuil1!C"&amp;SMALL(Feuil1!$A$1:$A$1000,A584),1))</f>
        <v/>
      </c>
      <c r="D584" s="22" t="str">
        <f aca="true">IF(A584="","",INDIRECT("Feuil1!F"&amp;SMALL(Feuil1!$A$1:$A$1000,A584),1))</f>
        <v/>
      </c>
      <c r="E584" s="21" t="str">
        <f aca="true">IF(A584="","",INDIRECT("Feuil1!G"&amp;SMALL(Feuil1!$A$1:$A$1000,A584),1))</f>
        <v/>
      </c>
      <c r="F584" s="23" t="str">
        <f aca="true">IF(A584="","",INDIRECT("Feuil1!I"&amp;SMALL(Feuil1!$A$1:$A$1000,A584),1))</f>
        <v/>
      </c>
      <c r="G584" s="21" t="str">
        <f aca="true">IF(A584="","",INDIRECT("Feuil1!J"&amp;SMALL(Feuil1!$A$1:$A$1000,A584),1))</f>
        <v/>
      </c>
      <c r="H584" s="24" t="str">
        <f aca="true">IF(A584="","",INDIRECT("Feuil1!K"&amp;SMALL(Feuil1!$A$1:$A$1000,A584),1))</f>
        <v/>
      </c>
      <c r="I584" s="25" t="str">
        <f aca="false">IF(A584="","","Paie "&amp;TEXT(B584,"mm/aa"))</f>
        <v/>
      </c>
      <c r="J584" s="25" t="str">
        <f aca="true">IF(A584="","",IF(MOD(ROW(),2)=1,INDIRECT("Feuil1!D"&amp;SMALL(Feuil1!$A$1:$A$1000,A584),1),""))</f>
        <v/>
      </c>
      <c r="K584" s="25" t="str">
        <f aca="true">IF(A584="","",IF(MOD(ROW(),2)=1,"A",INDIRECT("Feuil1!B"&amp;SMALL(Feuil1!$A$1:$A$1000,A584),1)))</f>
        <v/>
      </c>
      <c r="L584" s="25"/>
    </row>
    <row r="585" customFormat="false" ht="12.8" hidden="false" customHeight="false" outlineLevel="0" collapsed="false">
      <c r="A585" s="19" t="str">
        <f aca="true">IF(ROW()+1&gt;MAX(Feuil1!$A$1:$A$10000)*2,"",IF(MOD(ROW(),2)=1,INDIRECT("A"&amp;ROW()-1),(ROW()+2)/2))</f>
        <v/>
      </c>
      <c r="B585" s="20" t="str">
        <f aca="true">IF(A585="","",INDIRECT("Feuil1!E"&amp;SMALL(Feuil1!$A$1:$A$1000,A585),1))</f>
        <v/>
      </c>
      <c r="C585" s="21" t="str">
        <f aca="true">IF(A585="","",INDIRECT("Feuil1!C"&amp;SMALL(Feuil1!$A$1:$A$1000,A585),1))</f>
        <v/>
      </c>
      <c r="D585" s="22" t="str">
        <f aca="true">IF(A585="","",INDIRECT("Feuil1!F"&amp;SMALL(Feuil1!$A$1:$A$1000,A585),1))</f>
        <v/>
      </c>
      <c r="E585" s="21" t="str">
        <f aca="true">IF(A585="","",INDIRECT("Feuil1!G"&amp;SMALL(Feuil1!$A$1:$A$1000,A585),1))</f>
        <v/>
      </c>
      <c r="F585" s="23" t="str">
        <f aca="true">IF(A585="","",INDIRECT("Feuil1!I"&amp;SMALL(Feuil1!$A$1:$A$1000,A585),1))</f>
        <v/>
      </c>
      <c r="G585" s="21" t="str">
        <f aca="true">IF(A585="","",INDIRECT("Feuil1!J"&amp;SMALL(Feuil1!$A$1:$A$1000,A585),1))</f>
        <v/>
      </c>
      <c r="H585" s="24" t="str">
        <f aca="true">IF(A585="","",INDIRECT("Feuil1!K"&amp;SMALL(Feuil1!$A$1:$A$1000,A585),1))</f>
        <v/>
      </c>
      <c r="I585" s="25" t="str">
        <f aca="false">IF(A585="","","Paie "&amp;TEXT(B585,"mm/aa"))</f>
        <v/>
      </c>
      <c r="J585" s="25" t="str">
        <f aca="true">IF(A585="","",IF(MOD(ROW(),2)=1,INDIRECT("Feuil1!D"&amp;SMALL(Feuil1!$A$1:$A$1000,A585),1),""))</f>
        <v/>
      </c>
      <c r="K585" s="25" t="str">
        <f aca="true">IF(A585="","",IF(MOD(ROW(),2)=1,"A",INDIRECT("Feuil1!B"&amp;SMALL(Feuil1!$A$1:$A$1000,A585),1)))</f>
        <v/>
      </c>
      <c r="L585" s="25"/>
    </row>
    <row r="586" customFormat="false" ht="12.8" hidden="false" customHeight="false" outlineLevel="0" collapsed="false">
      <c r="A586" s="19" t="str">
        <f aca="true">IF(ROW()+1&gt;MAX(Feuil1!$A$1:$A$10000)*2,"",IF(MOD(ROW(),2)=1,INDIRECT("A"&amp;ROW()-1),(ROW()+2)/2))</f>
        <v/>
      </c>
      <c r="B586" s="20" t="str">
        <f aca="true">IF(A586="","",INDIRECT("Feuil1!E"&amp;SMALL(Feuil1!$A$1:$A$1000,A586),1))</f>
        <v/>
      </c>
      <c r="C586" s="21" t="str">
        <f aca="true">IF(A586="","",INDIRECT("Feuil1!C"&amp;SMALL(Feuil1!$A$1:$A$1000,A586),1))</f>
        <v/>
      </c>
      <c r="D586" s="22" t="str">
        <f aca="true">IF(A586="","",INDIRECT("Feuil1!F"&amp;SMALL(Feuil1!$A$1:$A$1000,A586),1))</f>
        <v/>
      </c>
      <c r="E586" s="21" t="str">
        <f aca="true">IF(A586="","",INDIRECT("Feuil1!G"&amp;SMALL(Feuil1!$A$1:$A$1000,A586),1))</f>
        <v/>
      </c>
      <c r="F586" s="23" t="str">
        <f aca="true">IF(A586="","",INDIRECT("Feuil1!I"&amp;SMALL(Feuil1!$A$1:$A$1000,A586),1))</f>
        <v/>
      </c>
      <c r="G586" s="21" t="str">
        <f aca="true">IF(A586="","",INDIRECT("Feuil1!J"&amp;SMALL(Feuil1!$A$1:$A$1000,A586),1))</f>
        <v/>
      </c>
      <c r="H586" s="24" t="str">
        <f aca="true">IF(A586="","",INDIRECT("Feuil1!K"&amp;SMALL(Feuil1!$A$1:$A$1000,A586),1))</f>
        <v/>
      </c>
      <c r="I586" s="25" t="str">
        <f aca="false">IF(A586="","","Paie "&amp;TEXT(B586,"mm/aa"))</f>
        <v/>
      </c>
      <c r="J586" s="25" t="str">
        <f aca="true">IF(A586="","",IF(MOD(ROW(),2)=1,INDIRECT("Feuil1!D"&amp;SMALL(Feuil1!$A$1:$A$1000,A586),1),""))</f>
        <v/>
      </c>
      <c r="K586" s="25" t="str">
        <f aca="true">IF(A586="","",IF(MOD(ROW(),2)=1,"A",INDIRECT("Feuil1!B"&amp;SMALL(Feuil1!$A$1:$A$1000,A586),1)))</f>
        <v/>
      </c>
      <c r="L586" s="25"/>
    </row>
    <row r="587" customFormat="false" ht="12.8" hidden="false" customHeight="false" outlineLevel="0" collapsed="false">
      <c r="A587" s="19" t="str">
        <f aca="true">IF(ROW()+1&gt;MAX(Feuil1!$A$1:$A$10000)*2,"",IF(MOD(ROW(),2)=1,INDIRECT("A"&amp;ROW()-1),(ROW()+2)/2))</f>
        <v/>
      </c>
      <c r="B587" s="20" t="str">
        <f aca="true">IF(A587="","",INDIRECT("Feuil1!E"&amp;SMALL(Feuil1!$A$1:$A$1000,A587),1))</f>
        <v/>
      </c>
      <c r="C587" s="21" t="str">
        <f aca="true">IF(A587="","",INDIRECT("Feuil1!C"&amp;SMALL(Feuil1!$A$1:$A$1000,A587),1))</f>
        <v/>
      </c>
      <c r="D587" s="22" t="str">
        <f aca="true">IF(A587="","",INDIRECT("Feuil1!F"&amp;SMALL(Feuil1!$A$1:$A$1000,A587),1))</f>
        <v/>
      </c>
      <c r="E587" s="21" t="str">
        <f aca="true">IF(A587="","",INDIRECT("Feuil1!G"&amp;SMALL(Feuil1!$A$1:$A$1000,A587),1))</f>
        <v/>
      </c>
      <c r="F587" s="23" t="str">
        <f aca="true">IF(A587="","",INDIRECT("Feuil1!I"&amp;SMALL(Feuil1!$A$1:$A$1000,A587),1))</f>
        <v/>
      </c>
      <c r="G587" s="21" t="str">
        <f aca="true">IF(A587="","",INDIRECT("Feuil1!J"&amp;SMALL(Feuil1!$A$1:$A$1000,A587),1))</f>
        <v/>
      </c>
      <c r="H587" s="24" t="str">
        <f aca="true">IF(A587="","",INDIRECT("Feuil1!K"&amp;SMALL(Feuil1!$A$1:$A$1000,A587),1))</f>
        <v/>
      </c>
      <c r="I587" s="25" t="str">
        <f aca="false">IF(A587="","","Paie "&amp;TEXT(B587,"mm/aa"))</f>
        <v/>
      </c>
      <c r="J587" s="25" t="str">
        <f aca="true">IF(A587="","",IF(MOD(ROW(),2)=1,INDIRECT("Feuil1!D"&amp;SMALL(Feuil1!$A$1:$A$1000,A587),1),""))</f>
        <v/>
      </c>
      <c r="K587" s="25" t="str">
        <f aca="true">IF(A587="","",IF(MOD(ROW(),2)=1,"A",INDIRECT("Feuil1!B"&amp;SMALL(Feuil1!$A$1:$A$1000,A587),1)))</f>
        <v/>
      </c>
      <c r="L587" s="25"/>
    </row>
    <row r="588" customFormat="false" ht="12.8" hidden="false" customHeight="false" outlineLevel="0" collapsed="false">
      <c r="A588" s="19" t="str">
        <f aca="true">IF(ROW()+1&gt;MAX(Feuil1!$A$1:$A$10000)*2,"",IF(MOD(ROW(),2)=1,INDIRECT("A"&amp;ROW()-1),(ROW()+2)/2))</f>
        <v/>
      </c>
      <c r="B588" s="20" t="str">
        <f aca="true">IF(A588="","",INDIRECT("Feuil1!E"&amp;SMALL(Feuil1!$A$1:$A$1000,A588),1))</f>
        <v/>
      </c>
      <c r="C588" s="21" t="str">
        <f aca="true">IF(A588="","",INDIRECT("Feuil1!C"&amp;SMALL(Feuil1!$A$1:$A$1000,A588),1))</f>
        <v/>
      </c>
      <c r="D588" s="22" t="str">
        <f aca="true">IF(A588="","",INDIRECT("Feuil1!F"&amp;SMALL(Feuil1!$A$1:$A$1000,A588),1))</f>
        <v/>
      </c>
      <c r="E588" s="21" t="str">
        <f aca="true">IF(A588="","",INDIRECT("Feuil1!G"&amp;SMALL(Feuil1!$A$1:$A$1000,A588),1))</f>
        <v/>
      </c>
      <c r="F588" s="23" t="str">
        <f aca="true">IF(A588="","",INDIRECT("Feuil1!I"&amp;SMALL(Feuil1!$A$1:$A$1000,A588),1))</f>
        <v/>
      </c>
      <c r="G588" s="21" t="str">
        <f aca="true">IF(A588="","",INDIRECT("Feuil1!J"&amp;SMALL(Feuil1!$A$1:$A$1000,A588),1))</f>
        <v/>
      </c>
      <c r="H588" s="24" t="str">
        <f aca="true">IF(A588="","",INDIRECT("Feuil1!K"&amp;SMALL(Feuil1!$A$1:$A$1000,A588),1))</f>
        <v/>
      </c>
      <c r="I588" s="25" t="str">
        <f aca="false">IF(A588="","","Paie "&amp;TEXT(B588,"mm/aa"))</f>
        <v/>
      </c>
      <c r="J588" s="25" t="str">
        <f aca="true">IF(A588="","",IF(MOD(ROW(),2)=1,INDIRECT("Feuil1!D"&amp;SMALL(Feuil1!$A$1:$A$1000,A588),1),""))</f>
        <v/>
      </c>
      <c r="K588" s="25" t="str">
        <f aca="true">IF(A588="","",IF(MOD(ROW(),2)=1,"A",INDIRECT("Feuil1!B"&amp;SMALL(Feuil1!$A$1:$A$1000,A588),1)))</f>
        <v/>
      </c>
      <c r="L588" s="25"/>
    </row>
    <row r="589" customFormat="false" ht="12.8" hidden="false" customHeight="false" outlineLevel="0" collapsed="false">
      <c r="A589" s="19" t="str">
        <f aca="true">IF(ROW()+1&gt;MAX(Feuil1!$A$1:$A$10000)*2,"",IF(MOD(ROW(),2)=1,INDIRECT("A"&amp;ROW()-1),(ROW()+2)/2))</f>
        <v/>
      </c>
      <c r="B589" s="20" t="str">
        <f aca="true">IF(A589="","",INDIRECT("Feuil1!E"&amp;SMALL(Feuil1!$A$1:$A$1000,A589),1))</f>
        <v/>
      </c>
      <c r="C589" s="21" t="str">
        <f aca="true">IF(A589="","",INDIRECT("Feuil1!C"&amp;SMALL(Feuil1!$A$1:$A$1000,A589),1))</f>
        <v/>
      </c>
      <c r="D589" s="22" t="str">
        <f aca="true">IF(A589="","",INDIRECT("Feuil1!F"&amp;SMALL(Feuil1!$A$1:$A$1000,A589),1))</f>
        <v/>
      </c>
      <c r="E589" s="21" t="str">
        <f aca="true">IF(A589="","",INDIRECT("Feuil1!G"&amp;SMALL(Feuil1!$A$1:$A$1000,A589),1))</f>
        <v/>
      </c>
      <c r="F589" s="23" t="str">
        <f aca="true">IF(A589="","",INDIRECT("Feuil1!I"&amp;SMALL(Feuil1!$A$1:$A$1000,A589),1))</f>
        <v/>
      </c>
      <c r="G589" s="21" t="str">
        <f aca="true">IF(A589="","",INDIRECT("Feuil1!J"&amp;SMALL(Feuil1!$A$1:$A$1000,A589),1))</f>
        <v/>
      </c>
      <c r="H589" s="24" t="str">
        <f aca="true">IF(A589="","",INDIRECT("Feuil1!K"&amp;SMALL(Feuil1!$A$1:$A$1000,A589),1))</f>
        <v/>
      </c>
      <c r="I589" s="25" t="str">
        <f aca="false">IF(A589="","","Paie "&amp;TEXT(B589,"mm/aa"))</f>
        <v/>
      </c>
      <c r="J589" s="25" t="str">
        <f aca="true">IF(A589="","",IF(MOD(ROW(),2)=1,INDIRECT("Feuil1!D"&amp;SMALL(Feuil1!$A$1:$A$1000,A589),1),""))</f>
        <v/>
      </c>
      <c r="K589" s="25" t="str">
        <f aca="true">IF(A589="","",IF(MOD(ROW(),2)=1,"A",INDIRECT("Feuil1!B"&amp;SMALL(Feuil1!$A$1:$A$1000,A589),1)))</f>
        <v/>
      </c>
      <c r="L589" s="25"/>
    </row>
    <row r="590" customFormat="false" ht="12.8" hidden="false" customHeight="false" outlineLevel="0" collapsed="false">
      <c r="A590" s="19" t="str">
        <f aca="true">IF(ROW()+1&gt;MAX(Feuil1!$A$1:$A$10000)*2,"",IF(MOD(ROW(),2)=1,INDIRECT("A"&amp;ROW()-1),(ROW()+2)/2))</f>
        <v/>
      </c>
      <c r="B590" s="20" t="str">
        <f aca="true">IF(A590="","",INDIRECT("Feuil1!E"&amp;SMALL(Feuil1!$A$1:$A$1000,A590),1))</f>
        <v/>
      </c>
      <c r="C590" s="21" t="str">
        <f aca="true">IF(A590="","",INDIRECT("Feuil1!C"&amp;SMALL(Feuil1!$A$1:$A$1000,A590),1))</f>
        <v/>
      </c>
      <c r="D590" s="22" t="str">
        <f aca="true">IF(A590="","",INDIRECT("Feuil1!F"&amp;SMALL(Feuil1!$A$1:$A$1000,A590),1))</f>
        <v/>
      </c>
      <c r="E590" s="21" t="str">
        <f aca="true">IF(A590="","",INDIRECT("Feuil1!G"&amp;SMALL(Feuil1!$A$1:$A$1000,A590),1))</f>
        <v/>
      </c>
      <c r="F590" s="23" t="str">
        <f aca="true">IF(A590="","",INDIRECT("Feuil1!I"&amp;SMALL(Feuil1!$A$1:$A$1000,A590),1))</f>
        <v/>
      </c>
      <c r="G590" s="21" t="str">
        <f aca="true">IF(A590="","",INDIRECT("Feuil1!J"&amp;SMALL(Feuil1!$A$1:$A$1000,A590),1))</f>
        <v/>
      </c>
      <c r="H590" s="24" t="str">
        <f aca="true">IF(A590="","",INDIRECT("Feuil1!K"&amp;SMALL(Feuil1!$A$1:$A$1000,A590),1))</f>
        <v/>
      </c>
      <c r="I590" s="25" t="str">
        <f aca="false">IF(A590="","","Paie "&amp;TEXT(B590,"mm/aa"))</f>
        <v/>
      </c>
      <c r="J590" s="25" t="str">
        <f aca="true">IF(A590="","",IF(MOD(ROW(),2)=1,INDIRECT("Feuil1!D"&amp;SMALL(Feuil1!$A$1:$A$1000,A590),1),""))</f>
        <v/>
      </c>
      <c r="K590" s="25" t="str">
        <f aca="true">IF(A590="","",IF(MOD(ROW(),2)=1,"A",INDIRECT("Feuil1!B"&amp;SMALL(Feuil1!$A$1:$A$1000,A590),1)))</f>
        <v/>
      </c>
      <c r="L590" s="25"/>
    </row>
    <row r="591" customFormat="false" ht="12.8" hidden="false" customHeight="false" outlineLevel="0" collapsed="false">
      <c r="A591" s="19" t="str">
        <f aca="true">IF(ROW()+1&gt;MAX(Feuil1!$A$1:$A$10000)*2,"",IF(MOD(ROW(),2)=1,INDIRECT("A"&amp;ROW()-1),(ROW()+2)/2))</f>
        <v/>
      </c>
      <c r="B591" s="20" t="str">
        <f aca="true">IF(A591="","",INDIRECT("Feuil1!E"&amp;SMALL(Feuil1!$A$1:$A$1000,A591),1))</f>
        <v/>
      </c>
      <c r="C591" s="21" t="str">
        <f aca="true">IF(A591="","",INDIRECT("Feuil1!C"&amp;SMALL(Feuil1!$A$1:$A$1000,A591),1))</f>
        <v/>
      </c>
      <c r="D591" s="22" t="str">
        <f aca="true">IF(A591="","",INDIRECT("Feuil1!F"&amp;SMALL(Feuil1!$A$1:$A$1000,A591),1))</f>
        <v/>
      </c>
      <c r="E591" s="21" t="str">
        <f aca="true">IF(A591="","",INDIRECT("Feuil1!G"&amp;SMALL(Feuil1!$A$1:$A$1000,A591),1))</f>
        <v/>
      </c>
      <c r="F591" s="23" t="str">
        <f aca="true">IF(A591="","",INDIRECT("Feuil1!I"&amp;SMALL(Feuil1!$A$1:$A$1000,A591),1))</f>
        <v/>
      </c>
      <c r="G591" s="21" t="str">
        <f aca="true">IF(A591="","",INDIRECT("Feuil1!J"&amp;SMALL(Feuil1!$A$1:$A$1000,A591),1))</f>
        <v/>
      </c>
      <c r="H591" s="24" t="str">
        <f aca="true">IF(A591="","",INDIRECT("Feuil1!K"&amp;SMALL(Feuil1!$A$1:$A$1000,A591),1))</f>
        <v/>
      </c>
      <c r="I591" s="25" t="str">
        <f aca="false">IF(A591="","","Paie "&amp;TEXT(B591,"mm/aa"))</f>
        <v/>
      </c>
      <c r="J591" s="25" t="str">
        <f aca="true">IF(A591="","",IF(MOD(ROW(),2)=1,INDIRECT("Feuil1!D"&amp;SMALL(Feuil1!$A$1:$A$1000,A591),1),""))</f>
        <v/>
      </c>
      <c r="K591" s="25" t="str">
        <f aca="true">IF(A591="","",IF(MOD(ROW(),2)=1,"A",INDIRECT("Feuil1!B"&amp;SMALL(Feuil1!$A$1:$A$1000,A591),1)))</f>
        <v/>
      </c>
      <c r="L591" s="25"/>
    </row>
    <row r="592" customFormat="false" ht="12.8" hidden="false" customHeight="false" outlineLevel="0" collapsed="false">
      <c r="A592" s="19" t="str">
        <f aca="true">IF(ROW()+1&gt;MAX(Feuil1!$A$1:$A$10000)*2,"",IF(MOD(ROW(),2)=1,INDIRECT("A"&amp;ROW()-1),(ROW()+2)/2))</f>
        <v/>
      </c>
      <c r="B592" s="20" t="str">
        <f aca="true">IF(A592="","",INDIRECT("Feuil1!E"&amp;SMALL(Feuil1!$A$1:$A$1000,A592),1))</f>
        <v/>
      </c>
      <c r="C592" s="21" t="str">
        <f aca="true">IF(A592="","",INDIRECT("Feuil1!C"&amp;SMALL(Feuil1!$A$1:$A$1000,A592),1))</f>
        <v/>
      </c>
      <c r="D592" s="22" t="str">
        <f aca="true">IF(A592="","",INDIRECT("Feuil1!F"&amp;SMALL(Feuil1!$A$1:$A$1000,A592),1))</f>
        <v/>
      </c>
      <c r="E592" s="21" t="str">
        <f aca="true">IF(A592="","",INDIRECT("Feuil1!G"&amp;SMALL(Feuil1!$A$1:$A$1000,A592),1))</f>
        <v/>
      </c>
      <c r="F592" s="23" t="str">
        <f aca="true">IF(A592="","",INDIRECT("Feuil1!I"&amp;SMALL(Feuil1!$A$1:$A$1000,A592),1))</f>
        <v/>
      </c>
      <c r="G592" s="21" t="str">
        <f aca="true">IF(A592="","",INDIRECT("Feuil1!J"&amp;SMALL(Feuil1!$A$1:$A$1000,A592),1))</f>
        <v/>
      </c>
      <c r="H592" s="24" t="str">
        <f aca="true">IF(A592="","",INDIRECT("Feuil1!K"&amp;SMALL(Feuil1!$A$1:$A$1000,A592),1))</f>
        <v/>
      </c>
      <c r="I592" s="25" t="str">
        <f aca="false">IF(A592="","","Paie "&amp;TEXT(B592,"mm/aa"))</f>
        <v/>
      </c>
      <c r="J592" s="25" t="str">
        <f aca="true">IF(A592="","",IF(MOD(ROW(),2)=1,INDIRECT("Feuil1!D"&amp;SMALL(Feuil1!$A$1:$A$1000,A592),1),""))</f>
        <v/>
      </c>
      <c r="K592" s="25" t="str">
        <f aca="true">IF(A592="","",IF(MOD(ROW(),2)=1,"A",INDIRECT("Feuil1!B"&amp;SMALL(Feuil1!$A$1:$A$1000,A592),1)))</f>
        <v/>
      </c>
      <c r="L592" s="25"/>
    </row>
    <row r="593" customFormat="false" ht="12.8" hidden="false" customHeight="false" outlineLevel="0" collapsed="false">
      <c r="A593" s="19" t="str">
        <f aca="true">IF(ROW()+1&gt;MAX(Feuil1!$A$1:$A$10000)*2,"",IF(MOD(ROW(),2)=1,INDIRECT("A"&amp;ROW()-1),(ROW()+2)/2))</f>
        <v/>
      </c>
      <c r="B593" s="20" t="str">
        <f aca="true">IF(A593="","",INDIRECT("Feuil1!E"&amp;SMALL(Feuil1!$A$1:$A$1000,A593),1))</f>
        <v/>
      </c>
      <c r="C593" s="21" t="str">
        <f aca="true">IF(A593="","",INDIRECT("Feuil1!C"&amp;SMALL(Feuil1!$A$1:$A$1000,A593),1))</f>
        <v/>
      </c>
      <c r="D593" s="22" t="str">
        <f aca="true">IF(A593="","",INDIRECT("Feuil1!F"&amp;SMALL(Feuil1!$A$1:$A$1000,A593),1))</f>
        <v/>
      </c>
      <c r="E593" s="21" t="str">
        <f aca="true">IF(A593="","",INDIRECT("Feuil1!G"&amp;SMALL(Feuil1!$A$1:$A$1000,A593),1))</f>
        <v/>
      </c>
      <c r="F593" s="23" t="str">
        <f aca="true">IF(A593="","",INDIRECT("Feuil1!I"&amp;SMALL(Feuil1!$A$1:$A$1000,A593),1))</f>
        <v/>
      </c>
      <c r="G593" s="21" t="str">
        <f aca="true">IF(A593="","",INDIRECT("Feuil1!J"&amp;SMALL(Feuil1!$A$1:$A$1000,A593),1))</f>
        <v/>
      </c>
      <c r="H593" s="24" t="str">
        <f aca="true">IF(A593="","",INDIRECT("Feuil1!K"&amp;SMALL(Feuil1!$A$1:$A$1000,A593),1))</f>
        <v/>
      </c>
      <c r="I593" s="25" t="str">
        <f aca="false">IF(A593="","","Paie "&amp;TEXT(B593,"mm/aa"))</f>
        <v/>
      </c>
      <c r="J593" s="25" t="str">
        <f aca="true">IF(A593="","",IF(MOD(ROW(),2)=1,INDIRECT("Feuil1!D"&amp;SMALL(Feuil1!$A$1:$A$1000,A593),1),""))</f>
        <v/>
      </c>
      <c r="K593" s="25" t="str">
        <f aca="true">IF(A593="","",IF(MOD(ROW(),2)=1,"A",INDIRECT("Feuil1!B"&amp;SMALL(Feuil1!$A$1:$A$1000,A593),1)))</f>
        <v/>
      </c>
      <c r="L593" s="25"/>
    </row>
    <row r="594" customFormat="false" ht="12.8" hidden="false" customHeight="false" outlineLevel="0" collapsed="false">
      <c r="A594" s="19" t="str">
        <f aca="true">IF(ROW()+1&gt;MAX(Feuil1!$A$1:$A$10000)*2,"",IF(MOD(ROW(),2)=1,INDIRECT("A"&amp;ROW()-1),(ROW()+2)/2))</f>
        <v/>
      </c>
      <c r="B594" s="20" t="str">
        <f aca="true">IF(A594="","",INDIRECT("Feuil1!E"&amp;SMALL(Feuil1!$A$1:$A$1000,A594),1))</f>
        <v/>
      </c>
      <c r="C594" s="21" t="str">
        <f aca="true">IF(A594="","",INDIRECT("Feuil1!C"&amp;SMALL(Feuil1!$A$1:$A$1000,A594),1))</f>
        <v/>
      </c>
      <c r="D594" s="22" t="str">
        <f aca="true">IF(A594="","",INDIRECT("Feuil1!F"&amp;SMALL(Feuil1!$A$1:$A$1000,A594),1))</f>
        <v/>
      </c>
      <c r="E594" s="21" t="str">
        <f aca="true">IF(A594="","",INDIRECT("Feuil1!G"&amp;SMALL(Feuil1!$A$1:$A$1000,A594),1))</f>
        <v/>
      </c>
      <c r="F594" s="23" t="str">
        <f aca="true">IF(A594="","",INDIRECT("Feuil1!I"&amp;SMALL(Feuil1!$A$1:$A$1000,A594),1))</f>
        <v/>
      </c>
      <c r="G594" s="21" t="str">
        <f aca="true">IF(A594="","",INDIRECT("Feuil1!J"&amp;SMALL(Feuil1!$A$1:$A$1000,A594),1))</f>
        <v/>
      </c>
      <c r="H594" s="24" t="str">
        <f aca="true">IF(A594="","",INDIRECT("Feuil1!K"&amp;SMALL(Feuil1!$A$1:$A$1000,A594),1))</f>
        <v/>
      </c>
      <c r="I594" s="25" t="str">
        <f aca="false">IF(A594="","","Paie "&amp;TEXT(B594,"mm/aa"))</f>
        <v/>
      </c>
      <c r="J594" s="25" t="str">
        <f aca="true">IF(A594="","",IF(MOD(ROW(),2)=1,INDIRECT("Feuil1!D"&amp;SMALL(Feuil1!$A$1:$A$1000,A594),1),""))</f>
        <v/>
      </c>
      <c r="K594" s="25" t="str">
        <f aca="true">IF(A594="","",IF(MOD(ROW(),2)=1,"A",INDIRECT("Feuil1!B"&amp;SMALL(Feuil1!$A$1:$A$1000,A594),1)))</f>
        <v/>
      </c>
      <c r="L594" s="25"/>
    </row>
    <row r="595" customFormat="false" ht="12.8" hidden="false" customHeight="false" outlineLevel="0" collapsed="false">
      <c r="A595" s="19" t="str">
        <f aca="true">IF(ROW()+1&gt;MAX(Feuil1!$A$1:$A$10000)*2,"",IF(MOD(ROW(),2)=1,INDIRECT("A"&amp;ROW()-1),(ROW()+2)/2))</f>
        <v/>
      </c>
      <c r="B595" s="20" t="str">
        <f aca="true">IF(A595="","",INDIRECT("Feuil1!E"&amp;SMALL(Feuil1!$A$1:$A$1000,A595),1))</f>
        <v/>
      </c>
      <c r="C595" s="21" t="str">
        <f aca="true">IF(A595="","",INDIRECT("Feuil1!C"&amp;SMALL(Feuil1!$A$1:$A$1000,A595),1))</f>
        <v/>
      </c>
      <c r="D595" s="22" t="str">
        <f aca="true">IF(A595="","",INDIRECT("Feuil1!F"&amp;SMALL(Feuil1!$A$1:$A$1000,A595),1))</f>
        <v/>
      </c>
      <c r="E595" s="21" t="str">
        <f aca="true">IF(A595="","",INDIRECT("Feuil1!G"&amp;SMALL(Feuil1!$A$1:$A$1000,A595),1))</f>
        <v/>
      </c>
      <c r="F595" s="23" t="str">
        <f aca="true">IF(A595="","",INDIRECT("Feuil1!I"&amp;SMALL(Feuil1!$A$1:$A$1000,A595),1))</f>
        <v/>
      </c>
      <c r="G595" s="21" t="str">
        <f aca="true">IF(A595="","",INDIRECT("Feuil1!J"&amp;SMALL(Feuil1!$A$1:$A$1000,A595),1))</f>
        <v/>
      </c>
      <c r="H595" s="24" t="str">
        <f aca="true">IF(A595="","",INDIRECT("Feuil1!K"&amp;SMALL(Feuil1!$A$1:$A$1000,A595),1))</f>
        <v/>
      </c>
      <c r="I595" s="25" t="str">
        <f aca="false">IF(A595="","","Paie "&amp;TEXT(B595,"mm/aa"))</f>
        <v/>
      </c>
      <c r="J595" s="25" t="str">
        <f aca="true">IF(A595="","",IF(MOD(ROW(),2)=1,INDIRECT("Feuil1!D"&amp;SMALL(Feuil1!$A$1:$A$1000,A595),1),""))</f>
        <v/>
      </c>
      <c r="K595" s="25" t="str">
        <f aca="true">IF(A595="","",IF(MOD(ROW(),2)=1,"A",INDIRECT("Feuil1!B"&amp;SMALL(Feuil1!$A$1:$A$1000,A595),1)))</f>
        <v/>
      </c>
      <c r="L595" s="25"/>
    </row>
    <row r="596" customFormat="false" ht="12.8" hidden="false" customHeight="false" outlineLevel="0" collapsed="false">
      <c r="A596" s="19" t="str">
        <f aca="true">IF(ROW()+1&gt;MAX(Feuil1!$A$1:$A$10000)*2,"",IF(MOD(ROW(),2)=1,INDIRECT("A"&amp;ROW()-1),(ROW()+2)/2))</f>
        <v/>
      </c>
      <c r="B596" s="20" t="str">
        <f aca="true">IF(A596="","",INDIRECT("Feuil1!E"&amp;SMALL(Feuil1!$A$1:$A$1000,A596),1))</f>
        <v/>
      </c>
      <c r="C596" s="21" t="str">
        <f aca="true">IF(A596="","",INDIRECT("Feuil1!C"&amp;SMALL(Feuil1!$A$1:$A$1000,A596),1))</f>
        <v/>
      </c>
      <c r="D596" s="22" t="str">
        <f aca="true">IF(A596="","",INDIRECT("Feuil1!F"&amp;SMALL(Feuil1!$A$1:$A$1000,A596),1))</f>
        <v/>
      </c>
      <c r="E596" s="21" t="str">
        <f aca="true">IF(A596="","",INDIRECT("Feuil1!G"&amp;SMALL(Feuil1!$A$1:$A$1000,A596),1))</f>
        <v/>
      </c>
      <c r="F596" s="23" t="str">
        <f aca="true">IF(A596="","",INDIRECT("Feuil1!I"&amp;SMALL(Feuil1!$A$1:$A$1000,A596),1))</f>
        <v/>
      </c>
      <c r="G596" s="21" t="str">
        <f aca="true">IF(A596="","",INDIRECT("Feuil1!J"&amp;SMALL(Feuil1!$A$1:$A$1000,A596),1))</f>
        <v/>
      </c>
      <c r="H596" s="24" t="str">
        <f aca="true">IF(A596="","",INDIRECT("Feuil1!K"&amp;SMALL(Feuil1!$A$1:$A$1000,A596),1))</f>
        <v/>
      </c>
      <c r="I596" s="25" t="str">
        <f aca="false">IF(A596="","","Paie "&amp;TEXT(B596,"mm/aa"))</f>
        <v/>
      </c>
      <c r="J596" s="25" t="str">
        <f aca="true">IF(A596="","",IF(MOD(ROW(),2)=1,INDIRECT("Feuil1!D"&amp;SMALL(Feuil1!$A$1:$A$1000,A596),1),""))</f>
        <v/>
      </c>
      <c r="K596" s="25" t="str">
        <f aca="true">IF(A596="","",IF(MOD(ROW(),2)=1,"A",INDIRECT("Feuil1!B"&amp;SMALL(Feuil1!$A$1:$A$1000,A596),1)))</f>
        <v/>
      </c>
      <c r="L596" s="25"/>
    </row>
    <row r="597" customFormat="false" ht="12.8" hidden="false" customHeight="false" outlineLevel="0" collapsed="false">
      <c r="A597" s="19" t="str">
        <f aca="true">IF(ROW()+1&gt;MAX(Feuil1!$A$1:$A$10000)*2,"",IF(MOD(ROW(),2)=1,INDIRECT("A"&amp;ROW()-1),(ROW()+2)/2))</f>
        <v/>
      </c>
      <c r="B597" s="20" t="str">
        <f aca="true">IF(A597="","",INDIRECT("Feuil1!E"&amp;SMALL(Feuil1!$A$1:$A$1000,A597),1))</f>
        <v/>
      </c>
      <c r="C597" s="21" t="str">
        <f aca="true">IF(A597="","",INDIRECT("Feuil1!C"&amp;SMALL(Feuil1!$A$1:$A$1000,A597),1))</f>
        <v/>
      </c>
      <c r="D597" s="22" t="str">
        <f aca="true">IF(A597="","",INDIRECT("Feuil1!F"&amp;SMALL(Feuil1!$A$1:$A$1000,A597),1))</f>
        <v/>
      </c>
      <c r="E597" s="21" t="str">
        <f aca="true">IF(A597="","",INDIRECT("Feuil1!G"&amp;SMALL(Feuil1!$A$1:$A$1000,A597),1))</f>
        <v/>
      </c>
      <c r="F597" s="23" t="str">
        <f aca="true">IF(A597="","",INDIRECT("Feuil1!I"&amp;SMALL(Feuil1!$A$1:$A$1000,A597),1))</f>
        <v/>
      </c>
      <c r="G597" s="21" t="str">
        <f aca="true">IF(A597="","",INDIRECT("Feuil1!J"&amp;SMALL(Feuil1!$A$1:$A$1000,A597),1))</f>
        <v/>
      </c>
      <c r="H597" s="24" t="str">
        <f aca="true">IF(A597="","",INDIRECT("Feuil1!K"&amp;SMALL(Feuil1!$A$1:$A$1000,A597),1))</f>
        <v/>
      </c>
      <c r="I597" s="25" t="str">
        <f aca="false">IF(A597="","","Paie "&amp;TEXT(B597,"mm/aa"))</f>
        <v/>
      </c>
      <c r="J597" s="25" t="str">
        <f aca="true">IF(A597="","",IF(MOD(ROW(),2)=1,INDIRECT("Feuil1!D"&amp;SMALL(Feuil1!$A$1:$A$1000,A597),1),""))</f>
        <v/>
      </c>
      <c r="K597" s="25" t="str">
        <f aca="true">IF(A597="","",IF(MOD(ROW(),2)=1,"A",INDIRECT("Feuil1!B"&amp;SMALL(Feuil1!$A$1:$A$1000,A597),1)))</f>
        <v/>
      </c>
      <c r="L597" s="25"/>
    </row>
    <row r="598" customFormat="false" ht="12.8" hidden="false" customHeight="false" outlineLevel="0" collapsed="false">
      <c r="A598" s="19" t="str">
        <f aca="true">IF(ROW()+1&gt;MAX(Feuil1!$A$1:$A$10000)*2,"",IF(MOD(ROW(),2)=1,INDIRECT("A"&amp;ROW()-1),(ROW()+2)/2))</f>
        <v/>
      </c>
      <c r="B598" s="20" t="str">
        <f aca="true">IF(A598="","",INDIRECT("Feuil1!E"&amp;SMALL(Feuil1!$A$1:$A$1000,A598),1))</f>
        <v/>
      </c>
      <c r="C598" s="21" t="str">
        <f aca="true">IF(A598="","",INDIRECT("Feuil1!C"&amp;SMALL(Feuil1!$A$1:$A$1000,A598),1))</f>
        <v/>
      </c>
      <c r="D598" s="22" t="str">
        <f aca="true">IF(A598="","",INDIRECT("Feuil1!F"&amp;SMALL(Feuil1!$A$1:$A$1000,A598),1))</f>
        <v/>
      </c>
      <c r="E598" s="21" t="str">
        <f aca="true">IF(A598="","",INDIRECT("Feuil1!G"&amp;SMALL(Feuil1!$A$1:$A$1000,A598),1))</f>
        <v/>
      </c>
      <c r="F598" s="23" t="str">
        <f aca="true">IF(A598="","",INDIRECT("Feuil1!I"&amp;SMALL(Feuil1!$A$1:$A$1000,A598),1))</f>
        <v/>
      </c>
      <c r="G598" s="21" t="str">
        <f aca="true">IF(A598="","",INDIRECT("Feuil1!J"&amp;SMALL(Feuil1!$A$1:$A$1000,A598),1))</f>
        <v/>
      </c>
      <c r="H598" s="24" t="str">
        <f aca="true">IF(A598="","",INDIRECT("Feuil1!K"&amp;SMALL(Feuil1!$A$1:$A$1000,A598),1))</f>
        <v/>
      </c>
      <c r="I598" s="25" t="str">
        <f aca="false">IF(A598="","","Paie "&amp;TEXT(B598,"mm/aa"))</f>
        <v/>
      </c>
      <c r="J598" s="25" t="str">
        <f aca="true">IF(A598="","",IF(MOD(ROW(),2)=1,INDIRECT("Feuil1!D"&amp;SMALL(Feuil1!$A$1:$A$1000,A598),1),""))</f>
        <v/>
      </c>
      <c r="K598" s="25" t="str">
        <f aca="true">IF(A598="","",IF(MOD(ROW(),2)=1,"A",INDIRECT("Feuil1!B"&amp;SMALL(Feuil1!$A$1:$A$1000,A598),1)))</f>
        <v/>
      </c>
      <c r="L598" s="25"/>
    </row>
    <row r="599" customFormat="false" ht="12.8" hidden="false" customHeight="false" outlineLevel="0" collapsed="false">
      <c r="A599" s="19" t="str">
        <f aca="true">IF(ROW()+1&gt;MAX(Feuil1!$A$1:$A$10000)*2,"",IF(MOD(ROW(),2)=1,INDIRECT("A"&amp;ROW()-1),(ROW()+2)/2))</f>
        <v/>
      </c>
      <c r="B599" s="20" t="str">
        <f aca="true">IF(A599="","",INDIRECT("Feuil1!E"&amp;SMALL(Feuil1!$A$1:$A$1000,A599),1))</f>
        <v/>
      </c>
      <c r="C599" s="21" t="str">
        <f aca="true">IF(A599="","",INDIRECT("Feuil1!C"&amp;SMALL(Feuil1!$A$1:$A$1000,A599),1))</f>
        <v/>
      </c>
      <c r="D599" s="22" t="str">
        <f aca="true">IF(A599="","",INDIRECT("Feuil1!F"&amp;SMALL(Feuil1!$A$1:$A$1000,A599),1))</f>
        <v/>
      </c>
      <c r="E599" s="21" t="str">
        <f aca="true">IF(A599="","",INDIRECT("Feuil1!G"&amp;SMALL(Feuil1!$A$1:$A$1000,A599),1))</f>
        <v/>
      </c>
      <c r="F599" s="23" t="str">
        <f aca="true">IF(A599="","",INDIRECT("Feuil1!I"&amp;SMALL(Feuil1!$A$1:$A$1000,A599),1))</f>
        <v/>
      </c>
      <c r="G599" s="21" t="str">
        <f aca="true">IF(A599="","",INDIRECT("Feuil1!J"&amp;SMALL(Feuil1!$A$1:$A$1000,A599),1))</f>
        <v/>
      </c>
      <c r="H599" s="24" t="str">
        <f aca="true">IF(A599="","",INDIRECT("Feuil1!K"&amp;SMALL(Feuil1!$A$1:$A$1000,A599),1))</f>
        <v/>
      </c>
      <c r="I599" s="25" t="str">
        <f aca="false">IF(A599="","","Paie "&amp;TEXT(B599,"mm/aa"))</f>
        <v/>
      </c>
      <c r="J599" s="25" t="str">
        <f aca="true">IF(A599="","",IF(MOD(ROW(),2)=1,INDIRECT("Feuil1!D"&amp;SMALL(Feuil1!$A$1:$A$1000,A599),1),""))</f>
        <v/>
      </c>
      <c r="K599" s="25" t="str">
        <f aca="true">IF(A599="","",IF(MOD(ROW(),2)=1,"A",INDIRECT("Feuil1!B"&amp;SMALL(Feuil1!$A$1:$A$1000,A599),1)))</f>
        <v/>
      </c>
      <c r="L599" s="25"/>
    </row>
    <row r="600" customFormat="false" ht="12.8" hidden="false" customHeight="false" outlineLevel="0" collapsed="false">
      <c r="A600" s="19" t="str">
        <f aca="true">IF(ROW()+1&gt;MAX(Feuil1!$A$1:$A$10000)*2,"",IF(MOD(ROW(),2)=1,INDIRECT("A"&amp;ROW()-1),(ROW()+2)/2))</f>
        <v/>
      </c>
      <c r="B600" s="20" t="str">
        <f aca="true">IF(A600="","",INDIRECT("Feuil1!E"&amp;SMALL(Feuil1!$A$1:$A$1000,A600),1))</f>
        <v/>
      </c>
      <c r="C600" s="21" t="str">
        <f aca="true">IF(A600="","",INDIRECT("Feuil1!C"&amp;SMALL(Feuil1!$A$1:$A$1000,A600),1))</f>
        <v/>
      </c>
      <c r="D600" s="22" t="str">
        <f aca="true">IF(A600="","",INDIRECT("Feuil1!F"&amp;SMALL(Feuil1!$A$1:$A$1000,A600),1))</f>
        <v/>
      </c>
      <c r="E600" s="21" t="str">
        <f aca="true">IF(A600="","",INDIRECT("Feuil1!G"&amp;SMALL(Feuil1!$A$1:$A$1000,A600),1))</f>
        <v/>
      </c>
      <c r="F600" s="23" t="str">
        <f aca="true">IF(A600="","",INDIRECT("Feuil1!I"&amp;SMALL(Feuil1!$A$1:$A$1000,A600),1))</f>
        <v/>
      </c>
      <c r="G600" s="21" t="str">
        <f aca="true">IF(A600="","",INDIRECT("Feuil1!J"&amp;SMALL(Feuil1!$A$1:$A$1000,A600),1))</f>
        <v/>
      </c>
      <c r="H600" s="24" t="str">
        <f aca="true">IF(A600="","",INDIRECT("Feuil1!K"&amp;SMALL(Feuil1!$A$1:$A$1000,A600),1))</f>
        <v/>
      </c>
      <c r="I600" s="25" t="str">
        <f aca="false">IF(A600="","","Paie "&amp;TEXT(B600,"mm/aa"))</f>
        <v/>
      </c>
      <c r="J600" s="25" t="str">
        <f aca="true">IF(A600="","",IF(MOD(ROW(),2)=1,INDIRECT("Feuil1!D"&amp;SMALL(Feuil1!$A$1:$A$1000,A600),1),""))</f>
        <v/>
      </c>
      <c r="K600" s="25" t="str">
        <f aca="true">IF(A600="","",IF(MOD(ROW(),2)=1,"A",INDIRECT("Feuil1!B"&amp;SMALL(Feuil1!$A$1:$A$1000,A600),1)))</f>
        <v/>
      </c>
      <c r="L600" s="25"/>
    </row>
    <row r="601" customFormat="false" ht="12.8" hidden="false" customHeight="false" outlineLevel="0" collapsed="false">
      <c r="A601" s="19" t="str">
        <f aca="true">IF(ROW()+1&gt;MAX(Feuil1!$A$1:$A$10000)*2,"",IF(MOD(ROW(),2)=1,INDIRECT("A"&amp;ROW()-1),(ROW()+2)/2))</f>
        <v/>
      </c>
      <c r="B601" s="20" t="str">
        <f aca="true">IF(A601="","",INDIRECT("Feuil1!E"&amp;SMALL(Feuil1!$A$1:$A$1000,A601),1))</f>
        <v/>
      </c>
      <c r="C601" s="21" t="str">
        <f aca="true">IF(A601="","",INDIRECT("Feuil1!C"&amp;SMALL(Feuil1!$A$1:$A$1000,A601),1))</f>
        <v/>
      </c>
      <c r="D601" s="22" t="str">
        <f aca="true">IF(A601="","",INDIRECT("Feuil1!F"&amp;SMALL(Feuil1!$A$1:$A$1000,A601),1))</f>
        <v/>
      </c>
      <c r="E601" s="21" t="str">
        <f aca="true">IF(A601="","",INDIRECT("Feuil1!G"&amp;SMALL(Feuil1!$A$1:$A$1000,A601),1))</f>
        <v/>
      </c>
      <c r="F601" s="23" t="str">
        <f aca="true">IF(A601="","",INDIRECT("Feuil1!I"&amp;SMALL(Feuil1!$A$1:$A$1000,A601),1))</f>
        <v/>
      </c>
      <c r="G601" s="21" t="str">
        <f aca="true">IF(A601="","",INDIRECT("Feuil1!J"&amp;SMALL(Feuil1!$A$1:$A$1000,A601),1))</f>
        <v/>
      </c>
      <c r="H601" s="24" t="str">
        <f aca="true">IF(A601="","",INDIRECT("Feuil1!K"&amp;SMALL(Feuil1!$A$1:$A$1000,A601),1))</f>
        <v/>
      </c>
      <c r="I601" s="25" t="str">
        <f aca="false">IF(A601="","","Paie "&amp;TEXT(B601,"mm/aa"))</f>
        <v/>
      </c>
      <c r="J601" s="25" t="str">
        <f aca="true">IF(A601="","",IF(MOD(ROW(),2)=1,INDIRECT("Feuil1!D"&amp;SMALL(Feuil1!$A$1:$A$1000,A601),1),""))</f>
        <v/>
      </c>
      <c r="K601" s="25" t="str">
        <f aca="true">IF(A601="","",IF(MOD(ROW(),2)=1,"A",INDIRECT("Feuil1!B"&amp;SMALL(Feuil1!$A$1:$A$1000,A601),1)))</f>
        <v/>
      </c>
      <c r="L601" s="25"/>
    </row>
    <row r="602" customFormat="false" ht="12.8" hidden="false" customHeight="false" outlineLevel="0" collapsed="false">
      <c r="A602" s="19" t="str">
        <f aca="true">IF(ROW()+1&gt;MAX(Feuil1!$A$1:$A$10000)*2,"",IF(MOD(ROW(),2)=1,INDIRECT("A"&amp;ROW()-1),(ROW()+2)/2))</f>
        <v/>
      </c>
      <c r="B602" s="20" t="str">
        <f aca="true">IF(A602="","",INDIRECT("Feuil1!E"&amp;SMALL(Feuil1!$A$1:$A$1000,A602),1))</f>
        <v/>
      </c>
      <c r="C602" s="21" t="str">
        <f aca="true">IF(A602="","",INDIRECT("Feuil1!C"&amp;SMALL(Feuil1!$A$1:$A$1000,A602),1))</f>
        <v/>
      </c>
      <c r="D602" s="22" t="str">
        <f aca="true">IF(A602="","",INDIRECT("Feuil1!F"&amp;SMALL(Feuil1!$A$1:$A$1000,A602),1))</f>
        <v/>
      </c>
      <c r="E602" s="21" t="str">
        <f aca="true">IF(A602="","",INDIRECT("Feuil1!G"&amp;SMALL(Feuil1!$A$1:$A$1000,A602),1))</f>
        <v/>
      </c>
      <c r="F602" s="23" t="str">
        <f aca="true">IF(A602="","",INDIRECT("Feuil1!I"&amp;SMALL(Feuil1!$A$1:$A$1000,A602),1))</f>
        <v/>
      </c>
      <c r="G602" s="21" t="str">
        <f aca="true">IF(A602="","",INDIRECT("Feuil1!J"&amp;SMALL(Feuil1!$A$1:$A$1000,A602),1))</f>
        <v/>
      </c>
      <c r="H602" s="24" t="str">
        <f aca="true">IF(A602="","",INDIRECT("Feuil1!K"&amp;SMALL(Feuil1!$A$1:$A$1000,A602),1))</f>
        <v/>
      </c>
      <c r="I602" s="25" t="str">
        <f aca="false">IF(A602="","","Paie "&amp;TEXT(B602,"mm/aa"))</f>
        <v/>
      </c>
      <c r="J602" s="25" t="str">
        <f aca="true">IF(A602="","",IF(MOD(ROW(),2)=1,INDIRECT("Feuil1!D"&amp;SMALL(Feuil1!$A$1:$A$1000,A602),1),""))</f>
        <v/>
      </c>
      <c r="K602" s="25" t="str">
        <f aca="true">IF(A602="","",IF(MOD(ROW(),2)=1,"A",INDIRECT("Feuil1!B"&amp;SMALL(Feuil1!$A$1:$A$1000,A602),1)))</f>
        <v/>
      </c>
      <c r="L602" s="25"/>
    </row>
    <row r="603" customFormat="false" ht="12.8" hidden="false" customHeight="false" outlineLevel="0" collapsed="false">
      <c r="A603" s="19" t="str">
        <f aca="true">IF(ROW()+1&gt;MAX(Feuil1!$A$1:$A$10000)*2,"",IF(MOD(ROW(),2)=1,INDIRECT("A"&amp;ROW()-1),(ROW()+2)/2))</f>
        <v/>
      </c>
      <c r="B603" s="20" t="str">
        <f aca="true">IF(A603="","",INDIRECT("Feuil1!E"&amp;SMALL(Feuil1!$A$1:$A$1000,A603),1))</f>
        <v/>
      </c>
      <c r="C603" s="21" t="str">
        <f aca="true">IF(A603="","",INDIRECT("Feuil1!C"&amp;SMALL(Feuil1!$A$1:$A$1000,A603),1))</f>
        <v/>
      </c>
      <c r="D603" s="22" t="str">
        <f aca="true">IF(A603="","",INDIRECT("Feuil1!F"&amp;SMALL(Feuil1!$A$1:$A$1000,A603),1))</f>
        <v/>
      </c>
      <c r="E603" s="21" t="str">
        <f aca="true">IF(A603="","",INDIRECT("Feuil1!G"&amp;SMALL(Feuil1!$A$1:$A$1000,A603),1))</f>
        <v/>
      </c>
      <c r="F603" s="23" t="str">
        <f aca="true">IF(A603="","",INDIRECT("Feuil1!I"&amp;SMALL(Feuil1!$A$1:$A$1000,A603),1))</f>
        <v/>
      </c>
      <c r="G603" s="21" t="str">
        <f aca="true">IF(A603="","",INDIRECT("Feuil1!J"&amp;SMALL(Feuil1!$A$1:$A$1000,A603),1))</f>
        <v/>
      </c>
      <c r="H603" s="24" t="str">
        <f aca="true">IF(A603="","",INDIRECT("Feuil1!K"&amp;SMALL(Feuil1!$A$1:$A$1000,A603),1))</f>
        <v/>
      </c>
      <c r="I603" s="25" t="str">
        <f aca="false">IF(A603="","","Paie "&amp;TEXT(B603,"mm/aa"))</f>
        <v/>
      </c>
      <c r="J603" s="25" t="str">
        <f aca="true">IF(A603="","",IF(MOD(ROW(),2)=1,INDIRECT("Feuil1!D"&amp;SMALL(Feuil1!$A$1:$A$1000,A603),1),""))</f>
        <v/>
      </c>
      <c r="K603" s="25" t="str">
        <f aca="true">IF(A603="","",IF(MOD(ROW(),2)=1,"A",INDIRECT("Feuil1!B"&amp;SMALL(Feuil1!$A$1:$A$1000,A603),1)))</f>
        <v/>
      </c>
      <c r="L603" s="25"/>
    </row>
    <row r="604" customFormat="false" ht="12.8" hidden="false" customHeight="false" outlineLevel="0" collapsed="false">
      <c r="A604" s="19" t="str">
        <f aca="true">IF(ROW()+1&gt;MAX(Feuil1!$A$1:$A$10000)*2,"",IF(MOD(ROW(),2)=1,INDIRECT("A"&amp;ROW()-1),(ROW()+2)/2))</f>
        <v/>
      </c>
      <c r="B604" s="20" t="str">
        <f aca="true">IF(A604="","",INDIRECT("Feuil1!E"&amp;SMALL(Feuil1!$A$1:$A$1000,A604),1))</f>
        <v/>
      </c>
      <c r="C604" s="21" t="str">
        <f aca="true">IF(A604="","",INDIRECT("Feuil1!C"&amp;SMALL(Feuil1!$A$1:$A$1000,A604),1))</f>
        <v/>
      </c>
      <c r="D604" s="22" t="str">
        <f aca="true">IF(A604="","",INDIRECT("Feuil1!F"&amp;SMALL(Feuil1!$A$1:$A$1000,A604),1))</f>
        <v/>
      </c>
      <c r="E604" s="21" t="str">
        <f aca="true">IF(A604="","",INDIRECT("Feuil1!G"&amp;SMALL(Feuil1!$A$1:$A$1000,A604),1))</f>
        <v/>
      </c>
      <c r="F604" s="23" t="str">
        <f aca="true">IF(A604="","",INDIRECT("Feuil1!I"&amp;SMALL(Feuil1!$A$1:$A$1000,A604),1))</f>
        <v/>
      </c>
      <c r="G604" s="21" t="str">
        <f aca="true">IF(A604="","",INDIRECT("Feuil1!J"&amp;SMALL(Feuil1!$A$1:$A$1000,A604),1))</f>
        <v/>
      </c>
      <c r="H604" s="24" t="str">
        <f aca="true">IF(A604="","",INDIRECT("Feuil1!K"&amp;SMALL(Feuil1!$A$1:$A$1000,A604),1))</f>
        <v/>
      </c>
      <c r="I604" s="25" t="str">
        <f aca="false">IF(A604="","","Paie "&amp;TEXT(B604,"mm/aa"))</f>
        <v/>
      </c>
      <c r="J604" s="25" t="str">
        <f aca="true">IF(A604="","",IF(MOD(ROW(),2)=1,INDIRECT("Feuil1!D"&amp;SMALL(Feuil1!$A$1:$A$1000,A604),1),""))</f>
        <v/>
      </c>
      <c r="K604" s="25" t="str">
        <f aca="true">IF(A604="","",IF(MOD(ROW(),2)=1,"A",INDIRECT("Feuil1!B"&amp;SMALL(Feuil1!$A$1:$A$1000,A604),1)))</f>
        <v/>
      </c>
      <c r="L604" s="25"/>
    </row>
    <row r="605" customFormat="false" ht="12.8" hidden="false" customHeight="false" outlineLevel="0" collapsed="false">
      <c r="A605" s="19" t="str">
        <f aca="true">IF(ROW()+1&gt;MAX(Feuil1!$A$1:$A$10000)*2,"",IF(MOD(ROW(),2)=1,INDIRECT("A"&amp;ROW()-1),(ROW()+2)/2))</f>
        <v/>
      </c>
      <c r="B605" s="20" t="str">
        <f aca="true">IF(A605="","",INDIRECT("Feuil1!E"&amp;SMALL(Feuil1!$A$1:$A$1000,A605),1))</f>
        <v/>
      </c>
      <c r="C605" s="21" t="str">
        <f aca="true">IF(A605="","",INDIRECT("Feuil1!C"&amp;SMALL(Feuil1!$A$1:$A$1000,A605),1))</f>
        <v/>
      </c>
      <c r="D605" s="22" t="str">
        <f aca="true">IF(A605="","",INDIRECT("Feuil1!F"&amp;SMALL(Feuil1!$A$1:$A$1000,A605),1))</f>
        <v/>
      </c>
      <c r="E605" s="21" t="str">
        <f aca="true">IF(A605="","",INDIRECT("Feuil1!G"&amp;SMALL(Feuil1!$A$1:$A$1000,A605),1))</f>
        <v/>
      </c>
      <c r="F605" s="23" t="str">
        <f aca="true">IF(A605="","",INDIRECT("Feuil1!I"&amp;SMALL(Feuil1!$A$1:$A$1000,A605),1))</f>
        <v/>
      </c>
      <c r="G605" s="21" t="str">
        <f aca="true">IF(A605="","",INDIRECT("Feuil1!J"&amp;SMALL(Feuil1!$A$1:$A$1000,A605),1))</f>
        <v/>
      </c>
      <c r="H605" s="24" t="str">
        <f aca="true">IF(A605="","",INDIRECT("Feuil1!K"&amp;SMALL(Feuil1!$A$1:$A$1000,A605),1))</f>
        <v/>
      </c>
      <c r="I605" s="25" t="str">
        <f aca="false">IF(A605="","","Paie "&amp;TEXT(B605,"mm/aa"))</f>
        <v/>
      </c>
      <c r="J605" s="25" t="str">
        <f aca="true">IF(A605="","",IF(MOD(ROW(),2)=1,INDIRECT("Feuil1!D"&amp;SMALL(Feuil1!$A$1:$A$1000,A605),1),""))</f>
        <v/>
      </c>
      <c r="K605" s="25" t="str">
        <f aca="true">IF(A605="","",IF(MOD(ROW(),2)=1,"A",INDIRECT("Feuil1!B"&amp;SMALL(Feuil1!$A$1:$A$1000,A605),1)))</f>
        <v/>
      </c>
      <c r="L605" s="25"/>
    </row>
    <row r="606" customFormat="false" ht="12.8" hidden="false" customHeight="false" outlineLevel="0" collapsed="false">
      <c r="A606" s="19" t="str">
        <f aca="true">IF(ROW()+1&gt;MAX(Feuil1!$A$1:$A$10000)*2,"",IF(MOD(ROW(),2)=1,INDIRECT("A"&amp;ROW()-1),(ROW()+2)/2))</f>
        <v/>
      </c>
      <c r="B606" s="20" t="str">
        <f aca="true">IF(A606="","",INDIRECT("Feuil1!E"&amp;SMALL(Feuil1!$A$1:$A$1000,A606),1))</f>
        <v/>
      </c>
      <c r="C606" s="21" t="str">
        <f aca="true">IF(A606="","",INDIRECT("Feuil1!C"&amp;SMALL(Feuil1!$A$1:$A$1000,A606),1))</f>
        <v/>
      </c>
      <c r="D606" s="22" t="str">
        <f aca="true">IF(A606="","",INDIRECT("Feuil1!F"&amp;SMALL(Feuil1!$A$1:$A$1000,A606),1))</f>
        <v/>
      </c>
      <c r="E606" s="21" t="str">
        <f aca="true">IF(A606="","",INDIRECT("Feuil1!G"&amp;SMALL(Feuil1!$A$1:$A$1000,A606),1))</f>
        <v/>
      </c>
      <c r="F606" s="23" t="str">
        <f aca="true">IF(A606="","",INDIRECT("Feuil1!I"&amp;SMALL(Feuil1!$A$1:$A$1000,A606),1))</f>
        <v/>
      </c>
      <c r="G606" s="21" t="str">
        <f aca="true">IF(A606="","",INDIRECT("Feuil1!J"&amp;SMALL(Feuil1!$A$1:$A$1000,A606),1))</f>
        <v/>
      </c>
      <c r="H606" s="24" t="str">
        <f aca="true">IF(A606="","",INDIRECT("Feuil1!K"&amp;SMALL(Feuil1!$A$1:$A$1000,A606),1))</f>
        <v/>
      </c>
      <c r="I606" s="25" t="str">
        <f aca="false">IF(A606="","","Paie "&amp;TEXT(B606,"mm/aa"))</f>
        <v/>
      </c>
      <c r="J606" s="25" t="str">
        <f aca="true">IF(A606="","",IF(MOD(ROW(),2)=1,INDIRECT("Feuil1!D"&amp;SMALL(Feuil1!$A$1:$A$1000,A606),1),""))</f>
        <v/>
      </c>
      <c r="K606" s="25" t="str">
        <f aca="true">IF(A606="","",IF(MOD(ROW(),2)=1,"A",INDIRECT("Feuil1!B"&amp;SMALL(Feuil1!$A$1:$A$1000,A606),1)))</f>
        <v/>
      </c>
      <c r="L606" s="25"/>
    </row>
    <row r="607" customFormat="false" ht="12.8" hidden="false" customHeight="false" outlineLevel="0" collapsed="false">
      <c r="A607" s="19" t="str">
        <f aca="true">IF(ROW()+1&gt;MAX(Feuil1!$A$1:$A$10000)*2,"",IF(MOD(ROW(),2)=1,INDIRECT("A"&amp;ROW()-1),(ROW()+2)/2))</f>
        <v/>
      </c>
      <c r="B607" s="20" t="str">
        <f aca="true">IF(A607="","",INDIRECT("Feuil1!E"&amp;SMALL(Feuil1!$A$1:$A$1000,A607),1))</f>
        <v/>
      </c>
      <c r="C607" s="21" t="str">
        <f aca="true">IF(A607="","",INDIRECT("Feuil1!C"&amp;SMALL(Feuil1!$A$1:$A$1000,A607),1))</f>
        <v/>
      </c>
      <c r="D607" s="22" t="str">
        <f aca="true">IF(A607="","",INDIRECT("Feuil1!F"&amp;SMALL(Feuil1!$A$1:$A$1000,A607),1))</f>
        <v/>
      </c>
      <c r="E607" s="21" t="str">
        <f aca="true">IF(A607="","",INDIRECT("Feuil1!G"&amp;SMALL(Feuil1!$A$1:$A$1000,A607),1))</f>
        <v/>
      </c>
      <c r="F607" s="23" t="str">
        <f aca="true">IF(A607="","",INDIRECT("Feuil1!I"&amp;SMALL(Feuil1!$A$1:$A$1000,A607),1))</f>
        <v/>
      </c>
      <c r="G607" s="21" t="str">
        <f aca="true">IF(A607="","",INDIRECT("Feuil1!J"&amp;SMALL(Feuil1!$A$1:$A$1000,A607),1))</f>
        <v/>
      </c>
      <c r="H607" s="24" t="str">
        <f aca="true">IF(A607="","",INDIRECT("Feuil1!K"&amp;SMALL(Feuil1!$A$1:$A$1000,A607),1))</f>
        <v/>
      </c>
      <c r="I607" s="25" t="str">
        <f aca="false">IF(A607="","","Paie "&amp;TEXT(B607,"mm/aa"))</f>
        <v/>
      </c>
      <c r="J607" s="25" t="str">
        <f aca="true">IF(A607="","",IF(MOD(ROW(),2)=1,INDIRECT("Feuil1!D"&amp;SMALL(Feuil1!$A$1:$A$1000,A607),1),""))</f>
        <v/>
      </c>
      <c r="K607" s="25" t="str">
        <f aca="true">IF(A607="","",IF(MOD(ROW(),2)=1,"A",INDIRECT("Feuil1!B"&amp;SMALL(Feuil1!$A$1:$A$1000,A607),1)))</f>
        <v/>
      </c>
      <c r="L607" s="25"/>
    </row>
    <row r="608" customFormat="false" ht="12.8" hidden="false" customHeight="false" outlineLevel="0" collapsed="false">
      <c r="A608" s="19" t="str">
        <f aca="true">IF(ROW()+1&gt;MAX(Feuil1!$A$1:$A$10000)*2,"",IF(MOD(ROW(),2)=1,INDIRECT("A"&amp;ROW()-1),(ROW()+2)/2))</f>
        <v/>
      </c>
      <c r="B608" s="20" t="str">
        <f aca="true">IF(A608="","",INDIRECT("Feuil1!E"&amp;SMALL(Feuil1!$A$1:$A$1000,A608),1))</f>
        <v/>
      </c>
      <c r="C608" s="21" t="str">
        <f aca="true">IF(A608="","",INDIRECT("Feuil1!C"&amp;SMALL(Feuil1!$A$1:$A$1000,A608),1))</f>
        <v/>
      </c>
      <c r="D608" s="22" t="str">
        <f aca="true">IF(A608="","",INDIRECT("Feuil1!F"&amp;SMALL(Feuil1!$A$1:$A$1000,A608),1))</f>
        <v/>
      </c>
      <c r="E608" s="21" t="str">
        <f aca="true">IF(A608="","",INDIRECT("Feuil1!G"&amp;SMALL(Feuil1!$A$1:$A$1000,A608),1))</f>
        <v/>
      </c>
      <c r="F608" s="23" t="str">
        <f aca="true">IF(A608="","",INDIRECT("Feuil1!I"&amp;SMALL(Feuil1!$A$1:$A$1000,A608),1))</f>
        <v/>
      </c>
      <c r="G608" s="21" t="str">
        <f aca="true">IF(A608="","",INDIRECT("Feuil1!J"&amp;SMALL(Feuil1!$A$1:$A$1000,A608),1))</f>
        <v/>
      </c>
      <c r="H608" s="24" t="str">
        <f aca="true">IF(A608="","",INDIRECT("Feuil1!K"&amp;SMALL(Feuil1!$A$1:$A$1000,A608),1))</f>
        <v/>
      </c>
      <c r="I608" s="25" t="str">
        <f aca="false">IF(A608="","","Paie "&amp;TEXT(B608,"mm/aa"))</f>
        <v/>
      </c>
      <c r="J608" s="25" t="str">
        <f aca="true">IF(A608="","",IF(MOD(ROW(),2)=1,INDIRECT("Feuil1!D"&amp;SMALL(Feuil1!$A$1:$A$1000,A608),1),""))</f>
        <v/>
      </c>
      <c r="K608" s="25" t="str">
        <f aca="true">IF(A608="","",IF(MOD(ROW(),2)=1,"A",INDIRECT("Feuil1!B"&amp;SMALL(Feuil1!$A$1:$A$1000,A608),1)))</f>
        <v/>
      </c>
      <c r="L608" s="25"/>
    </row>
    <row r="609" customFormat="false" ht="12.8" hidden="false" customHeight="false" outlineLevel="0" collapsed="false">
      <c r="A609" s="19" t="str">
        <f aca="true">IF(ROW()+1&gt;MAX(Feuil1!$A$1:$A$10000)*2,"",IF(MOD(ROW(),2)=1,INDIRECT("A"&amp;ROW()-1),(ROW()+2)/2))</f>
        <v/>
      </c>
      <c r="B609" s="20" t="str">
        <f aca="true">IF(A609="","",INDIRECT("Feuil1!E"&amp;SMALL(Feuil1!$A$1:$A$1000,A609),1))</f>
        <v/>
      </c>
      <c r="C609" s="21" t="str">
        <f aca="true">IF(A609="","",INDIRECT("Feuil1!C"&amp;SMALL(Feuil1!$A$1:$A$1000,A609),1))</f>
        <v/>
      </c>
      <c r="D609" s="22" t="str">
        <f aca="true">IF(A609="","",INDIRECT("Feuil1!F"&amp;SMALL(Feuil1!$A$1:$A$1000,A609),1))</f>
        <v/>
      </c>
      <c r="E609" s="21" t="str">
        <f aca="true">IF(A609="","",INDIRECT("Feuil1!G"&amp;SMALL(Feuil1!$A$1:$A$1000,A609),1))</f>
        <v/>
      </c>
      <c r="F609" s="23" t="str">
        <f aca="true">IF(A609="","",INDIRECT("Feuil1!I"&amp;SMALL(Feuil1!$A$1:$A$1000,A609),1))</f>
        <v/>
      </c>
      <c r="G609" s="21" t="str">
        <f aca="true">IF(A609="","",INDIRECT("Feuil1!J"&amp;SMALL(Feuil1!$A$1:$A$1000,A609),1))</f>
        <v/>
      </c>
      <c r="H609" s="24" t="str">
        <f aca="true">IF(A609="","",INDIRECT("Feuil1!K"&amp;SMALL(Feuil1!$A$1:$A$1000,A609),1))</f>
        <v/>
      </c>
      <c r="I609" s="25" t="str">
        <f aca="false">IF(A609="","","Paie "&amp;TEXT(B609,"mm/aa"))</f>
        <v/>
      </c>
      <c r="J609" s="25" t="str">
        <f aca="true">IF(A609="","",IF(MOD(ROW(),2)=1,INDIRECT("Feuil1!D"&amp;SMALL(Feuil1!$A$1:$A$1000,A609),1),""))</f>
        <v/>
      </c>
      <c r="K609" s="25" t="str">
        <f aca="true">IF(A609="","",IF(MOD(ROW(),2)=1,"A",INDIRECT("Feuil1!B"&amp;SMALL(Feuil1!$A$1:$A$1000,A609),1)))</f>
        <v/>
      </c>
      <c r="L609" s="25"/>
    </row>
    <row r="610" customFormat="false" ht="12.8" hidden="false" customHeight="false" outlineLevel="0" collapsed="false">
      <c r="A610" s="19" t="str">
        <f aca="true">IF(ROW()+1&gt;MAX(Feuil1!$A$1:$A$10000)*2,"",IF(MOD(ROW(),2)=1,INDIRECT("A"&amp;ROW()-1),(ROW()+2)/2))</f>
        <v/>
      </c>
      <c r="B610" s="20" t="str">
        <f aca="true">IF(A610="","",INDIRECT("Feuil1!E"&amp;SMALL(Feuil1!$A$1:$A$1000,A610),1))</f>
        <v/>
      </c>
      <c r="C610" s="21" t="str">
        <f aca="true">IF(A610="","",INDIRECT("Feuil1!C"&amp;SMALL(Feuil1!$A$1:$A$1000,A610),1))</f>
        <v/>
      </c>
      <c r="D610" s="22" t="str">
        <f aca="true">IF(A610="","",INDIRECT("Feuil1!F"&amp;SMALL(Feuil1!$A$1:$A$1000,A610),1))</f>
        <v/>
      </c>
      <c r="E610" s="21" t="str">
        <f aca="true">IF(A610="","",INDIRECT("Feuil1!G"&amp;SMALL(Feuil1!$A$1:$A$1000,A610),1))</f>
        <v/>
      </c>
      <c r="F610" s="23" t="str">
        <f aca="true">IF(A610="","",INDIRECT("Feuil1!I"&amp;SMALL(Feuil1!$A$1:$A$1000,A610),1))</f>
        <v/>
      </c>
      <c r="G610" s="21" t="str">
        <f aca="true">IF(A610="","",INDIRECT("Feuil1!J"&amp;SMALL(Feuil1!$A$1:$A$1000,A610),1))</f>
        <v/>
      </c>
      <c r="H610" s="24" t="str">
        <f aca="true">IF(A610="","",INDIRECT("Feuil1!K"&amp;SMALL(Feuil1!$A$1:$A$1000,A610),1))</f>
        <v/>
      </c>
      <c r="I610" s="25" t="str">
        <f aca="false">IF(A610="","","Paie "&amp;TEXT(B610,"mm/aa"))</f>
        <v/>
      </c>
      <c r="J610" s="25" t="str">
        <f aca="true">IF(A610="","",IF(MOD(ROW(),2)=1,INDIRECT("Feuil1!D"&amp;SMALL(Feuil1!$A$1:$A$1000,A610),1),""))</f>
        <v/>
      </c>
      <c r="K610" s="25" t="str">
        <f aca="true">IF(A610="","",IF(MOD(ROW(),2)=1,"A",INDIRECT("Feuil1!B"&amp;SMALL(Feuil1!$A$1:$A$1000,A610),1)))</f>
        <v/>
      </c>
      <c r="L610" s="25"/>
    </row>
    <row r="611" customFormat="false" ht="12.8" hidden="false" customHeight="false" outlineLevel="0" collapsed="false">
      <c r="A611" s="19" t="str">
        <f aca="true">IF(ROW()+1&gt;MAX(Feuil1!$A$1:$A$10000)*2,"",IF(MOD(ROW(),2)=1,INDIRECT("A"&amp;ROW()-1),(ROW()+2)/2))</f>
        <v/>
      </c>
      <c r="B611" s="20" t="str">
        <f aca="true">IF(A611="","",INDIRECT("Feuil1!E"&amp;SMALL(Feuil1!$A$1:$A$1000,A611),1))</f>
        <v/>
      </c>
      <c r="C611" s="21" t="str">
        <f aca="true">IF(A611="","",INDIRECT("Feuil1!C"&amp;SMALL(Feuil1!$A$1:$A$1000,A611),1))</f>
        <v/>
      </c>
      <c r="D611" s="22" t="str">
        <f aca="true">IF(A611="","",INDIRECT("Feuil1!F"&amp;SMALL(Feuil1!$A$1:$A$1000,A611),1))</f>
        <v/>
      </c>
      <c r="E611" s="21" t="str">
        <f aca="true">IF(A611="","",INDIRECT("Feuil1!G"&amp;SMALL(Feuil1!$A$1:$A$1000,A611),1))</f>
        <v/>
      </c>
      <c r="F611" s="23" t="str">
        <f aca="true">IF(A611="","",INDIRECT("Feuil1!I"&amp;SMALL(Feuil1!$A$1:$A$1000,A611),1))</f>
        <v/>
      </c>
      <c r="G611" s="21" t="str">
        <f aca="true">IF(A611="","",INDIRECT("Feuil1!J"&amp;SMALL(Feuil1!$A$1:$A$1000,A611),1))</f>
        <v/>
      </c>
      <c r="H611" s="24" t="str">
        <f aca="true">IF(A611="","",INDIRECT("Feuil1!K"&amp;SMALL(Feuil1!$A$1:$A$1000,A611),1))</f>
        <v/>
      </c>
      <c r="I611" s="25" t="str">
        <f aca="false">IF(A611="","","Paie "&amp;TEXT(B611,"mm/aa"))</f>
        <v/>
      </c>
      <c r="J611" s="25" t="str">
        <f aca="true">IF(A611="","",IF(MOD(ROW(),2)=1,INDIRECT("Feuil1!D"&amp;SMALL(Feuil1!$A$1:$A$1000,A611),1),""))</f>
        <v/>
      </c>
      <c r="K611" s="25" t="str">
        <f aca="true">IF(A611="","",IF(MOD(ROW(),2)=1,"A",INDIRECT("Feuil1!B"&amp;SMALL(Feuil1!$A$1:$A$1000,A611),1)))</f>
        <v/>
      </c>
      <c r="L611" s="25"/>
    </row>
    <row r="612" customFormat="false" ht="12.8" hidden="false" customHeight="false" outlineLevel="0" collapsed="false">
      <c r="A612" s="19" t="str">
        <f aca="true">IF(ROW()+1&gt;MAX(Feuil1!$A$1:$A$10000)*2,"",IF(MOD(ROW(),2)=1,INDIRECT("A"&amp;ROW()-1),(ROW()+2)/2))</f>
        <v/>
      </c>
      <c r="B612" s="20" t="str">
        <f aca="true">IF(A612="","",INDIRECT("Feuil1!E"&amp;SMALL(Feuil1!$A$1:$A$1000,A612),1))</f>
        <v/>
      </c>
      <c r="C612" s="21" t="str">
        <f aca="true">IF(A612="","",INDIRECT("Feuil1!C"&amp;SMALL(Feuil1!$A$1:$A$1000,A612),1))</f>
        <v/>
      </c>
      <c r="D612" s="22" t="str">
        <f aca="true">IF(A612="","",INDIRECT("Feuil1!F"&amp;SMALL(Feuil1!$A$1:$A$1000,A612),1))</f>
        <v/>
      </c>
      <c r="E612" s="21" t="str">
        <f aca="true">IF(A612="","",INDIRECT("Feuil1!G"&amp;SMALL(Feuil1!$A$1:$A$1000,A612),1))</f>
        <v/>
      </c>
      <c r="F612" s="23" t="str">
        <f aca="true">IF(A612="","",INDIRECT("Feuil1!I"&amp;SMALL(Feuil1!$A$1:$A$1000,A612),1))</f>
        <v/>
      </c>
      <c r="G612" s="21" t="str">
        <f aca="true">IF(A612="","",INDIRECT("Feuil1!J"&amp;SMALL(Feuil1!$A$1:$A$1000,A612),1))</f>
        <v/>
      </c>
      <c r="H612" s="24" t="str">
        <f aca="true">IF(A612="","",INDIRECT("Feuil1!K"&amp;SMALL(Feuil1!$A$1:$A$1000,A612),1))</f>
        <v/>
      </c>
      <c r="I612" s="25" t="str">
        <f aca="false">IF(A612="","","Paie "&amp;TEXT(B612,"mm/aa"))</f>
        <v/>
      </c>
      <c r="J612" s="25" t="str">
        <f aca="true">IF(A612="","",IF(MOD(ROW(),2)=1,INDIRECT("Feuil1!D"&amp;SMALL(Feuil1!$A$1:$A$1000,A612),1),""))</f>
        <v/>
      </c>
      <c r="K612" s="25" t="str">
        <f aca="true">IF(A612="","",IF(MOD(ROW(),2)=1,"A",INDIRECT("Feuil1!B"&amp;SMALL(Feuil1!$A$1:$A$1000,A612),1)))</f>
        <v/>
      </c>
      <c r="L612" s="25"/>
    </row>
    <row r="613" customFormat="false" ht="12.8" hidden="false" customHeight="false" outlineLevel="0" collapsed="false">
      <c r="A613" s="19" t="str">
        <f aca="true">IF(ROW()+1&gt;MAX(Feuil1!$A$1:$A$10000)*2,"",IF(MOD(ROW(),2)=1,INDIRECT("A"&amp;ROW()-1),(ROW()+2)/2))</f>
        <v/>
      </c>
      <c r="B613" s="20" t="str">
        <f aca="true">IF(A613="","",INDIRECT("Feuil1!E"&amp;SMALL(Feuil1!$A$1:$A$1000,A613),1))</f>
        <v/>
      </c>
      <c r="C613" s="21" t="str">
        <f aca="true">IF(A613="","",INDIRECT("Feuil1!C"&amp;SMALL(Feuil1!$A$1:$A$1000,A613),1))</f>
        <v/>
      </c>
      <c r="D613" s="22" t="str">
        <f aca="true">IF(A613="","",INDIRECT("Feuil1!F"&amp;SMALL(Feuil1!$A$1:$A$1000,A613),1))</f>
        <v/>
      </c>
      <c r="E613" s="21" t="str">
        <f aca="true">IF(A613="","",INDIRECT("Feuil1!G"&amp;SMALL(Feuil1!$A$1:$A$1000,A613),1))</f>
        <v/>
      </c>
      <c r="F613" s="23" t="str">
        <f aca="true">IF(A613="","",INDIRECT("Feuil1!I"&amp;SMALL(Feuil1!$A$1:$A$1000,A613),1))</f>
        <v/>
      </c>
      <c r="G613" s="21" t="str">
        <f aca="true">IF(A613="","",INDIRECT("Feuil1!J"&amp;SMALL(Feuil1!$A$1:$A$1000,A613),1))</f>
        <v/>
      </c>
      <c r="H613" s="24" t="str">
        <f aca="true">IF(A613="","",INDIRECT("Feuil1!K"&amp;SMALL(Feuil1!$A$1:$A$1000,A613),1))</f>
        <v/>
      </c>
      <c r="I613" s="25" t="str">
        <f aca="false">IF(A613="","","Paie "&amp;TEXT(B613,"mm/aa"))</f>
        <v/>
      </c>
      <c r="J613" s="25" t="str">
        <f aca="true">IF(A613="","",IF(MOD(ROW(),2)=1,INDIRECT("Feuil1!D"&amp;SMALL(Feuil1!$A$1:$A$1000,A613),1),""))</f>
        <v/>
      </c>
      <c r="K613" s="25" t="str">
        <f aca="true">IF(A613="","",IF(MOD(ROW(),2)=1,"A",INDIRECT("Feuil1!B"&amp;SMALL(Feuil1!$A$1:$A$1000,A613),1)))</f>
        <v/>
      </c>
      <c r="L613" s="25"/>
    </row>
    <row r="614" customFormat="false" ht="12.8" hidden="false" customHeight="false" outlineLevel="0" collapsed="false">
      <c r="A614" s="19" t="str">
        <f aca="true">IF(ROW()+1&gt;MAX(Feuil1!$A$1:$A$10000)*2,"",IF(MOD(ROW(),2)=1,INDIRECT("A"&amp;ROW()-1),(ROW()+2)/2))</f>
        <v/>
      </c>
      <c r="B614" s="20" t="str">
        <f aca="true">IF(A614="","",INDIRECT("Feuil1!E"&amp;SMALL(Feuil1!$A$1:$A$1000,A614),1))</f>
        <v/>
      </c>
      <c r="C614" s="21" t="str">
        <f aca="true">IF(A614="","",INDIRECT("Feuil1!C"&amp;SMALL(Feuil1!$A$1:$A$1000,A614),1))</f>
        <v/>
      </c>
      <c r="D614" s="22" t="str">
        <f aca="true">IF(A614="","",INDIRECT("Feuil1!F"&amp;SMALL(Feuil1!$A$1:$A$1000,A614),1))</f>
        <v/>
      </c>
      <c r="E614" s="21" t="str">
        <f aca="true">IF(A614="","",INDIRECT("Feuil1!G"&amp;SMALL(Feuil1!$A$1:$A$1000,A614),1))</f>
        <v/>
      </c>
      <c r="F614" s="23" t="str">
        <f aca="true">IF(A614="","",INDIRECT("Feuil1!I"&amp;SMALL(Feuil1!$A$1:$A$1000,A614),1))</f>
        <v/>
      </c>
      <c r="G614" s="21" t="str">
        <f aca="true">IF(A614="","",INDIRECT("Feuil1!J"&amp;SMALL(Feuil1!$A$1:$A$1000,A614),1))</f>
        <v/>
      </c>
      <c r="H614" s="24" t="str">
        <f aca="true">IF(A614="","",INDIRECT("Feuil1!K"&amp;SMALL(Feuil1!$A$1:$A$1000,A614),1))</f>
        <v/>
      </c>
      <c r="I614" s="25" t="str">
        <f aca="false">IF(A614="","","Paie "&amp;TEXT(B614,"mm/aa"))</f>
        <v/>
      </c>
      <c r="J614" s="25" t="str">
        <f aca="true">IF(A614="","",IF(MOD(ROW(),2)=1,INDIRECT("Feuil1!D"&amp;SMALL(Feuil1!$A$1:$A$1000,A614),1),""))</f>
        <v/>
      </c>
      <c r="K614" s="25" t="str">
        <f aca="true">IF(A614="","",IF(MOD(ROW(),2)=1,"A",INDIRECT("Feuil1!B"&amp;SMALL(Feuil1!$A$1:$A$1000,A614),1)))</f>
        <v/>
      </c>
      <c r="L614" s="25"/>
    </row>
    <row r="615" customFormat="false" ht="12.8" hidden="false" customHeight="false" outlineLevel="0" collapsed="false">
      <c r="A615" s="19" t="str">
        <f aca="true">IF(ROW()+1&gt;MAX(Feuil1!$A$1:$A$10000)*2,"",IF(MOD(ROW(),2)=1,INDIRECT("A"&amp;ROW()-1),(ROW()+2)/2))</f>
        <v/>
      </c>
      <c r="B615" s="20" t="str">
        <f aca="true">IF(A615="","",INDIRECT("Feuil1!E"&amp;SMALL(Feuil1!$A$1:$A$1000,A615),1))</f>
        <v/>
      </c>
      <c r="C615" s="21" t="str">
        <f aca="true">IF(A615="","",INDIRECT("Feuil1!C"&amp;SMALL(Feuil1!$A$1:$A$1000,A615),1))</f>
        <v/>
      </c>
      <c r="D615" s="22" t="str">
        <f aca="true">IF(A615="","",INDIRECT("Feuil1!F"&amp;SMALL(Feuil1!$A$1:$A$1000,A615),1))</f>
        <v/>
      </c>
      <c r="E615" s="21" t="str">
        <f aca="true">IF(A615="","",INDIRECT("Feuil1!G"&amp;SMALL(Feuil1!$A$1:$A$1000,A615),1))</f>
        <v/>
      </c>
      <c r="F615" s="23" t="str">
        <f aca="true">IF(A615="","",INDIRECT("Feuil1!I"&amp;SMALL(Feuil1!$A$1:$A$1000,A615),1))</f>
        <v/>
      </c>
      <c r="G615" s="21" t="str">
        <f aca="true">IF(A615="","",INDIRECT("Feuil1!J"&amp;SMALL(Feuil1!$A$1:$A$1000,A615),1))</f>
        <v/>
      </c>
      <c r="H615" s="24" t="str">
        <f aca="true">IF(A615="","",INDIRECT("Feuil1!K"&amp;SMALL(Feuil1!$A$1:$A$1000,A615),1))</f>
        <v/>
      </c>
      <c r="I615" s="25" t="str">
        <f aca="false">IF(A615="","","Paie "&amp;TEXT(B615,"mm/aa"))</f>
        <v/>
      </c>
      <c r="J615" s="25" t="str">
        <f aca="true">IF(A615="","",IF(MOD(ROW(),2)=1,INDIRECT("Feuil1!D"&amp;SMALL(Feuil1!$A$1:$A$1000,A615),1),""))</f>
        <v/>
      </c>
      <c r="K615" s="25" t="str">
        <f aca="true">IF(A615="","",IF(MOD(ROW(),2)=1,"A",INDIRECT("Feuil1!B"&amp;SMALL(Feuil1!$A$1:$A$1000,A615),1)))</f>
        <v/>
      </c>
      <c r="L615" s="25"/>
    </row>
    <row r="616" customFormat="false" ht="12.8" hidden="false" customHeight="false" outlineLevel="0" collapsed="false">
      <c r="A616" s="19" t="str">
        <f aca="true">IF(ROW()+1&gt;MAX(Feuil1!$A$1:$A$10000)*2,"",IF(MOD(ROW(),2)=1,INDIRECT("A"&amp;ROW()-1),(ROW()+2)/2))</f>
        <v/>
      </c>
      <c r="B616" s="20" t="str">
        <f aca="true">IF(A616="","",INDIRECT("Feuil1!E"&amp;SMALL(Feuil1!$A$1:$A$1000,A616),1))</f>
        <v/>
      </c>
      <c r="C616" s="21" t="str">
        <f aca="true">IF(A616="","",INDIRECT("Feuil1!C"&amp;SMALL(Feuil1!$A$1:$A$1000,A616),1))</f>
        <v/>
      </c>
      <c r="D616" s="22" t="str">
        <f aca="true">IF(A616="","",INDIRECT("Feuil1!F"&amp;SMALL(Feuil1!$A$1:$A$1000,A616),1))</f>
        <v/>
      </c>
      <c r="E616" s="21" t="str">
        <f aca="true">IF(A616="","",INDIRECT("Feuil1!G"&amp;SMALL(Feuil1!$A$1:$A$1000,A616),1))</f>
        <v/>
      </c>
      <c r="F616" s="23" t="str">
        <f aca="true">IF(A616="","",INDIRECT("Feuil1!I"&amp;SMALL(Feuil1!$A$1:$A$1000,A616),1))</f>
        <v/>
      </c>
      <c r="G616" s="21" t="str">
        <f aca="true">IF(A616="","",INDIRECT("Feuil1!J"&amp;SMALL(Feuil1!$A$1:$A$1000,A616),1))</f>
        <v/>
      </c>
      <c r="H616" s="24" t="str">
        <f aca="true">IF(A616="","",INDIRECT("Feuil1!K"&amp;SMALL(Feuil1!$A$1:$A$1000,A616),1))</f>
        <v/>
      </c>
      <c r="I616" s="25" t="str">
        <f aca="false">IF(A616="","","Paie "&amp;TEXT(B616,"mm/aa"))</f>
        <v/>
      </c>
      <c r="J616" s="25" t="str">
        <f aca="true">IF(A616="","",IF(MOD(ROW(),2)=1,INDIRECT("Feuil1!D"&amp;SMALL(Feuil1!$A$1:$A$1000,A616),1),""))</f>
        <v/>
      </c>
      <c r="K616" s="25" t="str">
        <f aca="true">IF(A616="","",IF(MOD(ROW(),2)=1,"A",INDIRECT("Feuil1!B"&amp;SMALL(Feuil1!$A$1:$A$1000,A616),1)))</f>
        <v/>
      </c>
      <c r="L616" s="25"/>
    </row>
    <row r="617" customFormat="false" ht="12.8" hidden="false" customHeight="false" outlineLevel="0" collapsed="false">
      <c r="A617" s="19" t="str">
        <f aca="true">IF(ROW()+1&gt;MAX(Feuil1!$A$1:$A$10000)*2,"",IF(MOD(ROW(),2)=1,INDIRECT("A"&amp;ROW()-1),(ROW()+2)/2))</f>
        <v/>
      </c>
      <c r="B617" s="20" t="str">
        <f aca="true">IF(A617="","",INDIRECT("Feuil1!E"&amp;SMALL(Feuil1!$A$1:$A$1000,A617),1))</f>
        <v/>
      </c>
      <c r="C617" s="21" t="str">
        <f aca="true">IF(A617="","",INDIRECT("Feuil1!C"&amp;SMALL(Feuil1!$A$1:$A$1000,A617),1))</f>
        <v/>
      </c>
      <c r="D617" s="22" t="str">
        <f aca="true">IF(A617="","",INDIRECT("Feuil1!F"&amp;SMALL(Feuil1!$A$1:$A$1000,A617),1))</f>
        <v/>
      </c>
      <c r="E617" s="21" t="str">
        <f aca="true">IF(A617="","",INDIRECT("Feuil1!G"&amp;SMALL(Feuil1!$A$1:$A$1000,A617),1))</f>
        <v/>
      </c>
      <c r="F617" s="23" t="str">
        <f aca="true">IF(A617="","",INDIRECT("Feuil1!I"&amp;SMALL(Feuil1!$A$1:$A$1000,A617),1))</f>
        <v/>
      </c>
      <c r="G617" s="21" t="str">
        <f aca="true">IF(A617="","",INDIRECT("Feuil1!J"&amp;SMALL(Feuil1!$A$1:$A$1000,A617),1))</f>
        <v/>
      </c>
      <c r="H617" s="24" t="str">
        <f aca="true">IF(A617="","",INDIRECT("Feuil1!K"&amp;SMALL(Feuil1!$A$1:$A$1000,A617),1))</f>
        <v/>
      </c>
      <c r="I617" s="25" t="str">
        <f aca="false">IF(A617="","","Paie "&amp;TEXT(B617,"mm/aa"))</f>
        <v/>
      </c>
      <c r="J617" s="25" t="str">
        <f aca="true">IF(A617="","",IF(MOD(ROW(),2)=1,INDIRECT("Feuil1!D"&amp;SMALL(Feuil1!$A$1:$A$1000,A617),1),""))</f>
        <v/>
      </c>
      <c r="K617" s="25" t="str">
        <f aca="true">IF(A617="","",IF(MOD(ROW(),2)=1,"A",INDIRECT("Feuil1!B"&amp;SMALL(Feuil1!$A$1:$A$1000,A617),1)))</f>
        <v/>
      </c>
      <c r="L617" s="25"/>
    </row>
    <row r="618" customFormat="false" ht="12.8" hidden="false" customHeight="false" outlineLevel="0" collapsed="false">
      <c r="A618" s="19" t="str">
        <f aca="true">IF(ROW()+1&gt;MAX(Feuil1!$A$1:$A$10000)*2,"",IF(MOD(ROW(),2)=1,INDIRECT("A"&amp;ROW()-1),(ROW()+2)/2))</f>
        <v/>
      </c>
      <c r="B618" s="20" t="str">
        <f aca="true">IF(A618="","",INDIRECT("Feuil1!E"&amp;SMALL(Feuil1!$A$1:$A$1000,A618),1))</f>
        <v/>
      </c>
      <c r="C618" s="21" t="str">
        <f aca="true">IF(A618="","",INDIRECT("Feuil1!C"&amp;SMALL(Feuil1!$A$1:$A$1000,A618),1))</f>
        <v/>
      </c>
      <c r="D618" s="22" t="str">
        <f aca="true">IF(A618="","",INDIRECT("Feuil1!F"&amp;SMALL(Feuil1!$A$1:$A$1000,A618),1))</f>
        <v/>
      </c>
      <c r="E618" s="21" t="str">
        <f aca="true">IF(A618="","",INDIRECT("Feuil1!G"&amp;SMALL(Feuil1!$A$1:$A$1000,A618),1))</f>
        <v/>
      </c>
      <c r="F618" s="23" t="str">
        <f aca="true">IF(A618="","",INDIRECT("Feuil1!I"&amp;SMALL(Feuil1!$A$1:$A$1000,A618),1))</f>
        <v/>
      </c>
      <c r="G618" s="21" t="str">
        <f aca="true">IF(A618="","",INDIRECT("Feuil1!J"&amp;SMALL(Feuil1!$A$1:$A$1000,A618),1))</f>
        <v/>
      </c>
      <c r="H618" s="24" t="str">
        <f aca="true">IF(A618="","",INDIRECT("Feuil1!K"&amp;SMALL(Feuil1!$A$1:$A$1000,A618),1))</f>
        <v/>
      </c>
      <c r="I618" s="25" t="str">
        <f aca="false">IF(A618="","","Paie "&amp;TEXT(B618,"mm/aa"))</f>
        <v/>
      </c>
      <c r="J618" s="25" t="str">
        <f aca="true">IF(A618="","",IF(MOD(ROW(),2)=1,INDIRECT("Feuil1!D"&amp;SMALL(Feuil1!$A$1:$A$1000,A618),1),""))</f>
        <v/>
      </c>
      <c r="K618" s="25" t="str">
        <f aca="true">IF(A618="","",IF(MOD(ROW(),2)=1,"A",INDIRECT("Feuil1!B"&amp;SMALL(Feuil1!$A$1:$A$1000,A618),1)))</f>
        <v/>
      </c>
      <c r="L618" s="25"/>
    </row>
    <row r="619" customFormat="false" ht="12.8" hidden="false" customHeight="false" outlineLevel="0" collapsed="false">
      <c r="A619" s="19" t="str">
        <f aca="true">IF(ROW()+1&gt;MAX(Feuil1!$A$1:$A$10000)*2,"",IF(MOD(ROW(),2)=1,INDIRECT("A"&amp;ROW()-1),(ROW()+2)/2))</f>
        <v/>
      </c>
      <c r="B619" s="20" t="str">
        <f aca="true">IF(A619="","",INDIRECT("Feuil1!E"&amp;SMALL(Feuil1!$A$1:$A$1000,A619),1))</f>
        <v/>
      </c>
      <c r="C619" s="21" t="str">
        <f aca="true">IF(A619="","",INDIRECT("Feuil1!C"&amp;SMALL(Feuil1!$A$1:$A$1000,A619),1))</f>
        <v/>
      </c>
      <c r="D619" s="22" t="str">
        <f aca="true">IF(A619="","",INDIRECT("Feuil1!F"&amp;SMALL(Feuil1!$A$1:$A$1000,A619),1))</f>
        <v/>
      </c>
      <c r="E619" s="21" t="str">
        <f aca="true">IF(A619="","",INDIRECT("Feuil1!G"&amp;SMALL(Feuil1!$A$1:$A$1000,A619),1))</f>
        <v/>
      </c>
      <c r="F619" s="23" t="str">
        <f aca="true">IF(A619="","",INDIRECT("Feuil1!I"&amp;SMALL(Feuil1!$A$1:$A$1000,A619),1))</f>
        <v/>
      </c>
      <c r="G619" s="21" t="str">
        <f aca="true">IF(A619="","",INDIRECT("Feuil1!J"&amp;SMALL(Feuil1!$A$1:$A$1000,A619),1))</f>
        <v/>
      </c>
      <c r="H619" s="24" t="str">
        <f aca="true">IF(A619="","",INDIRECT("Feuil1!K"&amp;SMALL(Feuil1!$A$1:$A$1000,A619),1))</f>
        <v/>
      </c>
      <c r="I619" s="25" t="str">
        <f aca="false">IF(A619="","","Paie "&amp;TEXT(B619,"mm/aa"))</f>
        <v/>
      </c>
      <c r="J619" s="25" t="str">
        <f aca="true">IF(A619="","",IF(MOD(ROW(),2)=1,INDIRECT("Feuil1!D"&amp;SMALL(Feuil1!$A$1:$A$1000,A619),1),""))</f>
        <v/>
      </c>
      <c r="K619" s="25" t="str">
        <f aca="true">IF(A619="","",IF(MOD(ROW(),2)=1,"A",INDIRECT("Feuil1!B"&amp;SMALL(Feuil1!$A$1:$A$1000,A619),1)))</f>
        <v/>
      </c>
      <c r="L619" s="25"/>
    </row>
    <row r="620" customFormat="false" ht="12.8" hidden="false" customHeight="false" outlineLevel="0" collapsed="false">
      <c r="A620" s="19" t="str">
        <f aca="true">IF(ROW()+1&gt;MAX(Feuil1!$A$1:$A$10000)*2,"",IF(MOD(ROW(),2)=1,INDIRECT("A"&amp;ROW()-1),(ROW()+2)/2))</f>
        <v/>
      </c>
      <c r="B620" s="20" t="str">
        <f aca="true">IF(A620="","",INDIRECT("Feuil1!E"&amp;SMALL(Feuil1!$A$1:$A$1000,A620),1))</f>
        <v/>
      </c>
      <c r="C620" s="21" t="str">
        <f aca="true">IF(A620="","",INDIRECT("Feuil1!C"&amp;SMALL(Feuil1!$A$1:$A$1000,A620),1))</f>
        <v/>
      </c>
      <c r="D620" s="22" t="str">
        <f aca="true">IF(A620="","",INDIRECT("Feuil1!F"&amp;SMALL(Feuil1!$A$1:$A$1000,A620),1))</f>
        <v/>
      </c>
      <c r="E620" s="21" t="str">
        <f aca="true">IF(A620="","",INDIRECT("Feuil1!G"&amp;SMALL(Feuil1!$A$1:$A$1000,A620),1))</f>
        <v/>
      </c>
      <c r="F620" s="23" t="str">
        <f aca="true">IF(A620="","",INDIRECT("Feuil1!I"&amp;SMALL(Feuil1!$A$1:$A$1000,A620),1))</f>
        <v/>
      </c>
      <c r="G620" s="21" t="str">
        <f aca="true">IF(A620="","",INDIRECT("Feuil1!J"&amp;SMALL(Feuil1!$A$1:$A$1000,A620),1))</f>
        <v/>
      </c>
      <c r="H620" s="24" t="str">
        <f aca="true">IF(A620="","",INDIRECT("Feuil1!K"&amp;SMALL(Feuil1!$A$1:$A$1000,A620),1))</f>
        <v/>
      </c>
      <c r="I620" s="25" t="str">
        <f aca="false">IF(A620="","","Paie "&amp;TEXT(B620,"mm/aa"))</f>
        <v/>
      </c>
      <c r="J620" s="25" t="str">
        <f aca="true">IF(A620="","",IF(MOD(ROW(),2)=1,INDIRECT("Feuil1!D"&amp;SMALL(Feuil1!$A$1:$A$1000,A620),1),""))</f>
        <v/>
      </c>
      <c r="K620" s="25" t="str">
        <f aca="true">IF(A620="","",IF(MOD(ROW(),2)=1,"A",INDIRECT("Feuil1!B"&amp;SMALL(Feuil1!$A$1:$A$1000,A620),1)))</f>
        <v/>
      </c>
      <c r="L620" s="25"/>
    </row>
    <row r="621" customFormat="false" ht="12.8" hidden="false" customHeight="false" outlineLevel="0" collapsed="false">
      <c r="A621" s="19" t="str">
        <f aca="true">IF(ROW()+1&gt;MAX(Feuil1!$A$1:$A$10000)*2,"",IF(MOD(ROW(),2)=1,INDIRECT("A"&amp;ROW()-1),(ROW()+2)/2))</f>
        <v/>
      </c>
      <c r="B621" s="20" t="str">
        <f aca="true">IF(A621="","",INDIRECT("Feuil1!E"&amp;SMALL(Feuil1!$A$1:$A$1000,A621),1))</f>
        <v/>
      </c>
      <c r="C621" s="21" t="str">
        <f aca="true">IF(A621="","",INDIRECT("Feuil1!C"&amp;SMALL(Feuil1!$A$1:$A$1000,A621),1))</f>
        <v/>
      </c>
      <c r="D621" s="22" t="str">
        <f aca="true">IF(A621="","",INDIRECT("Feuil1!F"&amp;SMALL(Feuil1!$A$1:$A$1000,A621),1))</f>
        <v/>
      </c>
      <c r="E621" s="21" t="str">
        <f aca="true">IF(A621="","",INDIRECT("Feuil1!G"&amp;SMALL(Feuil1!$A$1:$A$1000,A621),1))</f>
        <v/>
      </c>
      <c r="F621" s="23" t="str">
        <f aca="true">IF(A621="","",INDIRECT("Feuil1!I"&amp;SMALL(Feuil1!$A$1:$A$1000,A621),1))</f>
        <v/>
      </c>
      <c r="G621" s="21" t="str">
        <f aca="true">IF(A621="","",INDIRECT("Feuil1!J"&amp;SMALL(Feuil1!$A$1:$A$1000,A621),1))</f>
        <v/>
      </c>
      <c r="H621" s="24" t="str">
        <f aca="true">IF(A621="","",INDIRECT("Feuil1!K"&amp;SMALL(Feuil1!$A$1:$A$1000,A621),1))</f>
        <v/>
      </c>
      <c r="I621" s="25" t="str">
        <f aca="false">IF(A621="","","Paie "&amp;TEXT(B621,"mm/aa"))</f>
        <v/>
      </c>
      <c r="J621" s="25" t="str">
        <f aca="true">IF(A621="","",IF(MOD(ROW(),2)=1,INDIRECT("Feuil1!D"&amp;SMALL(Feuil1!$A$1:$A$1000,A621),1),""))</f>
        <v/>
      </c>
      <c r="K621" s="25" t="str">
        <f aca="true">IF(A621="","",IF(MOD(ROW(),2)=1,"A",INDIRECT("Feuil1!B"&amp;SMALL(Feuil1!$A$1:$A$1000,A621),1)))</f>
        <v/>
      </c>
      <c r="L621" s="25"/>
    </row>
    <row r="622" customFormat="false" ht="12.8" hidden="false" customHeight="false" outlineLevel="0" collapsed="false">
      <c r="A622" s="19" t="str">
        <f aca="true">IF(ROW()+1&gt;MAX(Feuil1!$A$1:$A$10000)*2,"",IF(MOD(ROW(),2)=1,INDIRECT("A"&amp;ROW()-1),(ROW()+2)/2))</f>
        <v/>
      </c>
      <c r="B622" s="20" t="str">
        <f aca="true">IF(A622="","",INDIRECT("Feuil1!E"&amp;SMALL(Feuil1!$A$1:$A$1000,A622),1))</f>
        <v/>
      </c>
      <c r="C622" s="21" t="str">
        <f aca="true">IF(A622="","",INDIRECT("Feuil1!C"&amp;SMALL(Feuil1!$A$1:$A$1000,A622),1))</f>
        <v/>
      </c>
      <c r="D622" s="22" t="str">
        <f aca="true">IF(A622="","",INDIRECT("Feuil1!F"&amp;SMALL(Feuil1!$A$1:$A$1000,A622),1))</f>
        <v/>
      </c>
      <c r="E622" s="21" t="str">
        <f aca="true">IF(A622="","",INDIRECT("Feuil1!G"&amp;SMALL(Feuil1!$A$1:$A$1000,A622),1))</f>
        <v/>
      </c>
      <c r="F622" s="23" t="str">
        <f aca="true">IF(A622="","",INDIRECT("Feuil1!I"&amp;SMALL(Feuil1!$A$1:$A$1000,A622),1))</f>
        <v/>
      </c>
      <c r="G622" s="21" t="str">
        <f aca="true">IF(A622="","",INDIRECT("Feuil1!J"&amp;SMALL(Feuil1!$A$1:$A$1000,A622),1))</f>
        <v/>
      </c>
      <c r="H622" s="24" t="str">
        <f aca="true">IF(A622="","",INDIRECT("Feuil1!K"&amp;SMALL(Feuil1!$A$1:$A$1000,A622),1))</f>
        <v/>
      </c>
      <c r="I622" s="25" t="str">
        <f aca="false">IF(A622="","","Paie "&amp;TEXT(B622,"mm/aa"))</f>
        <v/>
      </c>
      <c r="J622" s="25" t="str">
        <f aca="true">IF(A622="","",IF(MOD(ROW(),2)=1,INDIRECT("Feuil1!D"&amp;SMALL(Feuil1!$A$1:$A$1000,A622),1),""))</f>
        <v/>
      </c>
      <c r="K622" s="25" t="str">
        <f aca="true">IF(A622="","",IF(MOD(ROW(),2)=1,"A",INDIRECT("Feuil1!B"&amp;SMALL(Feuil1!$A$1:$A$1000,A622),1)))</f>
        <v/>
      </c>
      <c r="L622" s="25"/>
    </row>
    <row r="623" customFormat="false" ht="12.8" hidden="false" customHeight="false" outlineLevel="0" collapsed="false">
      <c r="A623" s="19" t="str">
        <f aca="true">IF(ROW()+1&gt;MAX(Feuil1!$A$1:$A$10000)*2,"",IF(MOD(ROW(),2)=1,INDIRECT("A"&amp;ROW()-1),(ROW()+2)/2))</f>
        <v/>
      </c>
      <c r="B623" s="20" t="str">
        <f aca="true">IF(A623="","",INDIRECT("Feuil1!E"&amp;SMALL(Feuil1!$A$1:$A$1000,A623),1))</f>
        <v/>
      </c>
      <c r="C623" s="21" t="str">
        <f aca="true">IF(A623="","",INDIRECT("Feuil1!C"&amp;SMALL(Feuil1!$A$1:$A$1000,A623),1))</f>
        <v/>
      </c>
      <c r="D623" s="22" t="str">
        <f aca="true">IF(A623="","",INDIRECT("Feuil1!F"&amp;SMALL(Feuil1!$A$1:$A$1000,A623),1))</f>
        <v/>
      </c>
      <c r="E623" s="21" t="str">
        <f aca="true">IF(A623="","",INDIRECT("Feuil1!G"&amp;SMALL(Feuil1!$A$1:$A$1000,A623),1))</f>
        <v/>
      </c>
      <c r="F623" s="23" t="str">
        <f aca="true">IF(A623="","",INDIRECT("Feuil1!I"&amp;SMALL(Feuil1!$A$1:$A$1000,A623),1))</f>
        <v/>
      </c>
      <c r="G623" s="21" t="str">
        <f aca="true">IF(A623="","",INDIRECT("Feuil1!J"&amp;SMALL(Feuil1!$A$1:$A$1000,A623),1))</f>
        <v/>
      </c>
      <c r="H623" s="24" t="str">
        <f aca="true">IF(A623="","",INDIRECT("Feuil1!K"&amp;SMALL(Feuil1!$A$1:$A$1000,A623),1))</f>
        <v/>
      </c>
      <c r="I623" s="25" t="str">
        <f aca="false">IF(A623="","","Paie "&amp;TEXT(B623,"mm/aa"))</f>
        <v/>
      </c>
      <c r="J623" s="25" t="str">
        <f aca="true">IF(A623="","",IF(MOD(ROW(),2)=1,INDIRECT("Feuil1!D"&amp;SMALL(Feuil1!$A$1:$A$1000,A623),1),""))</f>
        <v/>
      </c>
      <c r="K623" s="25" t="str">
        <f aca="true">IF(A623="","",IF(MOD(ROW(),2)=1,"A",INDIRECT("Feuil1!B"&amp;SMALL(Feuil1!$A$1:$A$1000,A623),1)))</f>
        <v/>
      </c>
      <c r="L623" s="25"/>
    </row>
    <row r="624" customFormat="false" ht="12.8" hidden="false" customHeight="false" outlineLevel="0" collapsed="false">
      <c r="A624" s="19" t="str">
        <f aca="true">IF(ROW()+1&gt;MAX(Feuil1!$A$1:$A$10000)*2,"",IF(MOD(ROW(),2)=1,INDIRECT("A"&amp;ROW()-1),(ROW()+2)/2))</f>
        <v/>
      </c>
      <c r="B624" s="20" t="str">
        <f aca="true">IF(A624="","",INDIRECT("Feuil1!E"&amp;SMALL(Feuil1!$A$1:$A$1000,A624),1))</f>
        <v/>
      </c>
      <c r="C624" s="21" t="str">
        <f aca="true">IF(A624="","",INDIRECT("Feuil1!C"&amp;SMALL(Feuil1!$A$1:$A$1000,A624),1))</f>
        <v/>
      </c>
      <c r="D624" s="22" t="str">
        <f aca="true">IF(A624="","",INDIRECT("Feuil1!F"&amp;SMALL(Feuil1!$A$1:$A$1000,A624),1))</f>
        <v/>
      </c>
      <c r="E624" s="21" t="str">
        <f aca="true">IF(A624="","",INDIRECT("Feuil1!G"&amp;SMALL(Feuil1!$A$1:$A$1000,A624),1))</f>
        <v/>
      </c>
      <c r="F624" s="23" t="str">
        <f aca="true">IF(A624="","",INDIRECT("Feuil1!I"&amp;SMALL(Feuil1!$A$1:$A$1000,A624),1))</f>
        <v/>
      </c>
      <c r="G624" s="21" t="str">
        <f aca="true">IF(A624="","",INDIRECT("Feuil1!J"&amp;SMALL(Feuil1!$A$1:$A$1000,A624),1))</f>
        <v/>
      </c>
      <c r="H624" s="24" t="str">
        <f aca="true">IF(A624="","",INDIRECT("Feuil1!K"&amp;SMALL(Feuil1!$A$1:$A$1000,A624),1))</f>
        <v/>
      </c>
      <c r="I624" s="25" t="str">
        <f aca="false">IF(A624="","","Paie "&amp;TEXT(B624,"mm/aa"))</f>
        <v/>
      </c>
      <c r="J624" s="25" t="str">
        <f aca="true">IF(A624="","",IF(MOD(ROW(),2)=1,INDIRECT("Feuil1!D"&amp;SMALL(Feuil1!$A$1:$A$1000,A624),1),""))</f>
        <v/>
      </c>
      <c r="K624" s="25" t="str">
        <f aca="true">IF(A624="","",IF(MOD(ROW(),2)=1,"A",INDIRECT("Feuil1!B"&amp;SMALL(Feuil1!$A$1:$A$1000,A624),1)))</f>
        <v/>
      </c>
      <c r="L624" s="25"/>
    </row>
    <row r="625" customFormat="false" ht="12.8" hidden="false" customHeight="false" outlineLevel="0" collapsed="false">
      <c r="A625" s="19" t="str">
        <f aca="true">IF(ROW()+1&gt;MAX(Feuil1!$A$1:$A$10000)*2,"",IF(MOD(ROW(),2)=1,INDIRECT("A"&amp;ROW()-1),(ROW()+2)/2))</f>
        <v/>
      </c>
      <c r="B625" s="20" t="str">
        <f aca="true">IF(A625="","",INDIRECT("Feuil1!E"&amp;SMALL(Feuil1!$A$1:$A$1000,A625),1))</f>
        <v/>
      </c>
      <c r="C625" s="21" t="str">
        <f aca="true">IF(A625="","",INDIRECT("Feuil1!C"&amp;SMALL(Feuil1!$A$1:$A$1000,A625),1))</f>
        <v/>
      </c>
      <c r="D625" s="22" t="str">
        <f aca="true">IF(A625="","",INDIRECT("Feuil1!F"&amp;SMALL(Feuil1!$A$1:$A$1000,A625),1))</f>
        <v/>
      </c>
      <c r="E625" s="21" t="str">
        <f aca="true">IF(A625="","",INDIRECT("Feuil1!G"&amp;SMALL(Feuil1!$A$1:$A$1000,A625),1))</f>
        <v/>
      </c>
      <c r="F625" s="23" t="str">
        <f aca="true">IF(A625="","",INDIRECT("Feuil1!I"&amp;SMALL(Feuil1!$A$1:$A$1000,A625),1))</f>
        <v/>
      </c>
      <c r="G625" s="21" t="str">
        <f aca="true">IF(A625="","",INDIRECT("Feuil1!J"&amp;SMALL(Feuil1!$A$1:$A$1000,A625),1))</f>
        <v/>
      </c>
      <c r="H625" s="24" t="str">
        <f aca="true">IF(A625="","",INDIRECT("Feuil1!K"&amp;SMALL(Feuil1!$A$1:$A$1000,A625),1))</f>
        <v/>
      </c>
      <c r="I625" s="25" t="str">
        <f aca="false">IF(A625="","","Paie "&amp;TEXT(B625,"mm/aa"))</f>
        <v/>
      </c>
      <c r="J625" s="25" t="str">
        <f aca="true">IF(A625="","",IF(MOD(ROW(),2)=1,INDIRECT("Feuil1!D"&amp;SMALL(Feuil1!$A$1:$A$1000,A625),1),""))</f>
        <v/>
      </c>
      <c r="K625" s="25" t="str">
        <f aca="true">IF(A625="","",IF(MOD(ROW(),2)=1,"A",INDIRECT("Feuil1!B"&amp;SMALL(Feuil1!$A$1:$A$1000,A625),1)))</f>
        <v/>
      </c>
      <c r="L625" s="25"/>
    </row>
    <row r="626" customFormat="false" ht="12.8" hidden="false" customHeight="false" outlineLevel="0" collapsed="false">
      <c r="A626" s="19" t="str">
        <f aca="true">IF(ROW()+1&gt;MAX(Feuil1!$A$1:$A$10000)*2,"",IF(MOD(ROW(),2)=1,INDIRECT("A"&amp;ROW()-1),(ROW()+2)/2))</f>
        <v/>
      </c>
      <c r="B626" s="20" t="str">
        <f aca="true">IF(A626="","",INDIRECT("Feuil1!E"&amp;SMALL(Feuil1!$A$1:$A$1000,A626),1))</f>
        <v/>
      </c>
      <c r="C626" s="21" t="str">
        <f aca="true">IF(A626="","",INDIRECT("Feuil1!C"&amp;SMALL(Feuil1!$A$1:$A$1000,A626),1))</f>
        <v/>
      </c>
      <c r="D626" s="22" t="str">
        <f aca="true">IF(A626="","",INDIRECT("Feuil1!F"&amp;SMALL(Feuil1!$A$1:$A$1000,A626),1))</f>
        <v/>
      </c>
      <c r="E626" s="21" t="str">
        <f aca="true">IF(A626="","",INDIRECT("Feuil1!G"&amp;SMALL(Feuil1!$A$1:$A$1000,A626),1))</f>
        <v/>
      </c>
      <c r="F626" s="23" t="str">
        <f aca="true">IF(A626="","",INDIRECT("Feuil1!I"&amp;SMALL(Feuil1!$A$1:$A$1000,A626),1))</f>
        <v/>
      </c>
      <c r="G626" s="21" t="str">
        <f aca="true">IF(A626="","",INDIRECT("Feuil1!J"&amp;SMALL(Feuil1!$A$1:$A$1000,A626),1))</f>
        <v/>
      </c>
      <c r="H626" s="24" t="str">
        <f aca="true">IF(A626="","",INDIRECT("Feuil1!K"&amp;SMALL(Feuil1!$A$1:$A$1000,A626),1))</f>
        <v/>
      </c>
      <c r="I626" s="25" t="str">
        <f aca="false">IF(A626="","","Paie "&amp;TEXT(B626,"mm/aa"))</f>
        <v/>
      </c>
      <c r="J626" s="25" t="str">
        <f aca="true">IF(A626="","",IF(MOD(ROW(),2)=1,INDIRECT("Feuil1!D"&amp;SMALL(Feuil1!$A$1:$A$1000,A626),1),""))</f>
        <v/>
      </c>
      <c r="K626" s="25" t="str">
        <f aca="true">IF(A626="","",IF(MOD(ROW(),2)=1,"A",INDIRECT("Feuil1!B"&amp;SMALL(Feuil1!$A$1:$A$1000,A626),1)))</f>
        <v/>
      </c>
      <c r="L626" s="25"/>
    </row>
    <row r="627" customFormat="false" ht="12.8" hidden="false" customHeight="false" outlineLevel="0" collapsed="false">
      <c r="A627" s="19" t="str">
        <f aca="true">IF(ROW()+1&gt;MAX(Feuil1!$A$1:$A$10000)*2,"",IF(MOD(ROW(),2)=1,INDIRECT("A"&amp;ROW()-1),(ROW()+2)/2))</f>
        <v/>
      </c>
      <c r="B627" s="20" t="str">
        <f aca="true">IF(A627="","",INDIRECT("Feuil1!E"&amp;SMALL(Feuil1!$A$1:$A$1000,A627),1))</f>
        <v/>
      </c>
      <c r="C627" s="21" t="str">
        <f aca="true">IF(A627="","",INDIRECT("Feuil1!C"&amp;SMALL(Feuil1!$A$1:$A$1000,A627),1))</f>
        <v/>
      </c>
      <c r="D627" s="22" t="str">
        <f aca="true">IF(A627="","",INDIRECT("Feuil1!F"&amp;SMALL(Feuil1!$A$1:$A$1000,A627),1))</f>
        <v/>
      </c>
      <c r="E627" s="21" t="str">
        <f aca="true">IF(A627="","",INDIRECT("Feuil1!G"&amp;SMALL(Feuil1!$A$1:$A$1000,A627),1))</f>
        <v/>
      </c>
      <c r="F627" s="23" t="str">
        <f aca="true">IF(A627="","",INDIRECT("Feuil1!I"&amp;SMALL(Feuil1!$A$1:$A$1000,A627),1))</f>
        <v/>
      </c>
      <c r="G627" s="21" t="str">
        <f aca="true">IF(A627="","",INDIRECT("Feuil1!J"&amp;SMALL(Feuil1!$A$1:$A$1000,A627),1))</f>
        <v/>
      </c>
      <c r="H627" s="24" t="str">
        <f aca="true">IF(A627="","",INDIRECT("Feuil1!K"&amp;SMALL(Feuil1!$A$1:$A$1000,A627),1))</f>
        <v/>
      </c>
      <c r="I627" s="25" t="str">
        <f aca="false">IF(A627="","","Paie "&amp;TEXT(B627,"mm/aa"))</f>
        <v/>
      </c>
      <c r="J627" s="25" t="str">
        <f aca="true">IF(A627="","",IF(MOD(ROW(),2)=1,INDIRECT("Feuil1!D"&amp;SMALL(Feuil1!$A$1:$A$1000,A627),1),""))</f>
        <v/>
      </c>
      <c r="K627" s="25" t="str">
        <f aca="true">IF(A627="","",IF(MOD(ROW(),2)=1,"A",INDIRECT("Feuil1!B"&amp;SMALL(Feuil1!$A$1:$A$1000,A627),1)))</f>
        <v/>
      </c>
      <c r="L627" s="25"/>
    </row>
    <row r="628" customFormat="false" ht="12.8" hidden="false" customHeight="false" outlineLevel="0" collapsed="false">
      <c r="A628" s="19" t="str">
        <f aca="true">IF(ROW()+1&gt;MAX(Feuil1!$A$1:$A$10000)*2,"",IF(MOD(ROW(),2)=1,INDIRECT("A"&amp;ROW()-1),(ROW()+2)/2))</f>
        <v/>
      </c>
      <c r="B628" s="20" t="str">
        <f aca="true">IF(A628="","",INDIRECT("Feuil1!E"&amp;SMALL(Feuil1!$A$1:$A$1000,A628),1))</f>
        <v/>
      </c>
      <c r="C628" s="21" t="str">
        <f aca="true">IF(A628="","",INDIRECT("Feuil1!C"&amp;SMALL(Feuil1!$A$1:$A$1000,A628),1))</f>
        <v/>
      </c>
      <c r="D628" s="22" t="str">
        <f aca="true">IF(A628="","",INDIRECT("Feuil1!F"&amp;SMALL(Feuil1!$A$1:$A$1000,A628),1))</f>
        <v/>
      </c>
      <c r="E628" s="21" t="str">
        <f aca="true">IF(A628="","",INDIRECT("Feuil1!G"&amp;SMALL(Feuil1!$A$1:$A$1000,A628),1))</f>
        <v/>
      </c>
      <c r="F628" s="23" t="str">
        <f aca="true">IF(A628="","",INDIRECT("Feuil1!I"&amp;SMALL(Feuil1!$A$1:$A$1000,A628),1))</f>
        <v/>
      </c>
      <c r="G628" s="21" t="str">
        <f aca="true">IF(A628="","",INDIRECT("Feuil1!J"&amp;SMALL(Feuil1!$A$1:$A$1000,A628),1))</f>
        <v/>
      </c>
      <c r="H628" s="24" t="str">
        <f aca="true">IF(A628="","",INDIRECT("Feuil1!K"&amp;SMALL(Feuil1!$A$1:$A$1000,A628),1))</f>
        <v/>
      </c>
      <c r="I628" s="25" t="str">
        <f aca="false">IF(A628="","","Paie "&amp;TEXT(B628,"mm/aa"))</f>
        <v/>
      </c>
      <c r="J628" s="25" t="str">
        <f aca="true">IF(A628="","",IF(MOD(ROW(),2)=1,INDIRECT("Feuil1!D"&amp;SMALL(Feuil1!$A$1:$A$1000,A628),1),""))</f>
        <v/>
      </c>
      <c r="K628" s="25" t="str">
        <f aca="true">IF(A628="","",IF(MOD(ROW(),2)=1,"A",INDIRECT("Feuil1!B"&amp;SMALL(Feuil1!$A$1:$A$1000,A628),1)))</f>
        <v/>
      </c>
      <c r="L628" s="25"/>
    </row>
    <row r="629" customFormat="false" ht="12.8" hidden="false" customHeight="false" outlineLevel="0" collapsed="false">
      <c r="A629" s="19" t="str">
        <f aca="true">IF(ROW()+1&gt;MAX(Feuil1!$A$1:$A$10000)*2,"",IF(MOD(ROW(),2)=1,INDIRECT("A"&amp;ROW()-1),(ROW()+2)/2))</f>
        <v/>
      </c>
      <c r="B629" s="20" t="str">
        <f aca="true">IF(A629="","",INDIRECT("Feuil1!E"&amp;SMALL(Feuil1!$A$1:$A$1000,A629),1))</f>
        <v/>
      </c>
      <c r="C629" s="21" t="str">
        <f aca="true">IF(A629="","",INDIRECT("Feuil1!C"&amp;SMALL(Feuil1!$A$1:$A$1000,A629),1))</f>
        <v/>
      </c>
      <c r="D629" s="22" t="str">
        <f aca="true">IF(A629="","",INDIRECT("Feuil1!F"&amp;SMALL(Feuil1!$A$1:$A$1000,A629),1))</f>
        <v/>
      </c>
      <c r="E629" s="21" t="str">
        <f aca="true">IF(A629="","",INDIRECT("Feuil1!G"&amp;SMALL(Feuil1!$A$1:$A$1000,A629),1))</f>
        <v/>
      </c>
      <c r="F629" s="23" t="str">
        <f aca="true">IF(A629="","",INDIRECT("Feuil1!I"&amp;SMALL(Feuil1!$A$1:$A$1000,A629),1))</f>
        <v/>
      </c>
      <c r="G629" s="21" t="str">
        <f aca="true">IF(A629="","",INDIRECT("Feuil1!J"&amp;SMALL(Feuil1!$A$1:$A$1000,A629),1))</f>
        <v/>
      </c>
      <c r="H629" s="24" t="str">
        <f aca="true">IF(A629="","",INDIRECT("Feuil1!K"&amp;SMALL(Feuil1!$A$1:$A$1000,A629),1))</f>
        <v/>
      </c>
      <c r="I629" s="25" t="str">
        <f aca="false">IF(A629="","","Paie "&amp;TEXT(B629,"mm/aa"))</f>
        <v/>
      </c>
      <c r="J629" s="25" t="str">
        <f aca="true">IF(A629="","",IF(MOD(ROW(),2)=1,INDIRECT("Feuil1!D"&amp;SMALL(Feuil1!$A$1:$A$1000,A629),1),""))</f>
        <v/>
      </c>
      <c r="K629" s="25" t="str">
        <f aca="true">IF(A629="","",IF(MOD(ROW(),2)=1,"A",INDIRECT("Feuil1!B"&amp;SMALL(Feuil1!$A$1:$A$1000,A629),1)))</f>
        <v/>
      </c>
      <c r="L629" s="25"/>
    </row>
    <row r="630" customFormat="false" ht="12.8" hidden="false" customHeight="false" outlineLevel="0" collapsed="false">
      <c r="A630" s="19" t="str">
        <f aca="true">IF(ROW()+1&gt;MAX(Feuil1!$A$1:$A$10000)*2,"",IF(MOD(ROW(),2)=1,INDIRECT("A"&amp;ROW()-1),(ROW()+2)/2))</f>
        <v/>
      </c>
      <c r="B630" s="20" t="str">
        <f aca="true">IF(A630="","",INDIRECT("Feuil1!E"&amp;SMALL(Feuil1!$A$1:$A$1000,A630),1))</f>
        <v/>
      </c>
      <c r="C630" s="21" t="str">
        <f aca="true">IF(A630="","",INDIRECT("Feuil1!C"&amp;SMALL(Feuil1!$A$1:$A$1000,A630),1))</f>
        <v/>
      </c>
      <c r="D630" s="22" t="str">
        <f aca="true">IF(A630="","",INDIRECT("Feuil1!F"&amp;SMALL(Feuil1!$A$1:$A$1000,A630),1))</f>
        <v/>
      </c>
      <c r="E630" s="21" t="str">
        <f aca="true">IF(A630="","",INDIRECT("Feuil1!G"&amp;SMALL(Feuil1!$A$1:$A$1000,A630),1))</f>
        <v/>
      </c>
      <c r="F630" s="23" t="str">
        <f aca="true">IF(A630="","",INDIRECT("Feuil1!I"&amp;SMALL(Feuil1!$A$1:$A$1000,A630),1))</f>
        <v/>
      </c>
      <c r="G630" s="21" t="str">
        <f aca="true">IF(A630="","",INDIRECT("Feuil1!J"&amp;SMALL(Feuil1!$A$1:$A$1000,A630),1))</f>
        <v/>
      </c>
      <c r="H630" s="24" t="str">
        <f aca="true">IF(A630="","",INDIRECT("Feuil1!K"&amp;SMALL(Feuil1!$A$1:$A$1000,A630),1))</f>
        <v/>
      </c>
      <c r="I630" s="25" t="str">
        <f aca="false">IF(A630="","","Paie "&amp;TEXT(B630,"mm/aa"))</f>
        <v/>
      </c>
      <c r="J630" s="25" t="str">
        <f aca="true">IF(A630="","",IF(MOD(ROW(),2)=1,INDIRECT("Feuil1!D"&amp;SMALL(Feuil1!$A$1:$A$1000,A630),1),""))</f>
        <v/>
      </c>
      <c r="K630" s="25" t="str">
        <f aca="true">IF(A630="","",IF(MOD(ROW(),2)=1,"A",INDIRECT("Feuil1!B"&amp;SMALL(Feuil1!$A$1:$A$1000,A630),1)))</f>
        <v/>
      </c>
      <c r="L630" s="25"/>
    </row>
    <row r="631" customFormat="false" ht="12.8" hidden="false" customHeight="false" outlineLevel="0" collapsed="false">
      <c r="A631" s="19" t="str">
        <f aca="true">IF(ROW()+1&gt;MAX(Feuil1!$A$1:$A$10000)*2,"",IF(MOD(ROW(),2)=1,INDIRECT("A"&amp;ROW()-1),(ROW()+2)/2))</f>
        <v/>
      </c>
      <c r="B631" s="20" t="str">
        <f aca="true">IF(A631="","",INDIRECT("Feuil1!E"&amp;SMALL(Feuil1!$A$1:$A$1000,A631),1))</f>
        <v/>
      </c>
      <c r="C631" s="21" t="str">
        <f aca="true">IF(A631="","",INDIRECT("Feuil1!C"&amp;SMALL(Feuil1!$A$1:$A$1000,A631),1))</f>
        <v/>
      </c>
      <c r="D631" s="22" t="str">
        <f aca="true">IF(A631="","",INDIRECT("Feuil1!F"&amp;SMALL(Feuil1!$A$1:$A$1000,A631),1))</f>
        <v/>
      </c>
      <c r="E631" s="21" t="str">
        <f aca="true">IF(A631="","",INDIRECT("Feuil1!G"&amp;SMALL(Feuil1!$A$1:$A$1000,A631),1))</f>
        <v/>
      </c>
      <c r="F631" s="23" t="str">
        <f aca="true">IF(A631="","",INDIRECT("Feuil1!I"&amp;SMALL(Feuil1!$A$1:$A$1000,A631),1))</f>
        <v/>
      </c>
      <c r="G631" s="21" t="str">
        <f aca="true">IF(A631="","",INDIRECT("Feuil1!J"&amp;SMALL(Feuil1!$A$1:$A$1000,A631),1))</f>
        <v/>
      </c>
      <c r="H631" s="24" t="str">
        <f aca="true">IF(A631="","",INDIRECT("Feuil1!K"&amp;SMALL(Feuil1!$A$1:$A$1000,A631),1))</f>
        <v/>
      </c>
      <c r="I631" s="25" t="str">
        <f aca="false">IF(A631="","","Paie "&amp;TEXT(B631,"mm/aa"))</f>
        <v/>
      </c>
      <c r="J631" s="25" t="str">
        <f aca="true">IF(A631="","",IF(MOD(ROW(),2)=1,INDIRECT("Feuil1!D"&amp;SMALL(Feuil1!$A$1:$A$1000,A631),1),""))</f>
        <v/>
      </c>
      <c r="K631" s="25" t="str">
        <f aca="true">IF(A631="","",IF(MOD(ROW(),2)=1,"A",INDIRECT("Feuil1!B"&amp;SMALL(Feuil1!$A$1:$A$1000,A631),1)))</f>
        <v/>
      </c>
      <c r="L631" s="25"/>
    </row>
    <row r="632" customFormat="false" ht="12.8" hidden="false" customHeight="false" outlineLevel="0" collapsed="false">
      <c r="A632" s="19" t="str">
        <f aca="true">IF(ROW()+1&gt;MAX(Feuil1!$A$1:$A$10000)*2,"",IF(MOD(ROW(),2)=1,INDIRECT("A"&amp;ROW()-1),(ROW()+2)/2))</f>
        <v/>
      </c>
      <c r="B632" s="20" t="str">
        <f aca="true">IF(A632="","",INDIRECT("Feuil1!E"&amp;SMALL(Feuil1!$A$1:$A$1000,A632),1))</f>
        <v/>
      </c>
      <c r="C632" s="21" t="str">
        <f aca="true">IF(A632="","",INDIRECT("Feuil1!C"&amp;SMALL(Feuil1!$A$1:$A$1000,A632),1))</f>
        <v/>
      </c>
      <c r="D632" s="22" t="str">
        <f aca="true">IF(A632="","",INDIRECT("Feuil1!F"&amp;SMALL(Feuil1!$A$1:$A$1000,A632),1))</f>
        <v/>
      </c>
      <c r="E632" s="21" t="str">
        <f aca="true">IF(A632="","",INDIRECT("Feuil1!G"&amp;SMALL(Feuil1!$A$1:$A$1000,A632),1))</f>
        <v/>
      </c>
      <c r="F632" s="23" t="str">
        <f aca="true">IF(A632="","",INDIRECT("Feuil1!I"&amp;SMALL(Feuil1!$A$1:$A$1000,A632),1))</f>
        <v/>
      </c>
      <c r="G632" s="21" t="str">
        <f aca="true">IF(A632="","",INDIRECT("Feuil1!J"&amp;SMALL(Feuil1!$A$1:$A$1000,A632),1))</f>
        <v/>
      </c>
      <c r="H632" s="24" t="str">
        <f aca="true">IF(A632="","",INDIRECT("Feuil1!K"&amp;SMALL(Feuil1!$A$1:$A$1000,A632),1))</f>
        <v/>
      </c>
      <c r="I632" s="25" t="str">
        <f aca="false">IF(A632="","","Paie "&amp;TEXT(B632,"mm/aa"))</f>
        <v/>
      </c>
      <c r="J632" s="25" t="str">
        <f aca="true">IF(A632="","",IF(MOD(ROW(),2)=1,INDIRECT("Feuil1!D"&amp;SMALL(Feuil1!$A$1:$A$1000,A632),1),""))</f>
        <v/>
      </c>
      <c r="K632" s="25" t="str">
        <f aca="true">IF(A632="","",IF(MOD(ROW(),2)=1,"A",INDIRECT("Feuil1!B"&amp;SMALL(Feuil1!$A$1:$A$1000,A632),1)))</f>
        <v/>
      </c>
      <c r="L632" s="25"/>
    </row>
    <row r="633" customFormat="false" ht="12.8" hidden="false" customHeight="false" outlineLevel="0" collapsed="false">
      <c r="A633" s="19" t="str">
        <f aca="true">IF(ROW()+1&gt;MAX(Feuil1!$A$1:$A$10000)*2,"",IF(MOD(ROW(),2)=1,INDIRECT("A"&amp;ROW()-1),(ROW()+2)/2))</f>
        <v/>
      </c>
      <c r="B633" s="20" t="str">
        <f aca="true">IF(A633="","",INDIRECT("Feuil1!E"&amp;SMALL(Feuil1!$A$1:$A$1000,A633),1))</f>
        <v/>
      </c>
      <c r="C633" s="21" t="str">
        <f aca="true">IF(A633="","",INDIRECT("Feuil1!C"&amp;SMALL(Feuil1!$A$1:$A$1000,A633),1))</f>
        <v/>
      </c>
      <c r="D633" s="22" t="str">
        <f aca="true">IF(A633="","",INDIRECT("Feuil1!F"&amp;SMALL(Feuil1!$A$1:$A$1000,A633),1))</f>
        <v/>
      </c>
      <c r="E633" s="21" t="str">
        <f aca="true">IF(A633="","",INDIRECT("Feuil1!G"&amp;SMALL(Feuil1!$A$1:$A$1000,A633),1))</f>
        <v/>
      </c>
      <c r="F633" s="23" t="str">
        <f aca="true">IF(A633="","",INDIRECT("Feuil1!I"&amp;SMALL(Feuil1!$A$1:$A$1000,A633),1))</f>
        <v/>
      </c>
      <c r="G633" s="21" t="str">
        <f aca="true">IF(A633="","",INDIRECT("Feuil1!J"&amp;SMALL(Feuil1!$A$1:$A$1000,A633),1))</f>
        <v/>
      </c>
      <c r="H633" s="24" t="str">
        <f aca="true">IF(A633="","",INDIRECT("Feuil1!K"&amp;SMALL(Feuil1!$A$1:$A$1000,A633),1))</f>
        <v/>
      </c>
      <c r="I633" s="25" t="str">
        <f aca="false">IF(A633="","","Paie "&amp;TEXT(B633,"mm/aa"))</f>
        <v/>
      </c>
      <c r="J633" s="25" t="str">
        <f aca="true">IF(A633="","",IF(MOD(ROW(),2)=1,INDIRECT("Feuil1!D"&amp;SMALL(Feuil1!$A$1:$A$1000,A633),1),""))</f>
        <v/>
      </c>
      <c r="K633" s="25" t="str">
        <f aca="true">IF(A633="","",IF(MOD(ROW(),2)=1,"A",INDIRECT("Feuil1!B"&amp;SMALL(Feuil1!$A$1:$A$1000,A633),1)))</f>
        <v/>
      </c>
      <c r="L633" s="25"/>
    </row>
    <row r="634" customFormat="false" ht="12.8" hidden="false" customHeight="false" outlineLevel="0" collapsed="false">
      <c r="A634" s="19" t="str">
        <f aca="true">IF(ROW()+1&gt;MAX(Feuil1!$A$1:$A$10000)*2,"",IF(MOD(ROW(),2)=1,INDIRECT("A"&amp;ROW()-1),(ROW()+2)/2))</f>
        <v/>
      </c>
      <c r="B634" s="20" t="str">
        <f aca="true">IF(A634="","",INDIRECT("Feuil1!E"&amp;SMALL(Feuil1!$A$1:$A$1000,A634),1))</f>
        <v/>
      </c>
      <c r="C634" s="21" t="str">
        <f aca="true">IF(A634="","",INDIRECT("Feuil1!C"&amp;SMALL(Feuil1!$A$1:$A$1000,A634),1))</f>
        <v/>
      </c>
      <c r="D634" s="22" t="str">
        <f aca="true">IF(A634="","",INDIRECT("Feuil1!F"&amp;SMALL(Feuil1!$A$1:$A$1000,A634),1))</f>
        <v/>
      </c>
      <c r="E634" s="21" t="str">
        <f aca="true">IF(A634="","",INDIRECT("Feuil1!G"&amp;SMALL(Feuil1!$A$1:$A$1000,A634),1))</f>
        <v/>
      </c>
      <c r="F634" s="23" t="str">
        <f aca="true">IF(A634="","",INDIRECT("Feuil1!I"&amp;SMALL(Feuil1!$A$1:$A$1000,A634),1))</f>
        <v/>
      </c>
      <c r="G634" s="21" t="str">
        <f aca="true">IF(A634="","",INDIRECT("Feuil1!J"&amp;SMALL(Feuil1!$A$1:$A$1000,A634),1))</f>
        <v/>
      </c>
      <c r="H634" s="24" t="str">
        <f aca="true">IF(A634="","",INDIRECT("Feuil1!K"&amp;SMALL(Feuil1!$A$1:$A$1000,A634),1))</f>
        <v/>
      </c>
      <c r="I634" s="25" t="str">
        <f aca="false">IF(A634="","","Paie "&amp;TEXT(B634,"mm/aa"))</f>
        <v/>
      </c>
      <c r="J634" s="25" t="str">
        <f aca="true">IF(A634="","",IF(MOD(ROW(),2)=1,INDIRECT("Feuil1!D"&amp;SMALL(Feuil1!$A$1:$A$1000,A634),1),""))</f>
        <v/>
      </c>
      <c r="K634" s="25" t="str">
        <f aca="true">IF(A634="","",IF(MOD(ROW(),2)=1,"A",INDIRECT("Feuil1!B"&amp;SMALL(Feuil1!$A$1:$A$1000,A634),1)))</f>
        <v/>
      </c>
      <c r="L634" s="25"/>
    </row>
    <row r="635" customFormat="false" ht="12.8" hidden="false" customHeight="false" outlineLevel="0" collapsed="false">
      <c r="A635" s="19" t="str">
        <f aca="true">IF(ROW()+1&gt;MAX(Feuil1!$A$1:$A$10000)*2,"",IF(MOD(ROW(),2)=1,INDIRECT("A"&amp;ROW()-1),(ROW()+2)/2))</f>
        <v/>
      </c>
      <c r="B635" s="20" t="str">
        <f aca="true">IF(A635="","",INDIRECT("Feuil1!E"&amp;SMALL(Feuil1!$A$1:$A$1000,A635),1))</f>
        <v/>
      </c>
      <c r="C635" s="21" t="str">
        <f aca="true">IF(A635="","",INDIRECT("Feuil1!C"&amp;SMALL(Feuil1!$A$1:$A$1000,A635),1))</f>
        <v/>
      </c>
      <c r="D635" s="22" t="str">
        <f aca="true">IF(A635="","",INDIRECT("Feuil1!F"&amp;SMALL(Feuil1!$A$1:$A$1000,A635),1))</f>
        <v/>
      </c>
      <c r="E635" s="21" t="str">
        <f aca="true">IF(A635="","",INDIRECT("Feuil1!G"&amp;SMALL(Feuil1!$A$1:$A$1000,A635),1))</f>
        <v/>
      </c>
      <c r="F635" s="23" t="str">
        <f aca="true">IF(A635="","",INDIRECT("Feuil1!I"&amp;SMALL(Feuil1!$A$1:$A$1000,A635),1))</f>
        <v/>
      </c>
      <c r="G635" s="21" t="str">
        <f aca="true">IF(A635="","",INDIRECT("Feuil1!J"&amp;SMALL(Feuil1!$A$1:$A$1000,A635),1))</f>
        <v/>
      </c>
      <c r="H635" s="24" t="str">
        <f aca="true">IF(A635="","",INDIRECT("Feuil1!K"&amp;SMALL(Feuil1!$A$1:$A$1000,A635),1))</f>
        <v/>
      </c>
      <c r="I635" s="25" t="str">
        <f aca="false">IF(A635="","","Paie "&amp;TEXT(B635,"mm/aa"))</f>
        <v/>
      </c>
      <c r="J635" s="25" t="str">
        <f aca="true">IF(A635="","",IF(MOD(ROW(),2)=1,INDIRECT("Feuil1!D"&amp;SMALL(Feuil1!$A$1:$A$1000,A635),1),""))</f>
        <v/>
      </c>
      <c r="K635" s="25" t="str">
        <f aca="true">IF(A635="","",IF(MOD(ROW(),2)=1,"A",INDIRECT("Feuil1!B"&amp;SMALL(Feuil1!$A$1:$A$1000,A635),1)))</f>
        <v/>
      </c>
      <c r="L635" s="25"/>
    </row>
    <row r="636" customFormat="false" ht="12.8" hidden="false" customHeight="false" outlineLevel="0" collapsed="false">
      <c r="A636" s="19" t="str">
        <f aca="true">IF(ROW()+1&gt;MAX(Feuil1!$A$1:$A$10000)*2,"",IF(MOD(ROW(),2)=1,INDIRECT("A"&amp;ROW()-1),(ROW()+2)/2))</f>
        <v/>
      </c>
      <c r="B636" s="20" t="str">
        <f aca="true">IF(A636="","",INDIRECT("Feuil1!E"&amp;SMALL(Feuil1!$A$1:$A$1000,A636),1))</f>
        <v/>
      </c>
      <c r="C636" s="21" t="str">
        <f aca="true">IF(A636="","",INDIRECT("Feuil1!C"&amp;SMALL(Feuil1!$A$1:$A$1000,A636),1))</f>
        <v/>
      </c>
      <c r="D636" s="22" t="str">
        <f aca="true">IF(A636="","",INDIRECT("Feuil1!F"&amp;SMALL(Feuil1!$A$1:$A$1000,A636),1))</f>
        <v/>
      </c>
      <c r="E636" s="21" t="str">
        <f aca="true">IF(A636="","",INDIRECT("Feuil1!G"&amp;SMALL(Feuil1!$A$1:$A$1000,A636),1))</f>
        <v/>
      </c>
      <c r="F636" s="23" t="str">
        <f aca="true">IF(A636="","",INDIRECT("Feuil1!I"&amp;SMALL(Feuil1!$A$1:$A$1000,A636),1))</f>
        <v/>
      </c>
      <c r="G636" s="21" t="str">
        <f aca="true">IF(A636="","",INDIRECT("Feuil1!J"&amp;SMALL(Feuil1!$A$1:$A$1000,A636),1))</f>
        <v/>
      </c>
      <c r="H636" s="24" t="str">
        <f aca="true">IF(A636="","",INDIRECT("Feuil1!K"&amp;SMALL(Feuil1!$A$1:$A$1000,A636),1))</f>
        <v/>
      </c>
      <c r="I636" s="25" t="str">
        <f aca="false">IF(A636="","","Paie "&amp;TEXT(B636,"mm/aa"))</f>
        <v/>
      </c>
      <c r="J636" s="25" t="str">
        <f aca="true">IF(A636="","",IF(MOD(ROW(),2)=1,INDIRECT("Feuil1!D"&amp;SMALL(Feuil1!$A$1:$A$1000,A636),1),""))</f>
        <v/>
      </c>
      <c r="K636" s="25" t="str">
        <f aca="true">IF(A636="","",IF(MOD(ROW(),2)=1,"A",INDIRECT("Feuil1!B"&amp;SMALL(Feuil1!$A$1:$A$1000,A636),1)))</f>
        <v/>
      </c>
      <c r="L636" s="25"/>
    </row>
    <row r="637" customFormat="false" ht="12.8" hidden="false" customHeight="false" outlineLevel="0" collapsed="false">
      <c r="A637" s="19" t="str">
        <f aca="true">IF(ROW()+1&gt;MAX(Feuil1!$A$1:$A$10000)*2,"",IF(MOD(ROW(),2)=1,INDIRECT("A"&amp;ROW()-1),(ROW()+2)/2))</f>
        <v/>
      </c>
      <c r="B637" s="20" t="str">
        <f aca="true">IF(A637="","",INDIRECT("Feuil1!E"&amp;SMALL(Feuil1!$A$1:$A$1000,A637),1))</f>
        <v/>
      </c>
      <c r="C637" s="21" t="str">
        <f aca="true">IF(A637="","",INDIRECT("Feuil1!C"&amp;SMALL(Feuil1!$A$1:$A$1000,A637),1))</f>
        <v/>
      </c>
      <c r="D637" s="22" t="str">
        <f aca="true">IF(A637="","",INDIRECT("Feuil1!F"&amp;SMALL(Feuil1!$A$1:$A$1000,A637),1))</f>
        <v/>
      </c>
      <c r="E637" s="21" t="str">
        <f aca="true">IF(A637="","",INDIRECT("Feuil1!G"&amp;SMALL(Feuil1!$A$1:$A$1000,A637),1))</f>
        <v/>
      </c>
      <c r="F637" s="23" t="str">
        <f aca="true">IF(A637="","",INDIRECT("Feuil1!I"&amp;SMALL(Feuil1!$A$1:$A$1000,A637),1))</f>
        <v/>
      </c>
      <c r="G637" s="21" t="str">
        <f aca="true">IF(A637="","",INDIRECT("Feuil1!J"&amp;SMALL(Feuil1!$A$1:$A$1000,A637),1))</f>
        <v/>
      </c>
      <c r="H637" s="24" t="str">
        <f aca="true">IF(A637="","",INDIRECT("Feuil1!K"&amp;SMALL(Feuil1!$A$1:$A$1000,A637),1))</f>
        <v/>
      </c>
      <c r="I637" s="25" t="str">
        <f aca="false">IF(A637="","","Paie "&amp;TEXT(B637,"mm/aa"))</f>
        <v/>
      </c>
      <c r="J637" s="25" t="str">
        <f aca="true">IF(A637="","",IF(MOD(ROW(),2)=1,INDIRECT("Feuil1!D"&amp;SMALL(Feuil1!$A$1:$A$1000,A637),1),""))</f>
        <v/>
      </c>
      <c r="K637" s="25" t="str">
        <f aca="true">IF(A637="","",IF(MOD(ROW(),2)=1,"A",INDIRECT("Feuil1!B"&amp;SMALL(Feuil1!$A$1:$A$1000,A637),1)))</f>
        <v/>
      </c>
      <c r="L637" s="25"/>
    </row>
    <row r="638" customFormat="false" ht="12.8" hidden="false" customHeight="false" outlineLevel="0" collapsed="false">
      <c r="A638" s="19" t="str">
        <f aca="true">IF(ROW()+1&gt;MAX(Feuil1!$A$1:$A$10000)*2,"",IF(MOD(ROW(),2)=1,INDIRECT("A"&amp;ROW()-1),(ROW()+2)/2))</f>
        <v/>
      </c>
      <c r="B638" s="20" t="str">
        <f aca="true">IF(A638="","",INDIRECT("Feuil1!E"&amp;SMALL(Feuil1!$A$1:$A$1000,A638),1))</f>
        <v/>
      </c>
      <c r="C638" s="21" t="str">
        <f aca="true">IF(A638="","",INDIRECT("Feuil1!C"&amp;SMALL(Feuil1!$A$1:$A$1000,A638),1))</f>
        <v/>
      </c>
      <c r="D638" s="22" t="str">
        <f aca="true">IF(A638="","",INDIRECT("Feuil1!F"&amp;SMALL(Feuil1!$A$1:$A$1000,A638),1))</f>
        <v/>
      </c>
      <c r="E638" s="21" t="str">
        <f aca="true">IF(A638="","",INDIRECT("Feuil1!G"&amp;SMALL(Feuil1!$A$1:$A$1000,A638),1))</f>
        <v/>
      </c>
      <c r="F638" s="23" t="str">
        <f aca="true">IF(A638="","",INDIRECT("Feuil1!I"&amp;SMALL(Feuil1!$A$1:$A$1000,A638),1))</f>
        <v/>
      </c>
      <c r="G638" s="21" t="str">
        <f aca="true">IF(A638="","",INDIRECT("Feuil1!J"&amp;SMALL(Feuil1!$A$1:$A$1000,A638),1))</f>
        <v/>
      </c>
      <c r="H638" s="24" t="str">
        <f aca="true">IF(A638="","",INDIRECT("Feuil1!K"&amp;SMALL(Feuil1!$A$1:$A$1000,A638),1))</f>
        <v/>
      </c>
      <c r="I638" s="25" t="str">
        <f aca="false">IF(A638="","","Paie "&amp;TEXT(B638,"mm/aa"))</f>
        <v/>
      </c>
      <c r="J638" s="25" t="str">
        <f aca="true">IF(A638="","",IF(MOD(ROW(),2)=1,INDIRECT("Feuil1!D"&amp;SMALL(Feuil1!$A$1:$A$1000,A638),1),""))</f>
        <v/>
      </c>
      <c r="K638" s="25" t="str">
        <f aca="true">IF(A638="","",IF(MOD(ROW(),2)=1,"A",INDIRECT("Feuil1!B"&amp;SMALL(Feuil1!$A$1:$A$1000,A638),1)))</f>
        <v/>
      </c>
      <c r="L638" s="25"/>
    </row>
    <row r="639" customFormat="false" ht="12.8" hidden="false" customHeight="false" outlineLevel="0" collapsed="false">
      <c r="A639" s="19" t="str">
        <f aca="true">IF(ROW()+1&gt;MAX(Feuil1!$A$1:$A$10000)*2,"",IF(MOD(ROW(),2)=1,INDIRECT("A"&amp;ROW()-1),(ROW()+2)/2))</f>
        <v/>
      </c>
      <c r="B639" s="20" t="str">
        <f aca="true">IF(A639="","",INDIRECT("Feuil1!E"&amp;SMALL(Feuil1!$A$1:$A$1000,A639),1))</f>
        <v/>
      </c>
      <c r="C639" s="21" t="str">
        <f aca="true">IF(A639="","",INDIRECT("Feuil1!C"&amp;SMALL(Feuil1!$A$1:$A$1000,A639),1))</f>
        <v/>
      </c>
      <c r="D639" s="22" t="str">
        <f aca="true">IF(A639="","",INDIRECT("Feuil1!F"&amp;SMALL(Feuil1!$A$1:$A$1000,A639),1))</f>
        <v/>
      </c>
      <c r="E639" s="21" t="str">
        <f aca="true">IF(A639="","",INDIRECT("Feuil1!G"&amp;SMALL(Feuil1!$A$1:$A$1000,A639),1))</f>
        <v/>
      </c>
      <c r="F639" s="23" t="str">
        <f aca="true">IF(A639="","",INDIRECT("Feuil1!I"&amp;SMALL(Feuil1!$A$1:$A$1000,A639),1))</f>
        <v/>
      </c>
      <c r="G639" s="21" t="str">
        <f aca="true">IF(A639="","",INDIRECT("Feuil1!J"&amp;SMALL(Feuil1!$A$1:$A$1000,A639),1))</f>
        <v/>
      </c>
      <c r="H639" s="24" t="str">
        <f aca="true">IF(A639="","",INDIRECT("Feuil1!K"&amp;SMALL(Feuil1!$A$1:$A$1000,A639),1))</f>
        <v/>
      </c>
      <c r="I639" s="25" t="str">
        <f aca="false">IF(A639="","","Paie "&amp;TEXT(B639,"mm/aa"))</f>
        <v/>
      </c>
      <c r="J639" s="25" t="str">
        <f aca="true">IF(A639="","",IF(MOD(ROW(),2)=1,INDIRECT("Feuil1!D"&amp;SMALL(Feuil1!$A$1:$A$1000,A639),1),""))</f>
        <v/>
      </c>
      <c r="K639" s="25" t="str">
        <f aca="true">IF(A639="","",IF(MOD(ROW(),2)=1,"A",INDIRECT("Feuil1!B"&amp;SMALL(Feuil1!$A$1:$A$1000,A639),1)))</f>
        <v/>
      </c>
      <c r="L639" s="25"/>
    </row>
    <row r="640" customFormat="false" ht="12.8" hidden="false" customHeight="false" outlineLevel="0" collapsed="false">
      <c r="A640" s="19" t="str">
        <f aca="true">IF(ROW()+1&gt;MAX(Feuil1!$A$1:$A$10000)*2,"",IF(MOD(ROW(),2)=1,INDIRECT("A"&amp;ROW()-1),(ROW()+2)/2))</f>
        <v/>
      </c>
      <c r="B640" s="20" t="str">
        <f aca="true">IF(A640="","",INDIRECT("Feuil1!E"&amp;SMALL(Feuil1!$A$1:$A$1000,A640),1))</f>
        <v/>
      </c>
      <c r="C640" s="21" t="str">
        <f aca="true">IF(A640="","",INDIRECT("Feuil1!C"&amp;SMALL(Feuil1!$A$1:$A$1000,A640),1))</f>
        <v/>
      </c>
      <c r="D640" s="22" t="str">
        <f aca="true">IF(A640="","",INDIRECT("Feuil1!F"&amp;SMALL(Feuil1!$A$1:$A$1000,A640),1))</f>
        <v/>
      </c>
      <c r="E640" s="21" t="str">
        <f aca="true">IF(A640="","",INDIRECT("Feuil1!G"&amp;SMALL(Feuil1!$A$1:$A$1000,A640),1))</f>
        <v/>
      </c>
      <c r="F640" s="23" t="str">
        <f aca="true">IF(A640="","",INDIRECT("Feuil1!I"&amp;SMALL(Feuil1!$A$1:$A$1000,A640),1))</f>
        <v/>
      </c>
      <c r="G640" s="21" t="str">
        <f aca="true">IF(A640="","",INDIRECT("Feuil1!J"&amp;SMALL(Feuil1!$A$1:$A$1000,A640),1))</f>
        <v/>
      </c>
      <c r="H640" s="24" t="str">
        <f aca="true">IF(A640="","",INDIRECT("Feuil1!K"&amp;SMALL(Feuil1!$A$1:$A$1000,A640),1))</f>
        <v/>
      </c>
      <c r="I640" s="25" t="str">
        <f aca="false">IF(A640="","","Paie "&amp;TEXT(B640,"mm/aa"))</f>
        <v/>
      </c>
      <c r="J640" s="25" t="str">
        <f aca="true">IF(A640="","",IF(MOD(ROW(),2)=1,INDIRECT("Feuil1!D"&amp;SMALL(Feuil1!$A$1:$A$1000,A640),1),""))</f>
        <v/>
      </c>
      <c r="K640" s="25" t="str">
        <f aca="true">IF(A640="","",IF(MOD(ROW(),2)=1,"A",INDIRECT("Feuil1!B"&amp;SMALL(Feuil1!$A$1:$A$1000,A640),1)))</f>
        <v/>
      </c>
      <c r="L640" s="25"/>
    </row>
    <row r="641" customFormat="false" ht="12.8" hidden="false" customHeight="false" outlineLevel="0" collapsed="false">
      <c r="A641" s="19" t="str">
        <f aca="true">IF(ROW()+1&gt;MAX(Feuil1!$A$1:$A$10000)*2,"",IF(MOD(ROW(),2)=1,INDIRECT("A"&amp;ROW()-1),(ROW()+2)/2))</f>
        <v/>
      </c>
      <c r="B641" s="20" t="str">
        <f aca="true">IF(A641="","",INDIRECT("Feuil1!E"&amp;SMALL(Feuil1!$A$1:$A$1000,A641),1))</f>
        <v/>
      </c>
      <c r="C641" s="21" t="str">
        <f aca="true">IF(A641="","",INDIRECT("Feuil1!C"&amp;SMALL(Feuil1!$A$1:$A$1000,A641),1))</f>
        <v/>
      </c>
      <c r="D641" s="22" t="str">
        <f aca="true">IF(A641="","",INDIRECT("Feuil1!F"&amp;SMALL(Feuil1!$A$1:$A$1000,A641),1))</f>
        <v/>
      </c>
      <c r="E641" s="21" t="str">
        <f aca="true">IF(A641="","",INDIRECT("Feuil1!G"&amp;SMALL(Feuil1!$A$1:$A$1000,A641),1))</f>
        <v/>
      </c>
      <c r="F641" s="23" t="str">
        <f aca="true">IF(A641="","",INDIRECT("Feuil1!I"&amp;SMALL(Feuil1!$A$1:$A$1000,A641),1))</f>
        <v/>
      </c>
      <c r="G641" s="21" t="str">
        <f aca="true">IF(A641="","",INDIRECT("Feuil1!J"&amp;SMALL(Feuil1!$A$1:$A$1000,A641),1))</f>
        <v/>
      </c>
      <c r="H641" s="24" t="str">
        <f aca="true">IF(A641="","",INDIRECT("Feuil1!K"&amp;SMALL(Feuil1!$A$1:$A$1000,A641),1))</f>
        <v/>
      </c>
      <c r="I641" s="25" t="str">
        <f aca="false">IF(A641="","","Paie "&amp;TEXT(B641,"mm/aa"))</f>
        <v/>
      </c>
      <c r="J641" s="25" t="str">
        <f aca="true">IF(A641="","",IF(MOD(ROW(),2)=1,INDIRECT("Feuil1!D"&amp;SMALL(Feuil1!$A$1:$A$1000,A641),1),""))</f>
        <v/>
      </c>
      <c r="K641" s="25" t="str">
        <f aca="true">IF(A641="","",IF(MOD(ROW(),2)=1,"A",INDIRECT("Feuil1!B"&amp;SMALL(Feuil1!$A$1:$A$1000,A641),1)))</f>
        <v/>
      </c>
      <c r="L641" s="25"/>
    </row>
    <row r="642" customFormat="false" ht="12.8" hidden="false" customHeight="false" outlineLevel="0" collapsed="false">
      <c r="A642" s="19" t="str">
        <f aca="true">IF(ROW()+1&gt;MAX(Feuil1!$A$1:$A$10000)*2,"",IF(MOD(ROW(),2)=1,INDIRECT("A"&amp;ROW()-1),(ROW()+2)/2))</f>
        <v/>
      </c>
      <c r="B642" s="20" t="str">
        <f aca="true">IF(A642="","",INDIRECT("Feuil1!E"&amp;SMALL(Feuil1!$A$1:$A$1000,A642),1))</f>
        <v/>
      </c>
      <c r="C642" s="21" t="str">
        <f aca="true">IF(A642="","",INDIRECT("Feuil1!C"&amp;SMALL(Feuil1!$A$1:$A$1000,A642),1))</f>
        <v/>
      </c>
      <c r="D642" s="22" t="str">
        <f aca="true">IF(A642="","",INDIRECT("Feuil1!F"&amp;SMALL(Feuil1!$A$1:$A$1000,A642),1))</f>
        <v/>
      </c>
      <c r="E642" s="21" t="str">
        <f aca="true">IF(A642="","",INDIRECT("Feuil1!G"&amp;SMALL(Feuil1!$A$1:$A$1000,A642),1))</f>
        <v/>
      </c>
      <c r="F642" s="23" t="str">
        <f aca="true">IF(A642="","",INDIRECT("Feuil1!I"&amp;SMALL(Feuil1!$A$1:$A$1000,A642),1))</f>
        <v/>
      </c>
      <c r="G642" s="21" t="str">
        <f aca="true">IF(A642="","",INDIRECT("Feuil1!J"&amp;SMALL(Feuil1!$A$1:$A$1000,A642),1))</f>
        <v/>
      </c>
      <c r="H642" s="24" t="str">
        <f aca="true">IF(A642="","",INDIRECT("Feuil1!K"&amp;SMALL(Feuil1!$A$1:$A$1000,A642),1))</f>
        <v/>
      </c>
      <c r="I642" s="25" t="str">
        <f aca="false">IF(A642="","","Paie "&amp;TEXT(B642,"mm/aa"))</f>
        <v/>
      </c>
      <c r="J642" s="25" t="str">
        <f aca="true">IF(A642="","",IF(MOD(ROW(),2)=1,INDIRECT("Feuil1!D"&amp;SMALL(Feuil1!$A$1:$A$1000,A642),1),""))</f>
        <v/>
      </c>
      <c r="K642" s="25" t="str">
        <f aca="true">IF(A642="","",IF(MOD(ROW(),2)=1,"A",INDIRECT("Feuil1!B"&amp;SMALL(Feuil1!$A$1:$A$1000,A642),1)))</f>
        <v/>
      </c>
      <c r="L642" s="25"/>
    </row>
    <row r="643" customFormat="false" ht="12.8" hidden="false" customHeight="false" outlineLevel="0" collapsed="false">
      <c r="A643" s="19" t="str">
        <f aca="true">IF(ROW()+1&gt;MAX(Feuil1!$A$1:$A$10000)*2,"",IF(MOD(ROW(),2)=1,INDIRECT("A"&amp;ROW()-1),(ROW()+2)/2))</f>
        <v/>
      </c>
      <c r="B643" s="20" t="str">
        <f aca="true">IF(A643="","",INDIRECT("Feuil1!E"&amp;SMALL(Feuil1!$A$1:$A$1000,A643),1))</f>
        <v/>
      </c>
      <c r="C643" s="21" t="str">
        <f aca="true">IF(A643="","",INDIRECT("Feuil1!C"&amp;SMALL(Feuil1!$A$1:$A$1000,A643),1))</f>
        <v/>
      </c>
      <c r="D643" s="22" t="str">
        <f aca="true">IF(A643="","",INDIRECT("Feuil1!F"&amp;SMALL(Feuil1!$A$1:$A$1000,A643),1))</f>
        <v/>
      </c>
      <c r="E643" s="21" t="str">
        <f aca="true">IF(A643="","",INDIRECT("Feuil1!G"&amp;SMALL(Feuil1!$A$1:$A$1000,A643),1))</f>
        <v/>
      </c>
      <c r="F643" s="23" t="str">
        <f aca="true">IF(A643="","",INDIRECT("Feuil1!I"&amp;SMALL(Feuil1!$A$1:$A$1000,A643),1))</f>
        <v/>
      </c>
      <c r="G643" s="21" t="str">
        <f aca="true">IF(A643="","",INDIRECT("Feuil1!J"&amp;SMALL(Feuil1!$A$1:$A$1000,A643),1))</f>
        <v/>
      </c>
      <c r="H643" s="24" t="str">
        <f aca="true">IF(A643="","",INDIRECT("Feuil1!K"&amp;SMALL(Feuil1!$A$1:$A$1000,A643),1))</f>
        <v/>
      </c>
      <c r="I643" s="25" t="str">
        <f aca="false">IF(A643="","","Paie "&amp;TEXT(B643,"mm/aa"))</f>
        <v/>
      </c>
      <c r="J643" s="25" t="str">
        <f aca="true">IF(A643="","",IF(MOD(ROW(),2)=1,INDIRECT("Feuil1!D"&amp;SMALL(Feuil1!$A$1:$A$1000,A643),1),""))</f>
        <v/>
      </c>
      <c r="K643" s="25" t="str">
        <f aca="true">IF(A643="","",IF(MOD(ROW(),2)=1,"A",INDIRECT("Feuil1!B"&amp;SMALL(Feuil1!$A$1:$A$1000,A643),1)))</f>
        <v/>
      </c>
      <c r="L643" s="25"/>
    </row>
    <row r="644" customFormat="false" ht="12.8" hidden="false" customHeight="false" outlineLevel="0" collapsed="false">
      <c r="A644" s="19" t="str">
        <f aca="true">IF(ROW()+1&gt;MAX(Feuil1!$A$1:$A$10000)*2,"",IF(MOD(ROW(),2)=1,INDIRECT("A"&amp;ROW()-1),(ROW()+2)/2))</f>
        <v/>
      </c>
      <c r="B644" s="20" t="str">
        <f aca="true">IF(A644="","",INDIRECT("Feuil1!E"&amp;SMALL(Feuil1!$A$1:$A$1000,A644),1))</f>
        <v/>
      </c>
      <c r="C644" s="21" t="str">
        <f aca="true">IF(A644="","",INDIRECT("Feuil1!C"&amp;SMALL(Feuil1!$A$1:$A$1000,A644),1))</f>
        <v/>
      </c>
      <c r="D644" s="22" t="str">
        <f aca="true">IF(A644="","",INDIRECT("Feuil1!F"&amp;SMALL(Feuil1!$A$1:$A$1000,A644),1))</f>
        <v/>
      </c>
      <c r="E644" s="21" t="str">
        <f aca="true">IF(A644="","",INDIRECT("Feuil1!G"&amp;SMALL(Feuil1!$A$1:$A$1000,A644),1))</f>
        <v/>
      </c>
      <c r="F644" s="23" t="str">
        <f aca="true">IF(A644="","",INDIRECT("Feuil1!I"&amp;SMALL(Feuil1!$A$1:$A$1000,A644),1))</f>
        <v/>
      </c>
      <c r="G644" s="21" t="str">
        <f aca="true">IF(A644="","",INDIRECT("Feuil1!J"&amp;SMALL(Feuil1!$A$1:$A$1000,A644),1))</f>
        <v/>
      </c>
      <c r="H644" s="24" t="str">
        <f aca="true">IF(A644="","",INDIRECT("Feuil1!K"&amp;SMALL(Feuil1!$A$1:$A$1000,A644),1))</f>
        <v/>
      </c>
      <c r="I644" s="25" t="str">
        <f aca="false">IF(A644="","","Paie "&amp;TEXT(B644,"mm/aa"))</f>
        <v/>
      </c>
      <c r="J644" s="25" t="str">
        <f aca="true">IF(A644="","",IF(MOD(ROW(),2)=1,INDIRECT("Feuil1!D"&amp;SMALL(Feuil1!$A$1:$A$1000,A644),1),""))</f>
        <v/>
      </c>
      <c r="K644" s="25" t="str">
        <f aca="true">IF(A644="","",IF(MOD(ROW(),2)=1,"A",INDIRECT("Feuil1!B"&amp;SMALL(Feuil1!$A$1:$A$1000,A644),1)))</f>
        <v/>
      </c>
      <c r="L644" s="25"/>
    </row>
    <row r="645" customFormat="false" ht="12.8" hidden="false" customHeight="false" outlineLevel="0" collapsed="false">
      <c r="A645" s="19" t="str">
        <f aca="true">IF(ROW()+1&gt;MAX(Feuil1!$A$1:$A$10000)*2,"",IF(MOD(ROW(),2)=1,INDIRECT("A"&amp;ROW()-1),(ROW()+2)/2))</f>
        <v/>
      </c>
      <c r="B645" s="20" t="str">
        <f aca="true">IF(A645="","",INDIRECT("Feuil1!E"&amp;SMALL(Feuil1!$A$1:$A$1000,A645),1))</f>
        <v/>
      </c>
      <c r="C645" s="21" t="str">
        <f aca="true">IF(A645="","",INDIRECT("Feuil1!C"&amp;SMALL(Feuil1!$A$1:$A$1000,A645),1))</f>
        <v/>
      </c>
      <c r="D645" s="22" t="str">
        <f aca="true">IF(A645="","",INDIRECT("Feuil1!F"&amp;SMALL(Feuil1!$A$1:$A$1000,A645),1))</f>
        <v/>
      </c>
      <c r="E645" s="21" t="str">
        <f aca="true">IF(A645="","",INDIRECT("Feuil1!G"&amp;SMALL(Feuil1!$A$1:$A$1000,A645),1))</f>
        <v/>
      </c>
      <c r="F645" s="23" t="str">
        <f aca="true">IF(A645="","",INDIRECT("Feuil1!I"&amp;SMALL(Feuil1!$A$1:$A$1000,A645),1))</f>
        <v/>
      </c>
      <c r="G645" s="21" t="str">
        <f aca="true">IF(A645="","",INDIRECT("Feuil1!J"&amp;SMALL(Feuil1!$A$1:$A$1000,A645),1))</f>
        <v/>
      </c>
      <c r="H645" s="24" t="str">
        <f aca="true">IF(A645="","",INDIRECT("Feuil1!K"&amp;SMALL(Feuil1!$A$1:$A$1000,A645),1))</f>
        <v/>
      </c>
      <c r="I645" s="25" t="str">
        <f aca="false">IF(A645="","","Paie "&amp;TEXT(B645,"mm/aa"))</f>
        <v/>
      </c>
      <c r="J645" s="25" t="str">
        <f aca="true">IF(A645="","",IF(MOD(ROW(),2)=1,INDIRECT("Feuil1!D"&amp;SMALL(Feuil1!$A$1:$A$1000,A645),1),""))</f>
        <v/>
      </c>
      <c r="K645" s="25" t="str">
        <f aca="true">IF(A645="","",IF(MOD(ROW(),2)=1,"A",INDIRECT("Feuil1!B"&amp;SMALL(Feuil1!$A$1:$A$1000,A645),1)))</f>
        <v/>
      </c>
      <c r="L645" s="25"/>
    </row>
    <row r="646" customFormat="false" ht="12.8" hidden="false" customHeight="false" outlineLevel="0" collapsed="false">
      <c r="A646" s="19" t="str">
        <f aca="true">IF(ROW()+1&gt;MAX(Feuil1!$A$1:$A$10000)*2,"",IF(MOD(ROW(),2)=1,INDIRECT("A"&amp;ROW()-1),(ROW()+2)/2))</f>
        <v/>
      </c>
      <c r="B646" s="20" t="str">
        <f aca="true">IF(A646="","",INDIRECT("Feuil1!E"&amp;SMALL(Feuil1!$A$1:$A$1000,A646),1))</f>
        <v/>
      </c>
      <c r="C646" s="21" t="str">
        <f aca="true">IF(A646="","",INDIRECT("Feuil1!C"&amp;SMALL(Feuil1!$A$1:$A$1000,A646),1))</f>
        <v/>
      </c>
      <c r="D646" s="22" t="str">
        <f aca="true">IF(A646="","",INDIRECT("Feuil1!F"&amp;SMALL(Feuil1!$A$1:$A$1000,A646),1))</f>
        <v/>
      </c>
      <c r="E646" s="21" t="str">
        <f aca="true">IF(A646="","",INDIRECT("Feuil1!G"&amp;SMALL(Feuil1!$A$1:$A$1000,A646),1))</f>
        <v/>
      </c>
      <c r="F646" s="23" t="str">
        <f aca="true">IF(A646="","",INDIRECT("Feuil1!I"&amp;SMALL(Feuil1!$A$1:$A$1000,A646),1))</f>
        <v/>
      </c>
      <c r="G646" s="21" t="str">
        <f aca="true">IF(A646="","",INDIRECT("Feuil1!J"&amp;SMALL(Feuil1!$A$1:$A$1000,A646),1))</f>
        <v/>
      </c>
      <c r="H646" s="24" t="str">
        <f aca="true">IF(A646="","",INDIRECT("Feuil1!K"&amp;SMALL(Feuil1!$A$1:$A$1000,A646),1))</f>
        <v/>
      </c>
      <c r="I646" s="25" t="str">
        <f aca="false">IF(A646="","","Paie "&amp;TEXT(B646,"mm/aa"))</f>
        <v/>
      </c>
      <c r="J646" s="25" t="str">
        <f aca="true">IF(A646="","",IF(MOD(ROW(),2)=1,INDIRECT("Feuil1!D"&amp;SMALL(Feuil1!$A$1:$A$1000,A646),1),""))</f>
        <v/>
      </c>
      <c r="K646" s="25" t="str">
        <f aca="true">IF(A646="","",IF(MOD(ROW(),2)=1,"A",INDIRECT("Feuil1!B"&amp;SMALL(Feuil1!$A$1:$A$1000,A646),1)))</f>
        <v/>
      </c>
      <c r="L646" s="25"/>
    </row>
    <row r="647" customFormat="false" ht="12.8" hidden="false" customHeight="false" outlineLevel="0" collapsed="false">
      <c r="A647" s="19" t="str">
        <f aca="true">IF(ROW()+1&gt;MAX(Feuil1!$A$1:$A$10000)*2,"",IF(MOD(ROW(),2)=1,INDIRECT("A"&amp;ROW()-1),(ROW()+2)/2))</f>
        <v/>
      </c>
      <c r="B647" s="20" t="str">
        <f aca="true">IF(A647="","",INDIRECT("Feuil1!E"&amp;SMALL(Feuil1!$A$1:$A$1000,A647),1))</f>
        <v/>
      </c>
      <c r="C647" s="21" t="str">
        <f aca="true">IF(A647="","",INDIRECT("Feuil1!C"&amp;SMALL(Feuil1!$A$1:$A$1000,A647),1))</f>
        <v/>
      </c>
      <c r="D647" s="22" t="str">
        <f aca="true">IF(A647="","",INDIRECT("Feuil1!F"&amp;SMALL(Feuil1!$A$1:$A$1000,A647),1))</f>
        <v/>
      </c>
      <c r="E647" s="21" t="str">
        <f aca="true">IF(A647="","",INDIRECT("Feuil1!G"&amp;SMALL(Feuil1!$A$1:$A$1000,A647),1))</f>
        <v/>
      </c>
      <c r="F647" s="23" t="str">
        <f aca="true">IF(A647="","",INDIRECT("Feuil1!I"&amp;SMALL(Feuil1!$A$1:$A$1000,A647),1))</f>
        <v/>
      </c>
      <c r="G647" s="21" t="str">
        <f aca="true">IF(A647="","",INDIRECT("Feuil1!J"&amp;SMALL(Feuil1!$A$1:$A$1000,A647),1))</f>
        <v/>
      </c>
      <c r="H647" s="24" t="str">
        <f aca="true">IF(A647="","",INDIRECT("Feuil1!K"&amp;SMALL(Feuil1!$A$1:$A$1000,A647),1))</f>
        <v/>
      </c>
      <c r="I647" s="25" t="str">
        <f aca="false">IF(A647="","","Paie "&amp;TEXT(B647,"mm/aa"))</f>
        <v/>
      </c>
      <c r="J647" s="25" t="str">
        <f aca="true">IF(A647="","",IF(MOD(ROW(),2)=1,INDIRECT("Feuil1!D"&amp;SMALL(Feuil1!$A$1:$A$1000,A647),1),""))</f>
        <v/>
      </c>
      <c r="K647" s="25" t="str">
        <f aca="true">IF(A647="","",IF(MOD(ROW(),2)=1,"A",INDIRECT("Feuil1!B"&amp;SMALL(Feuil1!$A$1:$A$1000,A647),1)))</f>
        <v/>
      </c>
      <c r="L647" s="25"/>
    </row>
    <row r="648" customFormat="false" ht="12.8" hidden="false" customHeight="false" outlineLevel="0" collapsed="false">
      <c r="A648" s="19" t="str">
        <f aca="true">IF(ROW()+1&gt;MAX(Feuil1!$A$1:$A$10000)*2,"",IF(MOD(ROW(),2)=1,INDIRECT("A"&amp;ROW()-1),(ROW()+2)/2))</f>
        <v/>
      </c>
      <c r="B648" s="20" t="str">
        <f aca="true">IF(A648="","",INDIRECT("Feuil1!E"&amp;SMALL(Feuil1!$A$1:$A$1000,A648),1))</f>
        <v/>
      </c>
      <c r="C648" s="21" t="str">
        <f aca="true">IF(A648="","",INDIRECT("Feuil1!C"&amp;SMALL(Feuil1!$A$1:$A$1000,A648),1))</f>
        <v/>
      </c>
      <c r="D648" s="22" t="str">
        <f aca="true">IF(A648="","",INDIRECT("Feuil1!F"&amp;SMALL(Feuil1!$A$1:$A$1000,A648),1))</f>
        <v/>
      </c>
      <c r="E648" s="21" t="str">
        <f aca="true">IF(A648="","",INDIRECT("Feuil1!G"&amp;SMALL(Feuil1!$A$1:$A$1000,A648),1))</f>
        <v/>
      </c>
      <c r="F648" s="23" t="str">
        <f aca="true">IF(A648="","",INDIRECT("Feuil1!I"&amp;SMALL(Feuil1!$A$1:$A$1000,A648),1))</f>
        <v/>
      </c>
      <c r="G648" s="21" t="str">
        <f aca="true">IF(A648="","",INDIRECT("Feuil1!J"&amp;SMALL(Feuil1!$A$1:$A$1000,A648),1))</f>
        <v/>
      </c>
      <c r="H648" s="24" t="str">
        <f aca="true">IF(A648="","",INDIRECT("Feuil1!K"&amp;SMALL(Feuil1!$A$1:$A$1000,A648),1))</f>
        <v/>
      </c>
      <c r="I648" s="25" t="str">
        <f aca="false">IF(A648="","","Paie "&amp;TEXT(B648,"mm/aa"))</f>
        <v/>
      </c>
      <c r="J648" s="25" t="str">
        <f aca="true">IF(A648="","",IF(MOD(ROW(),2)=1,INDIRECT("Feuil1!D"&amp;SMALL(Feuil1!$A$1:$A$1000,A648),1),""))</f>
        <v/>
      </c>
      <c r="K648" s="25" t="str">
        <f aca="true">IF(A648="","",IF(MOD(ROW(),2)=1,"A",INDIRECT("Feuil1!B"&amp;SMALL(Feuil1!$A$1:$A$1000,A648),1)))</f>
        <v/>
      </c>
      <c r="L648" s="25"/>
    </row>
    <row r="649" customFormat="false" ht="12.8" hidden="false" customHeight="false" outlineLevel="0" collapsed="false">
      <c r="A649" s="19" t="str">
        <f aca="true">IF(ROW()+1&gt;MAX(Feuil1!$A$1:$A$10000)*2,"",IF(MOD(ROW(),2)=1,INDIRECT("A"&amp;ROW()-1),(ROW()+2)/2))</f>
        <v/>
      </c>
      <c r="B649" s="20" t="str">
        <f aca="true">IF(A649="","",INDIRECT("Feuil1!E"&amp;SMALL(Feuil1!$A$1:$A$1000,A649),1))</f>
        <v/>
      </c>
      <c r="C649" s="21" t="str">
        <f aca="true">IF(A649="","",INDIRECT("Feuil1!C"&amp;SMALL(Feuil1!$A$1:$A$1000,A649),1))</f>
        <v/>
      </c>
      <c r="D649" s="22" t="str">
        <f aca="true">IF(A649="","",INDIRECT("Feuil1!F"&amp;SMALL(Feuil1!$A$1:$A$1000,A649),1))</f>
        <v/>
      </c>
      <c r="E649" s="21" t="str">
        <f aca="true">IF(A649="","",INDIRECT("Feuil1!G"&amp;SMALL(Feuil1!$A$1:$A$1000,A649),1))</f>
        <v/>
      </c>
      <c r="F649" s="23" t="str">
        <f aca="true">IF(A649="","",INDIRECT("Feuil1!I"&amp;SMALL(Feuil1!$A$1:$A$1000,A649),1))</f>
        <v/>
      </c>
      <c r="G649" s="21" t="str">
        <f aca="true">IF(A649="","",INDIRECT("Feuil1!J"&amp;SMALL(Feuil1!$A$1:$A$1000,A649),1))</f>
        <v/>
      </c>
      <c r="H649" s="24" t="str">
        <f aca="true">IF(A649="","",INDIRECT("Feuil1!K"&amp;SMALL(Feuil1!$A$1:$A$1000,A649),1))</f>
        <v/>
      </c>
      <c r="I649" s="25" t="str">
        <f aca="false">IF(A649="","","Paie "&amp;TEXT(B649,"mm/aa"))</f>
        <v/>
      </c>
      <c r="J649" s="25" t="str">
        <f aca="true">IF(A649="","",IF(MOD(ROW(),2)=1,INDIRECT("Feuil1!D"&amp;SMALL(Feuil1!$A$1:$A$1000,A649),1),""))</f>
        <v/>
      </c>
      <c r="K649" s="25" t="str">
        <f aca="true">IF(A649="","",IF(MOD(ROW(),2)=1,"A",INDIRECT("Feuil1!B"&amp;SMALL(Feuil1!$A$1:$A$1000,A649),1)))</f>
        <v/>
      </c>
      <c r="L649" s="25"/>
    </row>
    <row r="650" customFormat="false" ht="12.8" hidden="false" customHeight="false" outlineLevel="0" collapsed="false">
      <c r="A650" s="19" t="str">
        <f aca="true">IF(ROW()+1&gt;MAX(Feuil1!$A$1:$A$10000)*2,"",IF(MOD(ROW(),2)=1,INDIRECT("A"&amp;ROW()-1),(ROW()+2)/2))</f>
        <v/>
      </c>
      <c r="B650" s="20" t="str">
        <f aca="true">IF(A650="","",INDIRECT("Feuil1!E"&amp;SMALL(Feuil1!$A$1:$A$1000,A650),1))</f>
        <v/>
      </c>
      <c r="C650" s="21" t="str">
        <f aca="true">IF(A650="","",INDIRECT("Feuil1!C"&amp;SMALL(Feuil1!$A$1:$A$1000,A650),1))</f>
        <v/>
      </c>
      <c r="D650" s="22" t="str">
        <f aca="true">IF(A650="","",INDIRECT("Feuil1!F"&amp;SMALL(Feuil1!$A$1:$A$1000,A650),1))</f>
        <v/>
      </c>
      <c r="E650" s="21" t="str">
        <f aca="true">IF(A650="","",INDIRECT("Feuil1!G"&amp;SMALL(Feuil1!$A$1:$A$1000,A650),1))</f>
        <v/>
      </c>
      <c r="F650" s="23" t="str">
        <f aca="true">IF(A650="","",INDIRECT("Feuil1!I"&amp;SMALL(Feuil1!$A$1:$A$1000,A650),1))</f>
        <v/>
      </c>
      <c r="G650" s="21" t="str">
        <f aca="true">IF(A650="","",INDIRECT("Feuil1!J"&amp;SMALL(Feuil1!$A$1:$A$1000,A650),1))</f>
        <v/>
      </c>
      <c r="H650" s="24" t="str">
        <f aca="true">IF(A650="","",INDIRECT("Feuil1!K"&amp;SMALL(Feuil1!$A$1:$A$1000,A650),1))</f>
        <v/>
      </c>
      <c r="I650" s="25" t="str">
        <f aca="false">IF(A650="","","Paie "&amp;TEXT(B650,"mm/aa"))</f>
        <v/>
      </c>
      <c r="J650" s="25" t="str">
        <f aca="true">IF(A650="","",IF(MOD(ROW(),2)=1,INDIRECT("Feuil1!D"&amp;SMALL(Feuil1!$A$1:$A$1000,A650),1),""))</f>
        <v/>
      </c>
      <c r="K650" s="25" t="str">
        <f aca="true">IF(A650="","",IF(MOD(ROW(),2)=1,"A",INDIRECT("Feuil1!B"&amp;SMALL(Feuil1!$A$1:$A$1000,A650),1)))</f>
        <v/>
      </c>
      <c r="L650" s="25"/>
    </row>
    <row r="651" customFormat="false" ht="12.8" hidden="false" customHeight="false" outlineLevel="0" collapsed="false">
      <c r="A651" s="19" t="str">
        <f aca="true">IF(ROW()+1&gt;MAX(Feuil1!$A$1:$A$10000)*2,"",IF(MOD(ROW(),2)=1,INDIRECT("A"&amp;ROW()-1),(ROW()+2)/2))</f>
        <v/>
      </c>
      <c r="B651" s="20" t="str">
        <f aca="true">IF(A651="","",INDIRECT("Feuil1!E"&amp;SMALL(Feuil1!$A$1:$A$1000,A651),1))</f>
        <v/>
      </c>
      <c r="C651" s="21" t="str">
        <f aca="true">IF(A651="","",INDIRECT("Feuil1!C"&amp;SMALL(Feuil1!$A$1:$A$1000,A651),1))</f>
        <v/>
      </c>
      <c r="D651" s="22" t="str">
        <f aca="true">IF(A651="","",INDIRECT("Feuil1!F"&amp;SMALL(Feuil1!$A$1:$A$1000,A651),1))</f>
        <v/>
      </c>
      <c r="E651" s="21" t="str">
        <f aca="true">IF(A651="","",INDIRECT("Feuil1!G"&amp;SMALL(Feuil1!$A$1:$A$1000,A651),1))</f>
        <v/>
      </c>
      <c r="F651" s="23" t="str">
        <f aca="true">IF(A651="","",INDIRECT("Feuil1!I"&amp;SMALL(Feuil1!$A$1:$A$1000,A651),1))</f>
        <v/>
      </c>
      <c r="G651" s="21" t="str">
        <f aca="true">IF(A651="","",INDIRECT("Feuil1!J"&amp;SMALL(Feuil1!$A$1:$A$1000,A651),1))</f>
        <v/>
      </c>
      <c r="H651" s="24" t="str">
        <f aca="true">IF(A651="","",INDIRECT("Feuil1!K"&amp;SMALL(Feuil1!$A$1:$A$1000,A651),1))</f>
        <v/>
      </c>
      <c r="I651" s="25" t="str">
        <f aca="false">IF(A651="","","Paie "&amp;TEXT(B651,"mm/aa"))</f>
        <v/>
      </c>
      <c r="J651" s="25" t="str">
        <f aca="true">IF(A651="","",IF(MOD(ROW(),2)=1,INDIRECT("Feuil1!D"&amp;SMALL(Feuil1!$A$1:$A$1000,A651),1),""))</f>
        <v/>
      </c>
      <c r="K651" s="25" t="str">
        <f aca="true">IF(A651="","",IF(MOD(ROW(),2)=1,"A",INDIRECT("Feuil1!B"&amp;SMALL(Feuil1!$A$1:$A$1000,A651),1)))</f>
        <v/>
      </c>
      <c r="L651" s="25"/>
    </row>
    <row r="652" customFormat="false" ht="12.8" hidden="false" customHeight="false" outlineLevel="0" collapsed="false">
      <c r="A652" s="19" t="str">
        <f aca="true">IF(ROW()+1&gt;MAX(Feuil1!$A$1:$A$10000)*2,"",IF(MOD(ROW(),2)=1,INDIRECT("A"&amp;ROW()-1),(ROW()+2)/2))</f>
        <v/>
      </c>
      <c r="B652" s="20" t="str">
        <f aca="true">IF(A652="","",INDIRECT("Feuil1!E"&amp;SMALL(Feuil1!$A$1:$A$1000,A652),1))</f>
        <v/>
      </c>
      <c r="C652" s="21" t="str">
        <f aca="true">IF(A652="","",INDIRECT("Feuil1!C"&amp;SMALL(Feuil1!$A$1:$A$1000,A652),1))</f>
        <v/>
      </c>
      <c r="D652" s="22" t="str">
        <f aca="true">IF(A652="","",INDIRECT("Feuil1!F"&amp;SMALL(Feuil1!$A$1:$A$1000,A652),1))</f>
        <v/>
      </c>
      <c r="E652" s="21" t="str">
        <f aca="true">IF(A652="","",INDIRECT("Feuil1!G"&amp;SMALL(Feuil1!$A$1:$A$1000,A652),1))</f>
        <v/>
      </c>
      <c r="F652" s="23" t="str">
        <f aca="true">IF(A652="","",INDIRECT("Feuil1!I"&amp;SMALL(Feuil1!$A$1:$A$1000,A652),1))</f>
        <v/>
      </c>
      <c r="G652" s="21" t="str">
        <f aca="true">IF(A652="","",INDIRECT("Feuil1!J"&amp;SMALL(Feuil1!$A$1:$A$1000,A652),1))</f>
        <v/>
      </c>
      <c r="H652" s="24" t="str">
        <f aca="true">IF(A652="","",INDIRECT("Feuil1!K"&amp;SMALL(Feuil1!$A$1:$A$1000,A652),1))</f>
        <v/>
      </c>
      <c r="I652" s="25" t="str">
        <f aca="false">IF(A652="","","Paie "&amp;TEXT(B652,"mm/aa"))</f>
        <v/>
      </c>
      <c r="J652" s="25" t="str">
        <f aca="true">IF(A652="","",IF(MOD(ROW(),2)=1,INDIRECT("Feuil1!D"&amp;SMALL(Feuil1!$A$1:$A$1000,A652),1),""))</f>
        <v/>
      </c>
      <c r="K652" s="25" t="str">
        <f aca="true">IF(A652="","",IF(MOD(ROW(),2)=1,"A",INDIRECT("Feuil1!B"&amp;SMALL(Feuil1!$A$1:$A$1000,A652),1)))</f>
        <v/>
      </c>
      <c r="L652" s="25"/>
    </row>
    <row r="653" customFormat="false" ht="12.8" hidden="false" customHeight="false" outlineLevel="0" collapsed="false">
      <c r="A653" s="19" t="str">
        <f aca="true">IF(ROW()+1&gt;MAX(Feuil1!$A$1:$A$10000)*2,"",IF(MOD(ROW(),2)=1,INDIRECT("A"&amp;ROW()-1),(ROW()+2)/2))</f>
        <v/>
      </c>
      <c r="B653" s="20" t="str">
        <f aca="true">IF(A653="","",INDIRECT("Feuil1!E"&amp;SMALL(Feuil1!$A$1:$A$1000,A653),1))</f>
        <v/>
      </c>
      <c r="C653" s="21" t="str">
        <f aca="true">IF(A653="","",INDIRECT("Feuil1!C"&amp;SMALL(Feuil1!$A$1:$A$1000,A653),1))</f>
        <v/>
      </c>
      <c r="D653" s="22" t="str">
        <f aca="true">IF(A653="","",INDIRECT("Feuil1!F"&amp;SMALL(Feuil1!$A$1:$A$1000,A653),1))</f>
        <v/>
      </c>
      <c r="E653" s="21" t="str">
        <f aca="true">IF(A653="","",INDIRECT("Feuil1!G"&amp;SMALL(Feuil1!$A$1:$A$1000,A653),1))</f>
        <v/>
      </c>
      <c r="F653" s="23" t="str">
        <f aca="true">IF(A653="","",INDIRECT("Feuil1!I"&amp;SMALL(Feuil1!$A$1:$A$1000,A653),1))</f>
        <v/>
      </c>
      <c r="G653" s="21" t="str">
        <f aca="true">IF(A653="","",INDIRECT("Feuil1!J"&amp;SMALL(Feuil1!$A$1:$A$1000,A653),1))</f>
        <v/>
      </c>
      <c r="H653" s="24" t="str">
        <f aca="true">IF(A653="","",INDIRECT("Feuil1!K"&amp;SMALL(Feuil1!$A$1:$A$1000,A653),1))</f>
        <v/>
      </c>
      <c r="I653" s="25" t="str">
        <f aca="false">IF(A653="","","Paie "&amp;TEXT(B653,"mm/aa"))</f>
        <v/>
      </c>
      <c r="J653" s="25" t="str">
        <f aca="true">IF(A653="","",IF(MOD(ROW(),2)=1,INDIRECT("Feuil1!D"&amp;SMALL(Feuil1!$A$1:$A$1000,A653),1),""))</f>
        <v/>
      </c>
      <c r="K653" s="25" t="str">
        <f aca="true">IF(A653="","",IF(MOD(ROW(),2)=1,"A",INDIRECT("Feuil1!B"&amp;SMALL(Feuil1!$A$1:$A$1000,A653),1)))</f>
        <v/>
      </c>
      <c r="L653" s="25"/>
    </row>
    <row r="654" customFormat="false" ht="12.8" hidden="false" customHeight="false" outlineLevel="0" collapsed="false">
      <c r="A654" s="19" t="str">
        <f aca="true">IF(ROW()+1&gt;MAX(Feuil1!$A$1:$A$10000)*2,"",IF(MOD(ROW(),2)=1,INDIRECT("A"&amp;ROW()-1),(ROW()+2)/2))</f>
        <v/>
      </c>
      <c r="B654" s="20" t="str">
        <f aca="true">IF(A654="","",INDIRECT("Feuil1!E"&amp;SMALL(Feuil1!$A$1:$A$1000,A654),1))</f>
        <v/>
      </c>
      <c r="C654" s="21" t="str">
        <f aca="true">IF(A654="","",INDIRECT("Feuil1!C"&amp;SMALL(Feuil1!$A$1:$A$1000,A654),1))</f>
        <v/>
      </c>
      <c r="D654" s="22" t="str">
        <f aca="true">IF(A654="","",INDIRECT("Feuil1!F"&amp;SMALL(Feuil1!$A$1:$A$1000,A654),1))</f>
        <v/>
      </c>
      <c r="E654" s="21" t="str">
        <f aca="true">IF(A654="","",INDIRECT("Feuil1!G"&amp;SMALL(Feuil1!$A$1:$A$1000,A654),1))</f>
        <v/>
      </c>
      <c r="F654" s="23" t="str">
        <f aca="true">IF(A654="","",INDIRECT("Feuil1!I"&amp;SMALL(Feuil1!$A$1:$A$1000,A654),1))</f>
        <v/>
      </c>
      <c r="G654" s="21" t="str">
        <f aca="true">IF(A654="","",INDIRECT("Feuil1!J"&amp;SMALL(Feuil1!$A$1:$A$1000,A654),1))</f>
        <v/>
      </c>
      <c r="H654" s="24" t="str">
        <f aca="true">IF(A654="","",INDIRECT("Feuil1!K"&amp;SMALL(Feuil1!$A$1:$A$1000,A654),1))</f>
        <v/>
      </c>
      <c r="I654" s="25" t="str">
        <f aca="false">IF(A654="","","Paie "&amp;TEXT(B654,"mm/aa"))</f>
        <v/>
      </c>
      <c r="J654" s="25" t="str">
        <f aca="true">IF(A654="","",IF(MOD(ROW(),2)=1,INDIRECT("Feuil1!D"&amp;SMALL(Feuil1!$A$1:$A$1000,A654),1),""))</f>
        <v/>
      </c>
      <c r="K654" s="25" t="str">
        <f aca="true">IF(A654="","",IF(MOD(ROW(),2)=1,"A",INDIRECT("Feuil1!B"&amp;SMALL(Feuil1!$A$1:$A$1000,A654),1)))</f>
        <v/>
      </c>
      <c r="L654" s="25"/>
    </row>
    <row r="655" customFormat="false" ht="12.8" hidden="false" customHeight="false" outlineLevel="0" collapsed="false">
      <c r="A655" s="19" t="str">
        <f aca="true">IF(ROW()+1&gt;MAX(Feuil1!$A$1:$A$10000)*2,"",IF(MOD(ROW(),2)=1,INDIRECT("A"&amp;ROW()-1),(ROW()+2)/2))</f>
        <v/>
      </c>
      <c r="B655" s="20" t="str">
        <f aca="true">IF(A655="","",INDIRECT("Feuil1!E"&amp;SMALL(Feuil1!$A$1:$A$1000,A655),1))</f>
        <v/>
      </c>
      <c r="C655" s="21" t="str">
        <f aca="true">IF(A655="","",INDIRECT("Feuil1!C"&amp;SMALL(Feuil1!$A$1:$A$1000,A655),1))</f>
        <v/>
      </c>
      <c r="D655" s="22" t="str">
        <f aca="true">IF(A655="","",INDIRECT("Feuil1!F"&amp;SMALL(Feuil1!$A$1:$A$1000,A655),1))</f>
        <v/>
      </c>
      <c r="E655" s="21" t="str">
        <f aca="true">IF(A655="","",INDIRECT("Feuil1!G"&amp;SMALL(Feuil1!$A$1:$A$1000,A655),1))</f>
        <v/>
      </c>
      <c r="F655" s="23" t="str">
        <f aca="true">IF(A655="","",INDIRECT("Feuil1!I"&amp;SMALL(Feuil1!$A$1:$A$1000,A655),1))</f>
        <v/>
      </c>
      <c r="G655" s="21" t="str">
        <f aca="true">IF(A655="","",INDIRECT("Feuil1!J"&amp;SMALL(Feuil1!$A$1:$A$1000,A655),1))</f>
        <v/>
      </c>
      <c r="H655" s="24" t="str">
        <f aca="true">IF(A655="","",INDIRECT("Feuil1!K"&amp;SMALL(Feuil1!$A$1:$A$1000,A655),1))</f>
        <v/>
      </c>
      <c r="I655" s="25" t="str">
        <f aca="false">IF(A655="","","Paie "&amp;TEXT(B655,"mm/aa"))</f>
        <v/>
      </c>
      <c r="J655" s="25" t="str">
        <f aca="true">IF(A655="","",IF(MOD(ROW(),2)=1,INDIRECT("Feuil1!D"&amp;SMALL(Feuil1!$A$1:$A$1000,A655),1),""))</f>
        <v/>
      </c>
      <c r="K655" s="25" t="str">
        <f aca="true">IF(A655="","",IF(MOD(ROW(),2)=1,"A",INDIRECT("Feuil1!B"&amp;SMALL(Feuil1!$A$1:$A$1000,A655),1)))</f>
        <v/>
      </c>
      <c r="L655" s="25"/>
    </row>
    <row r="656" customFormat="false" ht="12.8" hidden="false" customHeight="false" outlineLevel="0" collapsed="false">
      <c r="A656" s="19" t="str">
        <f aca="true">IF(ROW()+1&gt;MAX(Feuil1!$A$1:$A$10000)*2,"",IF(MOD(ROW(),2)=1,INDIRECT("A"&amp;ROW()-1),(ROW()+2)/2))</f>
        <v/>
      </c>
      <c r="B656" s="20" t="str">
        <f aca="true">IF(A656="","",INDIRECT("Feuil1!E"&amp;SMALL(Feuil1!$A$1:$A$1000,A656),1))</f>
        <v/>
      </c>
      <c r="C656" s="21" t="str">
        <f aca="true">IF(A656="","",INDIRECT("Feuil1!C"&amp;SMALL(Feuil1!$A$1:$A$1000,A656),1))</f>
        <v/>
      </c>
      <c r="D656" s="22" t="str">
        <f aca="true">IF(A656="","",INDIRECT("Feuil1!F"&amp;SMALL(Feuil1!$A$1:$A$1000,A656),1))</f>
        <v/>
      </c>
      <c r="E656" s="21" t="str">
        <f aca="true">IF(A656="","",INDIRECT("Feuil1!G"&amp;SMALL(Feuil1!$A$1:$A$1000,A656),1))</f>
        <v/>
      </c>
      <c r="F656" s="23" t="str">
        <f aca="true">IF(A656="","",INDIRECT("Feuil1!I"&amp;SMALL(Feuil1!$A$1:$A$1000,A656),1))</f>
        <v/>
      </c>
      <c r="G656" s="21" t="str">
        <f aca="true">IF(A656="","",INDIRECT("Feuil1!J"&amp;SMALL(Feuil1!$A$1:$A$1000,A656),1))</f>
        <v/>
      </c>
      <c r="H656" s="24" t="str">
        <f aca="true">IF(A656="","",INDIRECT("Feuil1!K"&amp;SMALL(Feuil1!$A$1:$A$1000,A656),1))</f>
        <v/>
      </c>
      <c r="I656" s="25" t="str">
        <f aca="false">IF(A656="","","Paie "&amp;TEXT(B656,"mm/aa"))</f>
        <v/>
      </c>
      <c r="J656" s="25" t="str">
        <f aca="true">IF(A656="","",IF(MOD(ROW(),2)=1,INDIRECT("Feuil1!D"&amp;SMALL(Feuil1!$A$1:$A$1000,A656),1),""))</f>
        <v/>
      </c>
      <c r="K656" s="25" t="str">
        <f aca="true">IF(A656="","",IF(MOD(ROW(),2)=1,"A",INDIRECT("Feuil1!B"&amp;SMALL(Feuil1!$A$1:$A$1000,A656),1)))</f>
        <v/>
      </c>
      <c r="L656" s="25"/>
    </row>
    <row r="657" customFormat="false" ht="12.8" hidden="false" customHeight="false" outlineLevel="0" collapsed="false">
      <c r="A657" s="19" t="str">
        <f aca="true">IF(ROW()+1&gt;MAX(Feuil1!$A$1:$A$10000)*2,"",IF(MOD(ROW(),2)=1,INDIRECT("A"&amp;ROW()-1),(ROW()+2)/2))</f>
        <v/>
      </c>
      <c r="B657" s="20" t="str">
        <f aca="true">IF(A657="","",INDIRECT("Feuil1!E"&amp;SMALL(Feuil1!$A$1:$A$1000,A657),1))</f>
        <v/>
      </c>
      <c r="C657" s="21" t="str">
        <f aca="true">IF(A657="","",INDIRECT("Feuil1!C"&amp;SMALL(Feuil1!$A$1:$A$1000,A657),1))</f>
        <v/>
      </c>
      <c r="D657" s="22" t="str">
        <f aca="true">IF(A657="","",INDIRECT("Feuil1!F"&amp;SMALL(Feuil1!$A$1:$A$1000,A657),1))</f>
        <v/>
      </c>
      <c r="E657" s="21" t="str">
        <f aca="true">IF(A657="","",INDIRECT("Feuil1!G"&amp;SMALL(Feuil1!$A$1:$A$1000,A657),1))</f>
        <v/>
      </c>
      <c r="F657" s="23" t="str">
        <f aca="true">IF(A657="","",INDIRECT("Feuil1!I"&amp;SMALL(Feuil1!$A$1:$A$1000,A657),1))</f>
        <v/>
      </c>
      <c r="G657" s="21" t="str">
        <f aca="true">IF(A657="","",INDIRECT("Feuil1!J"&amp;SMALL(Feuil1!$A$1:$A$1000,A657),1))</f>
        <v/>
      </c>
      <c r="H657" s="24" t="str">
        <f aca="true">IF(A657="","",INDIRECT("Feuil1!K"&amp;SMALL(Feuil1!$A$1:$A$1000,A657),1))</f>
        <v/>
      </c>
      <c r="I657" s="25" t="str">
        <f aca="false">IF(A657="","","Paie "&amp;TEXT(B657,"mm/aa"))</f>
        <v/>
      </c>
      <c r="J657" s="25" t="str">
        <f aca="true">IF(A657="","",IF(MOD(ROW(),2)=1,INDIRECT("Feuil1!D"&amp;SMALL(Feuil1!$A$1:$A$1000,A657),1),""))</f>
        <v/>
      </c>
      <c r="K657" s="25" t="str">
        <f aca="true">IF(A657="","",IF(MOD(ROW(),2)=1,"A",INDIRECT("Feuil1!B"&amp;SMALL(Feuil1!$A$1:$A$1000,A657),1)))</f>
        <v/>
      </c>
      <c r="L657" s="25"/>
    </row>
    <row r="658" customFormat="false" ht="12.8" hidden="false" customHeight="false" outlineLevel="0" collapsed="false">
      <c r="A658" s="19" t="str">
        <f aca="true">IF(ROW()+1&gt;MAX(Feuil1!$A$1:$A$10000)*2,"",IF(MOD(ROW(),2)=1,INDIRECT("A"&amp;ROW()-1),(ROW()+2)/2))</f>
        <v/>
      </c>
      <c r="B658" s="20" t="str">
        <f aca="true">IF(A658="","",INDIRECT("Feuil1!E"&amp;SMALL(Feuil1!$A$1:$A$1000,A658),1))</f>
        <v/>
      </c>
      <c r="C658" s="21" t="str">
        <f aca="true">IF(A658="","",INDIRECT("Feuil1!C"&amp;SMALL(Feuil1!$A$1:$A$1000,A658),1))</f>
        <v/>
      </c>
      <c r="D658" s="22" t="str">
        <f aca="true">IF(A658="","",INDIRECT("Feuil1!F"&amp;SMALL(Feuil1!$A$1:$A$1000,A658),1))</f>
        <v/>
      </c>
      <c r="E658" s="21" t="str">
        <f aca="true">IF(A658="","",INDIRECT("Feuil1!G"&amp;SMALL(Feuil1!$A$1:$A$1000,A658),1))</f>
        <v/>
      </c>
      <c r="F658" s="23" t="str">
        <f aca="true">IF(A658="","",INDIRECT("Feuil1!I"&amp;SMALL(Feuil1!$A$1:$A$1000,A658),1))</f>
        <v/>
      </c>
      <c r="G658" s="21" t="str">
        <f aca="true">IF(A658="","",INDIRECT("Feuil1!J"&amp;SMALL(Feuil1!$A$1:$A$1000,A658),1))</f>
        <v/>
      </c>
      <c r="H658" s="24" t="str">
        <f aca="true">IF(A658="","",INDIRECT("Feuil1!K"&amp;SMALL(Feuil1!$A$1:$A$1000,A658),1))</f>
        <v/>
      </c>
      <c r="I658" s="25" t="str">
        <f aca="false">IF(A658="","","Paie "&amp;TEXT(B658,"mm/aa"))</f>
        <v/>
      </c>
      <c r="J658" s="25" t="str">
        <f aca="true">IF(A658="","",IF(MOD(ROW(),2)=1,INDIRECT("Feuil1!D"&amp;SMALL(Feuil1!$A$1:$A$1000,A658),1),""))</f>
        <v/>
      </c>
      <c r="K658" s="25" t="str">
        <f aca="true">IF(A658="","",IF(MOD(ROW(),2)=1,"A",INDIRECT("Feuil1!B"&amp;SMALL(Feuil1!$A$1:$A$1000,A658),1)))</f>
        <v/>
      </c>
      <c r="L658" s="25"/>
    </row>
    <row r="659" customFormat="false" ht="12.8" hidden="false" customHeight="false" outlineLevel="0" collapsed="false">
      <c r="A659" s="19" t="str">
        <f aca="true">IF(ROW()+1&gt;MAX(Feuil1!$A$1:$A$10000)*2,"",IF(MOD(ROW(),2)=1,INDIRECT("A"&amp;ROW()-1),(ROW()+2)/2))</f>
        <v/>
      </c>
      <c r="B659" s="20" t="str">
        <f aca="true">IF(A659="","",INDIRECT("Feuil1!E"&amp;SMALL(Feuil1!$A$1:$A$1000,A659),1))</f>
        <v/>
      </c>
      <c r="C659" s="21" t="str">
        <f aca="true">IF(A659="","",INDIRECT("Feuil1!C"&amp;SMALL(Feuil1!$A$1:$A$1000,A659),1))</f>
        <v/>
      </c>
      <c r="D659" s="22" t="str">
        <f aca="true">IF(A659="","",INDIRECT("Feuil1!F"&amp;SMALL(Feuil1!$A$1:$A$1000,A659),1))</f>
        <v/>
      </c>
      <c r="E659" s="21" t="str">
        <f aca="true">IF(A659="","",INDIRECT("Feuil1!G"&amp;SMALL(Feuil1!$A$1:$A$1000,A659),1))</f>
        <v/>
      </c>
      <c r="F659" s="23" t="str">
        <f aca="true">IF(A659="","",INDIRECT("Feuil1!I"&amp;SMALL(Feuil1!$A$1:$A$1000,A659),1))</f>
        <v/>
      </c>
      <c r="G659" s="21" t="str">
        <f aca="true">IF(A659="","",INDIRECT("Feuil1!J"&amp;SMALL(Feuil1!$A$1:$A$1000,A659),1))</f>
        <v/>
      </c>
      <c r="H659" s="24" t="str">
        <f aca="true">IF(A659="","",INDIRECT("Feuil1!K"&amp;SMALL(Feuil1!$A$1:$A$1000,A659),1))</f>
        <v/>
      </c>
      <c r="I659" s="25" t="str">
        <f aca="false">IF(A659="","","Paie "&amp;TEXT(B659,"mm/aa"))</f>
        <v/>
      </c>
      <c r="J659" s="25" t="str">
        <f aca="true">IF(A659="","",IF(MOD(ROW(),2)=1,INDIRECT("Feuil1!D"&amp;SMALL(Feuil1!$A$1:$A$1000,A659),1),""))</f>
        <v/>
      </c>
      <c r="K659" s="25" t="str">
        <f aca="true">IF(A659="","",IF(MOD(ROW(),2)=1,"A",INDIRECT("Feuil1!B"&amp;SMALL(Feuil1!$A$1:$A$1000,A659),1)))</f>
        <v/>
      </c>
      <c r="L659" s="25"/>
    </row>
    <row r="660" customFormat="false" ht="12.8" hidden="false" customHeight="false" outlineLevel="0" collapsed="false">
      <c r="A660" s="19" t="str">
        <f aca="true">IF(ROW()+1&gt;MAX(Feuil1!$A$1:$A$10000)*2,"",IF(MOD(ROW(),2)=1,INDIRECT("A"&amp;ROW()-1),(ROW()+2)/2))</f>
        <v/>
      </c>
      <c r="B660" s="20" t="str">
        <f aca="true">IF(A660="","",INDIRECT("Feuil1!E"&amp;SMALL(Feuil1!$A$1:$A$1000,A660),1))</f>
        <v/>
      </c>
      <c r="C660" s="21" t="str">
        <f aca="true">IF(A660="","",INDIRECT("Feuil1!C"&amp;SMALL(Feuil1!$A$1:$A$1000,A660),1))</f>
        <v/>
      </c>
      <c r="D660" s="22" t="str">
        <f aca="true">IF(A660="","",INDIRECT("Feuil1!F"&amp;SMALL(Feuil1!$A$1:$A$1000,A660),1))</f>
        <v/>
      </c>
      <c r="E660" s="21" t="str">
        <f aca="true">IF(A660="","",INDIRECT("Feuil1!G"&amp;SMALL(Feuil1!$A$1:$A$1000,A660),1))</f>
        <v/>
      </c>
      <c r="F660" s="23" t="str">
        <f aca="true">IF(A660="","",INDIRECT("Feuil1!I"&amp;SMALL(Feuil1!$A$1:$A$1000,A660),1))</f>
        <v/>
      </c>
      <c r="G660" s="21" t="str">
        <f aca="true">IF(A660="","",INDIRECT("Feuil1!J"&amp;SMALL(Feuil1!$A$1:$A$1000,A660),1))</f>
        <v/>
      </c>
      <c r="H660" s="24" t="str">
        <f aca="true">IF(A660="","",INDIRECT("Feuil1!K"&amp;SMALL(Feuil1!$A$1:$A$1000,A660),1))</f>
        <v/>
      </c>
      <c r="I660" s="25" t="str">
        <f aca="false">IF(A660="","","Paie "&amp;TEXT(B660,"mm/aa"))</f>
        <v/>
      </c>
      <c r="J660" s="25" t="str">
        <f aca="true">IF(A660="","",IF(MOD(ROW(),2)=1,INDIRECT("Feuil1!D"&amp;SMALL(Feuil1!$A$1:$A$1000,A660),1),""))</f>
        <v/>
      </c>
      <c r="K660" s="25" t="str">
        <f aca="true">IF(A660="","",IF(MOD(ROW(),2)=1,"A",INDIRECT("Feuil1!B"&amp;SMALL(Feuil1!$A$1:$A$1000,A660),1)))</f>
        <v/>
      </c>
      <c r="L660" s="25"/>
    </row>
    <row r="661" customFormat="false" ht="12.8" hidden="false" customHeight="false" outlineLevel="0" collapsed="false">
      <c r="A661" s="19" t="str">
        <f aca="true">IF(ROW()+1&gt;MAX(Feuil1!$A$1:$A$10000)*2,"",IF(MOD(ROW(),2)=1,INDIRECT("A"&amp;ROW()-1),(ROW()+2)/2))</f>
        <v/>
      </c>
      <c r="B661" s="20" t="str">
        <f aca="true">IF(A661="","",INDIRECT("Feuil1!E"&amp;SMALL(Feuil1!$A$1:$A$1000,A661),1))</f>
        <v/>
      </c>
      <c r="C661" s="21" t="str">
        <f aca="true">IF(A661="","",INDIRECT("Feuil1!C"&amp;SMALL(Feuil1!$A$1:$A$1000,A661),1))</f>
        <v/>
      </c>
      <c r="D661" s="22" t="str">
        <f aca="true">IF(A661="","",INDIRECT("Feuil1!F"&amp;SMALL(Feuil1!$A$1:$A$1000,A661),1))</f>
        <v/>
      </c>
      <c r="E661" s="21" t="str">
        <f aca="true">IF(A661="","",INDIRECT("Feuil1!G"&amp;SMALL(Feuil1!$A$1:$A$1000,A661),1))</f>
        <v/>
      </c>
      <c r="F661" s="23" t="str">
        <f aca="true">IF(A661="","",INDIRECT("Feuil1!I"&amp;SMALL(Feuil1!$A$1:$A$1000,A661),1))</f>
        <v/>
      </c>
      <c r="G661" s="21" t="str">
        <f aca="true">IF(A661="","",INDIRECT("Feuil1!J"&amp;SMALL(Feuil1!$A$1:$A$1000,A661),1))</f>
        <v/>
      </c>
      <c r="H661" s="24" t="str">
        <f aca="true">IF(A661="","",INDIRECT("Feuil1!K"&amp;SMALL(Feuil1!$A$1:$A$1000,A661),1))</f>
        <v/>
      </c>
      <c r="I661" s="25" t="str">
        <f aca="false">IF(A661="","","Paie "&amp;TEXT(B661,"mm/aa"))</f>
        <v/>
      </c>
      <c r="J661" s="25" t="str">
        <f aca="true">IF(A661="","",IF(MOD(ROW(),2)=1,INDIRECT("Feuil1!D"&amp;SMALL(Feuil1!$A$1:$A$1000,A661),1),""))</f>
        <v/>
      </c>
      <c r="K661" s="25" t="str">
        <f aca="true">IF(A661="","",IF(MOD(ROW(),2)=1,"A",INDIRECT("Feuil1!B"&amp;SMALL(Feuil1!$A$1:$A$1000,A661),1)))</f>
        <v/>
      </c>
      <c r="L661" s="25"/>
    </row>
    <row r="662" customFormat="false" ht="12.8" hidden="false" customHeight="false" outlineLevel="0" collapsed="false">
      <c r="A662" s="19" t="str">
        <f aca="true">IF(ROW()+1&gt;MAX(Feuil1!$A$1:$A$10000)*2,"",IF(MOD(ROW(),2)=1,INDIRECT("A"&amp;ROW()-1),(ROW()+2)/2))</f>
        <v/>
      </c>
      <c r="B662" s="20" t="str">
        <f aca="true">IF(A662="","",INDIRECT("Feuil1!E"&amp;SMALL(Feuil1!$A$1:$A$1000,A662),1))</f>
        <v/>
      </c>
      <c r="C662" s="21" t="str">
        <f aca="true">IF(A662="","",INDIRECT("Feuil1!C"&amp;SMALL(Feuil1!$A$1:$A$1000,A662),1))</f>
        <v/>
      </c>
      <c r="D662" s="22" t="str">
        <f aca="true">IF(A662="","",INDIRECT("Feuil1!F"&amp;SMALL(Feuil1!$A$1:$A$1000,A662),1))</f>
        <v/>
      </c>
      <c r="E662" s="21" t="str">
        <f aca="true">IF(A662="","",INDIRECT("Feuil1!G"&amp;SMALL(Feuil1!$A$1:$A$1000,A662),1))</f>
        <v/>
      </c>
      <c r="F662" s="23" t="str">
        <f aca="true">IF(A662="","",INDIRECT("Feuil1!I"&amp;SMALL(Feuil1!$A$1:$A$1000,A662),1))</f>
        <v/>
      </c>
      <c r="G662" s="21" t="str">
        <f aca="true">IF(A662="","",INDIRECT("Feuil1!J"&amp;SMALL(Feuil1!$A$1:$A$1000,A662),1))</f>
        <v/>
      </c>
      <c r="H662" s="24" t="str">
        <f aca="true">IF(A662="","",INDIRECT("Feuil1!K"&amp;SMALL(Feuil1!$A$1:$A$1000,A662),1))</f>
        <v/>
      </c>
      <c r="I662" s="25" t="str">
        <f aca="false">IF(A662="","","Paie "&amp;TEXT(B662,"mm/aa"))</f>
        <v/>
      </c>
      <c r="J662" s="25" t="str">
        <f aca="true">IF(A662="","",IF(MOD(ROW(),2)=1,INDIRECT("Feuil1!D"&amp;SMALL(Feuil1!$A$1:$A$1000,A662),1),""))</f>
        <v/>
      </c>
      <c r="K662" s="25" t="str">
        <f aca="true">IF(A662="","",IF(MOD(ROW(),2)=1,"A",INDIRECT("Feuil1!B"&amp;SMALL(Feuil1!$A$1:$A$1000,A662),1)))</f>
        <v/>
      </c>
      <c r="L662" s="25"/>
    </row>
    <row r="663" customFormat="false" ht="12.8" hidden="false" customHeight="false" outlineLevel="0" collapsed="false">
      <c r="A663" s="19" t="str">
        <f aca="true">IF(ROW()+1&gt;MAX(Feuil1!$A$1:$A$10000)*2,"",IF(MOD(ROW(),2)=1,INDIRECT("A"&amp;ROW()-1),(ROW()+2)/2))</f>
        <v/>
      </c>
      <c r="B663" s="20" t="str">
        <f aca="true">IF(A663="","",INDIRECT("Feuil1!E"&amp;SMALL(Feuil1!$A$1:$A$1000,A663),1))</f>
        <v/>
      </c>
      <c r="C663" s="21" t="str">
        <f aca="true">IF(A663="","",INDIRECT("Feuil1!C"&amp;SMALL(Feuil1!$A$1:$A$1000,A663),1))</f>
        <v/>
      </c>
      <c r="D663" s="22" t="str">
        <f aca="true">IF(A663="","",INDIRECT("Feuil1!F"&amp;SMALL(Feuil1!$A$1:$A$1000,A663),1))</f>
        <v/>
      </c>
      <c r="E663" s="21" t="str">
        <f aca="true">IF(A663="","",INDIRECT("Feuil1!G"&amp;SMALL(Feuil1!$A$1:$A$1000,A663),1))</f>
        <v/>
      </c>
      <c r="F663" s="23" t="str">
        <f aca="true">IF(A663="","",INDIRECT("Feuil1!I"&amp;SMALL(Feuil1!$A$1:$A$1000,A663),1))</f>
        <v/>
      </c>
      <c r="G663" s="21" t="str">
        <f aca="true">IF(A663="","",INDIRECT("Feuil1!J"&amp;SMALL(Feuil1!$A$1:$A$1000,A663),1))</f>
        <v/>
      </c>
      <c r="H663" s="24" t="str">
        <f aca="true">IF(A663="","",INDIRECT("Feuil1!K"&amp;SMALL(Feuil1!$A$1:$A$1000,A663),1))</f>
        <v/>
      </c>
      <c r="I663" s="25" t="str">
        <f aca="false">IF(A663="","","Paie "&amp;TEXT(B663,"mm/aa"))</f>
        <v/>
      </c>
      <c r="J663" s="25" t="str">
        <f aca="true">IF(A663="","",IF(MOD(ROW(),2)=1,INDIRECT("Feuil1!D"&amp;SMALL(Feuil1!$A$1:$A$1000,A663),1),""))</f>
        <v/>
      </c>
      <c r="K663" s="25" t="str">
        <f aca="true">IF(A663="","",IF(MOD(ROW(),2)=1,"A",INDIRECT("Feuil1!B"&amp;SMALL(Feuil1!$A$1:$A$1000,A663),1)))</f>
        <v/>
      </c>
      <c r="L663" s="25"/>
    </row>
    <row r="664" customFormat="false" ht="12.8" hidden="false" customHeight="false" outlineLevel="0" collapsed="false">
      <c r="A664" s="19" t="str">
        <f aca="true">IF(ROW()+1&gt;MAX(Feuil1!$A$1:$A$10000)*2,"",IF(MOD(ROW(),2)=1,INDIRECT("A"&amp;ROW()-1),(ROW()+2)/2))</f>
        <v/>
      </c>
      <c r="B664" s="20" t="str">
        <f aca="true">IF(A664="","",INDIRECT("Feuil1!E"&amp;SMALL(Feuil1!$A$1:$A$1000,A664),1))</f>
        <v/>
      </c>
      <c r="C664" s="21" t="str">
        <f aca="true">IF(A664="","",INDIRECT("Feuil1!C"&amp;SMALL(Feuil1!$A$1:$A$1000,A664),1))</f>
        <v/>
      </c>
      <c r="D664" s="22" t="str">
        <f aca="true">IF(A664="","",INDIRECT("Feuil1!F"&amp;SMALL(Feuil1!$A$1:$A$1000,A664),1))</f>
        <v/>
      </c>
      <c r="E664" s="21" t="str">
        <f aca="true">IF(A664="","",INDIRECT("Feuil1!G"&amp;SMALL(Feuil1!$A$1:$A$1000,A664),1))</f>
        <v/>
      </c>
      <c r="F664" s="23" t="str">
        <f aca="true">IF(A664="","",INDIRECT("Feuil1!I"&amp;SMALL(Feuil1!$A$1:$A$1000,A664),1))</f>
        <v/>
      </c>
      <c r="G664" s="21" t="str">
        <f aca="true">IF(A664="","",INDIRECT("Feuil1!J"&amp;SMALL(Feuil1!$A$1:$A$1000,A664),1))</f>
        <v/>
      </c>
      <c r="H664" s="24" t="str">
        <f aca="true">IF(A664="","",INDIRECT("Feuil1!K"&amp;SMALL(Feuil1!$A$1:$A$1000,A664),1))</f>
        <v/>
      </c>
      <c r="I664" s="25" t="str">
        <f aca="false">IF(A664="","","Paie "&amp;TEXT(B664,"mm/aa"))</f>
        <v/>
      </c>
      <c r="J664" s="25" t="str">
        <f aca="true">IF(A664="","",IF(MOD(ROW(),2)=1,INDIRECT("Feuil1!D"&amp;SMALL(Feuil1!$A$1:$A$1000,A664),1),""))</f>
        <v/>
      </c>
      <c r="K664" s="25" t="str">
        <f aca="true">IF(A664="","",IF(MOD(ROW(),2)=1,"A",INDIRECT("Feuil1!B"&amp;SMALL(Feuil1!$A$1:$A$1000,A664),1)))</f>
        <v/>
      </c>
      <c r="L664" s="25"/>
    </row>
    <row r="665" customFormat="false" ht="12.8" hidden="false" customHeight="false" outlineLevel="0" collapsed="false">
      <c r="A665" s="19" t="str">
        <f aca="true">IF(ROW()+1&gt;MAX(Feuil1!$A$1:$A$10000)*2,"",IF(MOD(ROW(),2)=1,INDIRECT("A"&amp;ROW()-1),(ROW()+2)/2))</f>
        <v/>
      </c>
      <c r="B665" s="20" t="str">
        <f aca="true">IF(A665="","",INDIRECT("Feuil1!E"&amp;SMALL(Feuil1!$A$1:$A$1000,A665),1))</f>
        <v/>
      </c>
      <c r="C665" s="21" t="str">
        <f aca="true">IF(A665="","",INDIRECT("Feuil1!C"&amp;SMALL(Feuil1!$A$1:$A$1000,A665),1))</f>
        <v/>
      </c>
      <c r="D665" s="22" t="str">
        <f aca="true">IF(A665="","",INDIRECT("Feuil1!F"&amp;SMALL(Feuil1!$A$1:$A$1000,A665),1))</f>
        <v/>
      </c>
      <c r="E665" s="21" t="str">
        <f aca="true">IF(A665="","",INDIRECT("Feuil1!G"&amp;SMALL(Feuil1!$A$1:$A$1000,A665),1))</f>
        <v/>
      </c>
      <c r="F665" s="23" t="str">
        <f aca="true">IF(A665="","",INDIRECT("Feuil1!I"&amp;SMALL(Feuil1!$A$1:$A$1000,A665),1))</f>
        <v/>
      </c>
      <c r="G665" s="21" t="str">
        <f aca="true">IF(A665="","",INDIRECT("Feuil1!J"&amp;SMALL(Feuil1!$A$1:$A$1000,A665),1))</f>
        <v/>
      </c>
      <c r="H665" s="24" t="str">
        <f aca="true">IF(A665="","",INDIRECT("Feuil1!K"&amp;SMALL(Feuil1!$A$1:$A$1000,A665),1))</f>
        <v/>
      </c>
      <c r="I665" s="25" t="str">
        <f aca="false">IF(A665="","","Paie "&amp;TEXT(B665,"mm/aa"))</f>
        <v/>
      </c>
      <c r="J665" s="25" t="str">
        <f aca="true">IF(A665="","",IF(MOD(ROW(),2)=1,INDIRECT("Feuil1!D"&amp;SMALL(Feuil1!$A$1:$A$1000,A665),1),""))</f>
        <v/>
      </c>
      <c r="K665" s="25" t="str">
        <f aca="true">IF(A665="","",IF(MOD(ROW(),2)=1,"A",INDIRECT("Feuil1!B"&amp;SMALL(Feuil1!$A$1:$A$1000,A665),1)))</f>
        <v/>
      </c>
      <c r="L665" s="25"/>
    </row>
    <row r="666" customFormat="false" ht="12.8" hidden="false" customHeight="false" outlineLevel="0" collapsed="false">
      <c r="A666" s="19" t="str">
        <f aca="true">IF(ROW()+1&gt;MAX(Feuil1!$A$1:$A$10000)*2,"",IF(MOD(ROW(),2)=1,INDIRECT("A"&amp;ROW()-1),(ROW()+2)/2))</f>
        <v/>
      </c>
      <c r="B666" s="20" t="str">
        <f aca="true">IF(A666="","",INDIRECT("Feuil1!E"&amp;SMALL(Feuil1!$A$1:$A$1000,A666),1))</f>
        <v/>
      </c>
      <c r="C666" s="21" t="str">
        <f aca="true">IF(A666="","",INDIRECT("Feuil1!C"&amp;SMALL(Feuil1!$A$1:$A$1000,A666),1))</f>
        <v/>
      </c>
      <c r="D666" s="22" t="str">
        <f aca="true">IF(A666="","",INDIRECT("Feuil1!F"&amp;SMALL(Feuil1!$A$1:$A$1000,A666),1))</f>
        <v/>
      </c>
      <c r="E666" s="21" t="str">
        <f aca="true">IF(A666="","",INDIRECT("Feuil1!G"&amp;SMALL(Feuil1!$A$1:$A$1000,A666),1))</f>
        <v/>
      </c>
      <c r="F666" s="23" t="str">
        <f aca="true">IF(A666="","",INDIRECT("Feuil1!I"&amp;SMALL(Feuil1!$A$1:$A$1000,A666),1))</f>
        <v/>
      </c>
      <c r="G666" s="21" t="str">
        <f aca="true">IF(A666="","",INDIRECT("Feuil1!J"&amp;SMALL(Feuil1!$A$1:$A$1000,A666),1))</f>
        <v/>
      </c>
      <c r="H666" s="24" t="str">
        <f aca="true">IF(A666="","",INDIRECT("Feuil1!K"&amp;SMALL(Feuil1!$A$1:$A$1000,A666),1))</f>
        <v/>
      </c>
      <c r="I666" s="25" t="str">
        <f aca="false">IF(A666="","","Paie "&amp;TEXT(B666,"mm/aa"))</f>
        <v/>
      </c>
      <c r="J666" s="25" t="str">
        <f aca="true">IF(A666="","",IF(MOD(ROW(),2)=1,INDIRECT("Feuil1!D"&amp;SMALL(Feuil1!$A$1:$A$1000,A666),1),""))</f>
        <v/>
      </c>
      <c r="K666" s="25" t="str">
        <f aca="true">IF(A666="","",IF(MOD(ROW(),2)=1,"A",INDIRECT("Feuil1!B"&amp;SMALL(Feuil1!$A$1:$A$1000,A666),1)))</f>
        <v/>
      </c>
      <c r="L666" s="25"/>
    </row>
    <row r="667" customFormat="false" ht="12.8" hidden="false" customHeight="false" outlineLevel="0" collapsed="false">
      <c r="A667" s="19" t="str">
        <f aca="true">IF(ROW()+1&gt;MAX(Feuil1!$A$1:$A$10000)*2,"",IF(MOD(ROW(),2)=1,INDIRECT("A"&amp;ROW()-1),(ROW()+2)/2))</f>
        <v/>
      </c>
      <c r="B667" s="20" t="str">
        <f aca="true">IF(A667="","",INDIRECT("Feuil1!E"&amp;SMALL(Feuil1!$A$1:$A$1000,A667),1))</f>
        <v/>
      </c>
      <c r="C667" s="21" t="str">
        <f aca="true">IF(A667="","",INDIRECT("Feuil1!C"&amp;SMALL(Feuil1!$A$1:$A$1000,A667),1))</f>
        <v/>
      </c>
      <c r="D667" s="22" t="str">
        <f aca="true">IF(A667="","",INDIRECT("Feuil1!F"&amp;SMALL(Feuil1!$A$1:$A$1000,A667),1))</f>
        <v/>
      </c>
      <c r="E667" s="21" t="str">
        <f aca="true">IF(A667="","",INDIRECT("Feuil1!G"&amp;SMALL(Feuil1!$A$1:$A$1000,A667),1))</f>
        <v/>
      </c>
      <c r="F667" s="23" t="str">
        <f aca="true">IF(A667="","",INDIRECT("Feuil1!I"&amp;SMALL(Feuil1!$A$1:$A$1000,A667),1))</f>
        <v/>
      </c>
      <c r="G667" s="21" t="str">
        <f aca="true">IF(A667="","",INDIRECT("Feuil1!J"&amp;SMALL(Feuil1!$A$1:$A$1000,A667),1))</f>
        <v/>
      </c>
      <c r="H667" s="24" t="str">
        <f aca="true">IF(A667="","",INDIRECT("Feuil1!K"&amp;SMALL(Feuil1!$A$1:$A$1000,A667),1))</f>
        <v/>
      </c>
      <c r="I667" s="25" t="str">
        <f aca="false">IF(A667="","","Paie "&amp;TEXT(B667,"mm/aa"))</f>
        <v/>
      </c>
      <c r="J667" s="25" t="str">
        <f aca="true">IF(A667="","",IF(MOD(ROW(),2)=1,INDIRECT("Feuil1!D"&amp;SMALL(Feuil1!$A$1:$A$1000,A667),1),""))</f>
        <v/>
      </c>
      <c r="K667" s="25" t="str">
        <f aca="true">IF(A667="","",IF(MOD(ROW(),2)=1,"A",INDIRECT("Feuil1!B"&amp;SMALL(Feuil1!$A$1:$A$1000,A667),1)))</f>
        <v/>
      </c>
      <c r="L667" s="25"/>
    </row>
    <row r="668" customFormat="false" ht="12.8" hidden="false" customHeight="false" outlineLevel="0" collapsed="false">
      <c r="A668" s="19" t="str">
        <f aca="true">IF(ROW()+1&gt;MAX(Feuil1!$A$1:$A$10000)*2,"",IF(MOD(ROW(),2)=1,INDIRECT("A"&amp;ROW()-1),(ROW()+2)/2))</f>
        <v/>
      </c>
      <c r="B668" s="20" t="str">
        <f aca="true">IF(A668="","",INDIRECT("Feuil1!E"&amp;SMALL(Feuil1!$A$1:$A$1000,A668),1))</f>
        <v/>
      </c>
      <c r="C668" s="21" t="str">
        <f aca="true">IF(A668="","",INDIRECT("Feuil1!C"&amp;SMALL(Feuil1!$A$1:$A$1000,A668),1))</f>
        <v/>
      </c>
      <c r="D668" s="22" t="str">
        <f aca="true">IF(A668="","",INDIRECT("Feuil1!F"&amp;SMALL(Feuil1!$A$1:$A$1000,A668),1))</f>
        <v/>
      </c>
      <c r="E668" s="21" t="str">
        <f aca="true">IF(A668="","",INDIRECT("Feuil1!G"&amp;SMALL(Feuil1!$A$1:$A$1000,A668),1))</f>
        <v/>
      </c>
      <c r="F668" s="23" t="str">
        <f aca="true">IF(A668="","",INDIRECT("Feuil1!I"&amp;SMALL(Feuil1!$A$1:$A$1000,A668),1))</f>
        <v/>
      </c>
      <c r="G668" s="21" t="str">
        <f aca="true">IF(A668="","",INDIRECT("Feuil1!J"&amp;SMALL(Feuil1!$A$1:$A$1000,A668),1))</f>
        <v/>
      </c>
      <c r="H668" s="24" t="str">
        <f aca="true">IF(A668="","",INDIRECT("Feuil1!K"&amp;SMALL(Feuil1!$A$1:$A$1000,A668),1))</f>
        <v/>
      </c>
      <c r="I668" s="25" t="str">
        <f aca="false">IF(A668="","","Paie "&amp;TEXT(B668,"mm/aa"))</f>
        <v/>
      </c>
      <c r="J668" s="25" t="str">
        <f aca="true">IF(A668="","",IF(MOD(ROW(),2)=1,INDIRECT("Feuil1!D"&amp;SMALL(Feuil1!$A$1:$A$1000,A668),1),""))</f>
        <v/>
      </c>
      <c r="K668" s="25" t="str">
        <f aca="true">IF(A668="","",IF(MOD(ROW(),2)=1,"A",INDIRECT("Feuil1!B"&amp;SMALL(Feuil1!$A$1:$A$1000,A668),1)))</f>
        <v/>
      </c>
      <c r="L668" s="25"/>
    </row>
    <row r="669" customFormat="false" ht="12.8" hidden="false" customHeight="false" outlineLevel="0" collapsed="false">
      <c r="A669" s="19" t="str">
        <f aca="true">IF(ROW()+1&gt;MAX(Feuil1!$A$1:$A$10000)*2,"",IF(MOD(ROW(),2)=1,INDIRECT("A"&amp;ROW()-1),(ROW()+2)/2))</f>
        <v/>
      </c>
      <c r="B669" s="20" t="str">
        <f aca="true">IF(A669="","",INDIRECT("Feuil1!E"&amp;SMALL(Feuil1!$A$1:$A$1000,A669),1))</f>
        <v/>
      </c>
      <c r="C669" s="21" t="str">
        <f aca="true">IF(A669="","",INDIRECT("Feuil1!C"&amp;SMALL(Feuil1!$A$1:$A$1000,A669),1))</f>
        <v/>
      </c>
      <c r="D669" s="22" t="str">
        <f aca="true">IF(A669="","",INDIRECT("Feuil1!F"&amp;SMALL(Feuil1!$A$1:$A$1000,A669),1))</f>
        <v/>
      </c>
      <c r="E669" s="21" t="str">
        <f aca="true">IF(A669="","",INDIRECT("Feuil1!G"&amp;SMALL(Feuil1!$A$1:$A$1000,A669),1))</f>
        <v/>
      </c>
      <c r="F669" s="23" t="str">
        <f aca="true">IF(A669="","",INDIRECT("Feuil1!I"&amp;SMALL(Feuil1!$A$1:$A$1000,A669),1))</f>
        <v/>
      </c>
      <c r="G669" s="21" t="str">
        <f aca="true">IF(A669="","",INDIRECT("Feuil1!J"&amp;SMALL(Feuil1!$A$1:$A$1000,A669),1))</f>
        <v/>
      </c>
      <c r="H669" s="24" t="str">
        <f aca="true">IF(A669="","",INDIRECT("Feuil1!K"&amp;SMALL(Feuil1!$A$1:$A$1000,A669),1))</f>
        <v/>
      </c>
      <c r="I669" s="25" t="str">
        <f aca="false">IF(A669="","","Paie "&amp;TEXT(B669,"mm/aa"))</f>
        <v/>
      </c>
      <c r="J669" s="25" t="str">
        <f aca="true">IF(A669="","",IF(MOD(ROW(),2)=1,INDIRECT("Feuil1!D"&amp;SMALL(Feuil1!$A$1:$A$1000,A669),1),""))</f>
        <v/>
      </c>
      <c r="K669" s="25" t="str">
        <f aca="true">IF(A669="","",IF(MOD(ROW(),2)=1,"A",INDIRECT("Feuil1!B"&amp;SMALL(Feuil1!$A$1:$A$1000,A669),1)))</f>
        <v/>
      </c>
      <c r="L669" s="25"/>
    </row>
    <row r="670" customFormat="false" ht="12.8" hidden="false" customHeight="false" outlineLevel="0" collapsed="false">
      <c r="A670" s="19" t="str">
        <f aca="true">IF(ROW()+1&gt;MAX(Feuil1!$A$1:$A$10000)*2,"",IF(MOD(ROW(),2)=1,INDIRECT("A"&amp;ROW()-1),(ROW()+2)/2))</f>
        <v/>
      </c>
      <c r="B670" s="20" t="str">
        <f aca="true">IF(A670="","",INDIRECT("Feuil1!E"&amp;SMALL(Feuil1!$A$1:$A$1000,A670),1))</f>
        <v/>
      </c>
      <c r="C670" s="21" t="str">
        <f aca="true">IF(A670="","",INDIRECT("Feuil1!C"&amp;SMALL(Feuil1!$A$1:$A$1000,A670),1))</f>
        <v/>
      </c>
      <c r="D670" s="22" t="str">
        <f aca="true">IF(A670="","",INDIRECT("Feuil1!F"&amp;SMALL(Feuil1!$A$1:$A$1000,A670),1))</f>
        <v/>
      </c>
      <c r="E670" s="21" t="str">
        <f aca="true">IF(A670="","",INDIRECT("Feuil1!G"&amp;SMALL(Feuil1!$A$1:$A$1000,A670),1))</f>
        <v/>
      </c>
      <c r="F670" s="23" t="str">
        <f aca="true">IF(A670="","",INDIRECT("Feuil1!I"&amp;SMALL(Feuil1!$A$1:$A$1000,A670),1))</f>
        <v/>
      </c>
      <c r="G670" s="21" t="str">
        <f aca="true">IF(A670="","",INDIRECT("Feuil1!J"&amp;SMALL(Feuil1!$A$1:$A$1000,A670),1))</f>
        <v/>
      </c>
      <c r="H670" s="24" t="str">
        <f aca="true">IF(A670="","",INDIRECT("Feuil1!K"&amp;SMALL(Feuil1!$A$1:$A$1000,A670),1))</f>
        <v/>
      </c>
      <c r="I670" s="25" t="str">
        <f aca="false">IF(A670="","","Paie "&amp;TEXT(B670,"mm/aa"))</f>
        <v/>
      </c>
      <c r="J670" s="25" t="str">
        <f aca="true">IF(A670="","",IF(MOD(ROW(),2)=1,INDIRECT("Feuil1!D"&amp;SMALL(Feuil1!$A$1:$A$1000,A670),1),""))</f>
        <v/>
      </c>
      <c r="K670" s="25" t="str">
        <f aca="true">IF(A670="","",IF(MOD(ROW(),2)=1,"A",INDIRECT("Feuil1!B"&amp;SMALL(Feuil1!$A$1:$A$1000,A670),1)))</f>
        <v/>
      </c>
      <c r="L670" s="25"/>
    </row>
    <row r="671" customFormat="false" ht="12.8" hidden="false" customHeight="false" outlineLevel="0" collapsed="false">
      <c r="A671" s="19" t="str">
        <f aca="true">IF(ROW()+1&gt;MAX(Feuil1!$A$1:$A$10000)*2,"",IF(MOD(ROW(),2)=1,INDIRECT("A"&amp;ROW()-1),(ROW()+2)/2))</f>
        <v/>
      </c>
      <c r="B671" s="20" t="str">
        <f aca="true">IF(A671="","",INDIRECT("Feuil1!E"&amp;SMALL(Feuil1!$A$1:$A$1000,A671),1))</f>
        <v/>
      </c>
      <c r="C671" s="21" t="str">
        <f aca="true">IF(A671="","",INDIRECT("Feuil1!C"&amp;SMALL(Feuil1!$A$1:$A$1000,A671),1))</f>
        <v/>
      </c>
      <c r="D671" s="22" t="str">
        <f aca="true">IF(A671="","",INDIRECT("Feuil1!F"&amp;SMALL(Feuil1!$A$1:$A$1000,A671),1))</f>
        <v/>
      </c>
      <c r="E671" s="21" t="str">
        <f aca="true">IF(A671="","",INDIRECT("Feuil1!G"&amp;SMALL(Feuil1!$A$1:$A$1000,A671),1))</f>
        <v/>
      </c>
      <c r="F671" s="23" t="str">
        <f aca="true">IF(A671="","",INDIRECT("Feuil1!I"&amp;SMALL(Feuil1!$A$1:$A$1000,A671),1))</f>
        <v/>
      </c>
      <c r="G671" s="21" t="str">
        <f aca="true">IF(A671="","",INDIRECT("Feuil1!J"&amp;SMALL(Feuil1!$A$1:$A$1000,A671),1))</f>
        <v/>
      </c>
      <c r="H671" s="24" t="str">
        <f aca="true">IF(A671="","",INDIRECT("Feuil1!K"&amp;SMALL(Feuil1!$A$1:$A$1000,A671),1))</f>
        <v/>
      </c>
      <c r="I671" s="25" t="str">
        <f aca="false">IF(A671="","","Paie "&amp;TEXT(B671,"mm/aa"))</f>
        <v/>
      </c>
      <c r="J671" s="25" t="str">
        <f aca="true">IF(A671="","",IF(MOD(ROW(),2)=1,INDIRECT("Feuil1!D"&amp;SMALL(Feuil1!$A$1:$A$1000,A671),1),""))</f>
        <v/>
      </c>
      <c r="K671" s="25" t="str">
        <f aca="true">IF(A671="","",IF(MOD(ROW(),2)=1,"A",INDIRECT("Feuil1!B"&amp;SMALL(Feuil1!$A$1:$A$1000,A671),1)))</f>
        <v/>
      </c>
      <c r="L671" s="25"/>
    </row>
    <row r="672" customFormat="false" ht="12.8" hidden="false" customHeight="false" outlineLevel="0" collapsed="false">
      <c r="A672" s="19" t="str">
        <f aca="true">IF(ROW()+1&gt;MAX(Feuil1!$A$1:$A$10000)*2,"",IF(MOD(ROW(),2)=1,INDIRECT("A"&amp;ROW()-1),(ROW()+2)/2))</f>
        <v/>
      </c>
      <c r="B672" s="20" t="str">
        <f aca="true">IF(A672="","",INDIRECT("Feuil1!E"&amp;SMALL(Feuil1!$A$1:$A$1000,A672),1))</f>
        <v/>
      </c>
      <c r="C672" s="21" t="str">
        <f aca="true">IF(A672="","",INDIRECT("Feuil1!C"&amp;SMALL(Feuil1!$A$1:$A$1000,A672),1))</f>
        <v/>
      </c>
      <c r="D672" s="22" t="str">
        <f aca="true">IF(A672="","",INDIRECT("Feuil1!F"&amp;SMALL(Feuil1!$A$1:$A$1000,A672),1))</f>
        <v/>
      </c>
      <c r="E672" s="21" t="str">
        <f aca="true">IF(A672="","",INDIRECT("Feuil1!G"&amp;SMALL(Feuil1!$A$1:$A$1000,A672),1))</f>
        <v/>
      </c>
      <c r="F672" s="23" t="str">
        <f aca="true">IF(A672="","",INDIRECT("Feuil1!I"&amp;SMALL(Feuil1!$A$1:$A$1000,A672),1))</f>
        <v/>
      </c>
      <c r="G672" s="21" t="str">
        <f aca="true">IF(A672="","",INDIRECT("Feuil1!J"&amp;SMALL(Feuil1!$A$1:$A$1000,A672),1))</f>
        <v/>
      </c>
      <c r="H672" s="24" t="str">
        <f aca="true">IF(A672="","",INDIRECT("Feuil1!K"&amp;SMALL(Feuil1!$A$1:$A$1000,A672),1))</f>
        <v/>
      </c>
      <c r="I672" s="25" t="str">
        <f aca="false">IF(A672="","","Paie "&amp;TEXT(B672,"mm/aa"))</f>
        <v/>
      </c>
      <c r="J672" s="25" t="str">
        <f aca="true">IF(A672="","",IF(MOD(ROW(),2)=1,INDIRECT("Feuil1!D"&amp;SMALL(Feuil1!$A$1:$A$1000,A672),1),""))</f>
        <v/>
      </c>
      <c r="K672" s="25" t="str">
        <f aca="true">IF(A672="","",IF(MOD(ROW(),2)=1,"A",INDIRECT("Feuil1!B"&amp;SMALL(Feuil1!$A$1:$A$1000,A672),1)))</f>
        <v/>
      </c>
      <c r="L672" s="25"/>
    </row>
    <row r="673" customFormat="false" ht="12.8" hidden="false" customHeight="false" outlineLevel="0" collapsed="false">
      <c r="A673" s="19" t="str">
        <f aca="true">IF(ROW()+1&gt;MAX(Feuil1!$A$1:$A$10000)*2,"",IF(MOD(ROW(),2)=1,INDIRECT("A"&amp;ROW()-1),(ROW()+2)/2))</f>
        <v/>
      </c>
      <c r="B673" s="20" t="str">
        <f aca="true">IF(A673="","",INDIRECT("Feuil1!E"&amp;SMALL(Feuil1!$A$1:$A$1000,A673),1))</f>
        <v/>
      </c>
      <c r="C673" s="21" t="str">
        <f aca="true">IF(A673="","",INDIRECT("Feuil1!C"&amp;SMALL(Feuil1!$A$1:$A$1000,A673),1))</f>
        <v/>
      </c>
      <c r="D673" s="22" t="str">
        <f aca="true">IF(A673="","",INDIRECT("Feuil1!F"&amp;SMALL(Feuil1!$A$1:$A$1000,A673),1))</f>
        <v/>
      </c>
      <c r="E673" s="21" t="str">
        <f aca="true">IF(A673="","",INDIRECT("Feuil1!G"&amp;SMALL(Feuil1!$A$1:$A$1000,A673),1))</f>
        <v/>
      </c>
      <c r="F673" s="23" t="str">
        <f aca="true">IF(A673="","",INDIRECT("Feuil1!I"&amp;SMALL(Feuil1!$A$1:$A$1000,A673),1))</f>
        <v/>
      </c>
      <c r="G673" s="21" t="str">
        <f aca="true">IF(A673="","",INDIRECT("Feuil1!J"&amp;SMALL(Feuil1!$A$1:$A$1000,A673),1))</f>
        <v/>
      </c>
      <c r="H673" s="24" t="str">
        <f aca="true">IF(A673="","",INDIRECT("Feuil1!K"&amp;SMALL(Feuil1!$A$1:$A$1000,A673),1))</f>
        <v/>
      </c>
      <c r="I673" s="25" t="str">
        <f aca="false">IF(A673="","","Paie "&amp;TEXT(B673,"mm/aa"))</f>
        <v/>
      </c>
      <c r="J673" s="25" t="str">
        <f aca="true">IF(A673="","",IF(MOD(ROW(),2)=1,INDIRECT("Feuil1!D"&amp;SMALL(Feuil1!$A$1:$A$1000,A673),1),""))</f>
        <v/>
      </c>
      <c r="K673" s="25" t="str">
        <f aca="true">IF(A673="","",IF(MOD(ROW(),2)=1,"A",INDIRECT("Feuil1!B"&amp;SMALL(Feuil1!$A$1:$A$1000,A673),1)))</f>
        <v/>
      </c>
      <c r="L673" s="25"/>
    </row>
    <row r="674" customFormat="false" ht="12.8" hidden="false" customHeight="false" outlineLevel="0" collapsed="false">
      <c r="A674" s="19" t="str">
        <f aca="true">IF(ROW()+1&gt;MAX(Feuil1!$A$1:$A$10000)*2,"",IF(MOD(ROW(),2)=1,INDIRECT("A"&amp;ROW()-1),(ROW()+2)/2))</f>
        <v/>
      </c>
      <c r="B674" s="20" t="str">
        <f aca="true">IF(A674="","",INDIRECT("Feuil1!E"&amp;SMALL(Feuil1!$A$1:$A$1000,A674),1))</f>
        <v/>
      </c>
      <c r="C674" s="21" t="str">
        <f aca="true">IF(A674="","",INDIRECT("Feuil1!C"&amp;SMALL(Feuil1!$A$1:$A$1000,A674),1))</f>
        <v/>
      </c>
      <c r="D674" s="22" t="str">
        <f aca="true">IF(A674="","",INDIRECT("Feuil1!F"&amp;SMALL(Feuil1!$A$1:$A$1000,A674),1))</f>
        <v/>
      </c>
      <c r="E674" s="21" t="str">
        <f aca="true">IF(A674="","",INDIRECT("Feuil1!G"&amp;SMALL(Feuil1!$A$1:$A$1000,A674),1))</f>
        <v/>
      </c>
      <c r="F674" s="23" t="str">
        <f aca="true">IF(A674="","",INDIRECT("Feuil1!I"&amp;SMALL(Feuil1!$A$1:$A$1000,A674),1))</f>
        <v/>
      </c>
      <c r="G674" s="21" t="str">
        <f aca="true">IF(A674="","",INDIRECT("Feuil1!J"&amp;SMALL(Feuil1!$A$1:$A$1000,A674),1))</f>
        <v/>
      </c>
      <c r="H674" s="24" t="str">
        <f aca="true">IF(A674="","",INDIRECT("Feuil1!K"&amp;SMALL(Feuil1!$A$1:$A$1000,A674),1))</f>
        <v/>
      </c>
      <c r="I674" s="25" t="str">
        <f aca="false">IF(A674="","","Paie "&amp;TEXT(B674,"mm/aa"))</f>
        <v/>
      </c>
      <c r="J674" s="25" t="str">
        <f aca="true">IF(A674="","",IF(MOD(ROW(),2)=1,INDIRECT("Feuil1!D"&amp;SMALL(Feuil1!$A$1:$A$1000,A674),1),""))</f>
        <v/>
      </c>
      <c r="K674" s="25" t="str">
        <f aca="true">IF(A674="","",IF(MOD(ROW(),2)=1,"A",INDIRECT("Feuil1!B"&amp;SMALL(Feuil1!$A$1:$A$1000,A674),1)))</f>
        <v/>
      </c>
      <c r="L674" s="25"/>
    </row>
    <row r="675" customFormat="false" ht="12.8" hidden="false" customHeight="false" outlineLevel="0" collapsed="false">
      <c r="A675" s="19" t="str">
        <f aca="true">IF(ROW()+1&gt;MAX(Feuil1!$A$1:$A$10000)*2,"",IF(MOD(ROW(),2)=1,INDIRECT("A"&amp;ROW()-1),(ROW()+2)/2))</f>
        <v/>
      </c>
      <c r="B675" s="20" t="str">
        <f aca="true">IF(A675="","",INDIRECT("Feuil1!E"&amp;SMALL(Feuil1!$A$1:$A$1000,A675),1))</f>
        <v/>
      </c>
      <c r="C675" s="21" t="str">
        <f aca="true">IF(A675="","",INDIRECT("Feuil1!C"&amp;SMALL(Feuil1!$A$1:$A$1000,A675),1))</f>
        <v/>
      </c>
      <c r="D675" s="22" t="str">
        <f aca="true">IF(A675="","",INDIRECT("Feuil1!F"&amp;SMALL(Feuil1!$A$1:$A$1000,A675),1))</f>
        <v/>
      </c>
      <c r="E675" s="21" t="str">
        <f aca="true">IF(A675="","",INDIRECT("Feuil1!G"&amp;SMALL(Feuil1!$A$1:$A$1000,A675),1))</f>
        <v/>
      </c>
      <c r="F675" s="23" t="str">
        <f aca="true">IF(A675="","",INDIRECT("Feuil1!I"&amp;SMALL(Feuil1!$A$1:$A$1000,A675),1))</f>
        <v/>
      </c>
      <c r="G675" s="21" t="str">
        <f aca="true">IF(A675="","",INDIRECT("Feuil1!J"&amp;SMALL(Feuil1!$A$1:$A$1000,A675),1))</f>
        <v/>
      </c>
      <c r="H675" s="24" t="str">
        <f aca="true">IF(A675="","",INDIRECT("Feuil1!K"&amp;SMALL(Feuil1!$A$1:$A$1000,A675),1))</f>
        <v/>
      </c>
      <c r="I675" s="25" t="str">
        <f aca="false">IF(A675="","","Paie "&amp;TEXT(B675,"mm/aa"))</f>
        <v/>
      </c>
      <c r="J675" s="25" t="str">
        <f aca="true">IF(A675="","",IF(MOD(ROW(),2)=1,INDIRECT("Feuil1!D"&amp;SMALL(Feuil1!$A$1:$A$1000,A675),1),""))</f>
        <v/>
      </c>
      <c r="K675" s="25" t="str">
        <f aca="true">IF(A675="","",IF(MOD(ROW(),2)=1,"A",INDIRECT("Feuil1!B"&amp;SMALL(Feuil1!$A$1:$A$1000,A675),1)))</f>
        <v/>
      </c>
      <c r="L675" s="25"/>
    </row>
    <row r="676" customFormat="false" ht="12.8" hidden="false" customHeight="false" outlineLevel="0" collapsed="false">
      <c r="A676" s="19" t="str">
        <f aca="true">IF(ROW()+1&gt;MAX(Feuil1!$A$1:$A$10000)*2,"",IF(MOD(ROW(),2)=1,INDIRECT("A"&amp;ROW()-1),(ROW()+2)/2))</f>
        <v/>
      </c>
      <c r="B676" s="20" t="str">
        <f aca="true">IF(A676="","",INDIRECT("Feuil1!E"&amp;SMALL(Feuil1!$A$1:$A$1000,A676),1))</f>
        <v/>
      </c>
      <c r="C676" s="21" t="str">
        <f aca="true">IF(A676="","",INDIRECT("Feuil1!C"&amp;SMALL(Feuil1!$A$1:$A$1000,A676),1))</f>
        <v/>
      </c>
      <c r="D676" s="22" t="str">
        <f aca="true">IF(A676="","",INDIRECT("Feuil1!F"&amp;SMALL(Feuil1!$A$1:$A$1000,A676),1))</f>
        <v/>
      </c>
      <c r="E676" s="21" t="str">
        <f aca="true">IF(A676="","",INDIRECT("Feuil1!G"&amp;SMALL(Feuil1!$A$1:$A$1000,A676),1))</f>
        <v/>
      </c>
      <c r="F676" s="23" t="str">
        <f aca="true">IF(A676="","",INDIRECT("Feuil1!I"&amp;SMALL(Feuil1!$A$1:$A$1000,A676),1))</f>
        <v/>
      </c>
      <c r="G676" s="21" t="str">
        <f aca="true">IF(A676="","",INDIRECT("Feuil1!J"&amp;SMALL(Feuil1!$A$1:$A$1000,A676),1))</f>
        <v/>
      </c>
      <c r="H676" s="24" t="str">
        <f aca="true">IF(A676="","",INDIRECT("Feuil1!K"&amp;SMALL(Feuil1!$A$1:$A$1000,A676),1))</f>
        <v/>
      </c>
      <c r="I676" s="25" t="str">
        <f aca="false">IF(A676="","","Paie "&amp;TEXT(B676,"mm/aa"))</f>
        <v/>
      </c>
      <c r="J676" s="25" t="str">
        <f aca="true">IF(A676="","",IF(MOD(ROW(),2)=1,INDIRECT("Feuil1!D"&amp;SMALL(Feuil1!$A$1:$A$1000,A676),1),""))</f>
        <v/>
      </c>
      <c r="K676" s="25" t="str">
        <f aca="true">IF(A676="","",IF(MOD(ROW(),2)=1,"A",INDIRECT("Feuil1!B"&amp;SMALL(Feuil1!$A$1:$A$1000,A676),1)))</f>
        <v/>
      </c>
      <c r="L676" s="25"/>
    </row>
    <row r="677" customFormat="false" ht="12.8" hidden="false" customHeight="false" outlineLevel="0" collapsed="false">
      <c r="A677" s="19" t="str">
        <f aca="true">IF(ROW()+1&gt;MAX(Feuil1!$A$1:$A$10000)*2,"",IF(MOD(ROW(),2)=1,INDIRECT("A"&amp;ROW()-1),(ROW()+2)/2))</f>
        <v/>
      </c>
      <c r="B677" s="20" t="str">
        <f aca="true">IF(A677="","",INDIRECT("Feuil1!E"&amp;SMALL(Feuil1!$A$1:$A$1000,A677),1))</f>
        <v/>
      </c>
      <c r="C677" s="21" t="str">
        <f aca="true">IF(A677="","",INDIRECT("Feuil1!C"&amp;SMALL(Feuil1!$A$1:$A$1000,A677),1))</f>
        <v/>
      </c>
      <c r="D677" s="22" t="str">
        <f aca="true">IF(A677="","",INDIRECT("Feuil1!F"&amp;SMALL(Feuil1!$A$1:$A$1000,A677),1))</f>
        <v/>
      </c>
      <c r="E677" s="21" t="str">
        <f aca="true">IF(A677="","",INDIRECT("Feuil1!G"&amp;SMALL(Feuil1!$A$1:$A$1000,A677),1))</f>
        <v/>
      </c>
      <c r="F677" s="23" t="str">
        <f aca="true">IF(A677="","",INDIRECT("Feuil1!I"&amp;SMALL(Feuil1!$A$1:$A$1000,A677),1))</f>
        <v/>
      </c>
      <c r="G677" s="21" t="str">
        <f aca="true">IF(A677="","",INDIRECT("Feuil1!J"&amp;SMALL(Feuil1!$A$1:$A$1000,A677),1))</f>
        <v/>
      </c>
      <c r="H677" s="24" t="str">
        <f aca="true">IF(A677="","",INDIRECT("Feuil1!K"&amp;SMALL(Feuil1!$A$1:$A$1000,A677),1))</f>
        <v/>
      </c>
      <c r="I677" s="25" t="str">
        <f aca="false">IF(A677="","","Paie "&amp;TEXT(B677,"mm/aa"))</f>
        <v/>
      </c>
      <c r="J677" s="25" t="str">
        <f aca="true">IF(A677="","",IF(MOD(ROW(),2)=1,INDIRECT("Feuil1!D"&amp;SMALL(Feuil1!$A$1:$A$1000,A677),1),""))</f>
        <v/>
      </c>
      <c r="K677" s="25" t="str">
        <f aca="true">IF(A677="","",IF(MOD(ROW(),2)=1,"A",INDIRECT("Feuil1!B"&amp;SMALL(Feuil1!$A$1:$A$1000,A677),1)))</f>
        <v/>
      </c>
      <c r="L677" s="25"/>
    </row>
    <row r="678" customFormat="false" ht="12.8" hidden="false" customHeight="false" outlineLevel="0" collapsed="false">
      <c r="A678" s="19" t="str">
        <f aca="true">IF(ROW()+1&gt;MAX(Feuil1!$A$1:$A$10000)*2,"",IF(MOD(ROW(),2)=1,INDIRECT("A"&amp;ROW()-1),(ROW()+2)/2))</f>
        <v/>
      </c>
      <c r="B678" s="20" t="str">
        <f aca="true">IF(A678="","",INDIRECT("Feuil1!E"&amp;SMALL(Feuil1!$A$1:$A$1000,A678),1))</f>
        <v/>
      </c>
      <c r="C678" s="21" t="str">
        <f aca="true">IF(A678="","",INDIRECT("Feuil1!C"&amp;SMALL(Feuil1!$A$1:$A$1000,A678),1))</f>
        <v/>
      </c>
      <c r="D678" s="22" t="str">
        <f aca="true">IF(A678="","",INDIRECT("Feuil1!F"&amp;SMALL(Feuil1!$A$1:$A$1000,A678),1))</f>
        <v/>
      </c>
      <c r="E678" s="21" t="str">
        <f aca="true">IF(A678="","",INDIRECT("Feuil1!G"&amp;SMALL(Feuil1!$A$1:$A$1000,A678),1))</f>
        <v/>
      </c>
      <c r="F678" s="23" t="str">
        <f aca="true">IF(A678="","",INDIRECT("Feuil1!I"&amp;SMALL(Feuil1!$A$1:$A$1000,A678),1))</f>
        <v/>
      </c>
      <c r="G678" s="21" t="str">
        <f aca="true">IF(A678="","",INDIRECT("Feuil1!J"&amp;SMALL(Feuil1!$A$1:$A$1000,A678),1))</f>
        <v/>
      </c>
      <c r="H678" s="24" t="str">
        <f aca="true">IF(A678="","",INDIRECT("Feuil1!K"&amp;SMALL(Feuil1!$A$1:$A$1000,A678),1))</f>
        <v/>
      </c>
      <c r="I678" s="25" t="str">
        <f aca="false">IF(A678="","","Paie "&amp;TEXT(B678,"mm/aa"))</f>
        <v/>
      </c>
      <c r="J678" s="25" t="str">
        <f aca="true">IF(A678="","",IF(MOD(ROW(),2)=1,INDIRECT("Feuil1!D"&amp;SMALL(Feuil1!$A$1:$A$1000,A678),1),""))</f>
        <v/>
      </c>
      <c r="K678" s="25" t="str">
        <f aca="true">IF(A678="","",IF(MOD(ROW(),2)=1,"A",INDIRECT("Feuil1!B"&amp;SMALL(Feuil1!$A$1:$A$1000,A678),1)))</f>
        <v/>
      </c>
      <c r="L678" s="25"/>
    </row>
    <row r="679" customFormat="false" ht="12.8" hidden="false" customHeight="false" outlineLevel="0" collapsed="false">
      <c r="A679" s="19" t="str">
        <f aca="true">IF(ROW()+1&gt;MAX(Feuil1!$A$1:$A$10000)*2,"",IF(MOD(ROW(),2)=1,INDIRECT("A"&amp;ROW()-1),(ROW()+2)/2))</f>
        <v/>
      </c>
      <c r="B679" s="20" t="str">
        <f aca="true">IF(A679="","",INDIRECT("Feuil1!E"&amp;SMALL(Feuil1!$A$1:$A$1000,A679),1))</f>
        <v/>
      </c>
      <c r="C679" s="21" t="str">
        <f aca="true">IF(A679="","",INDIRECT("Feuil1!C"&amp;SMALL(Feuil1!$A$1:$A$1000,A679),1))</f>
        <v/>
      </c>
      <c r="D679" s="22" t="str">
        <f aca="true">IF(A679="","",INDIRECT("Feuil1!F"&amp;SMALL(Feuil1!$A$1:$A$1000,A679),1))</f>
        <v/>
      </c>
      <c r="E679" s="21" t="str">
        <f aca="true">IF(A679="","",INDIRECT("Feuil1!G"&amp;SMALL(Feuil1!$A$1:$A$1000,A679),1))</f>
        <v/>
      </c>
      <c r="F679" s="23" t="str">
        <f aca="true">IF(A679="","",INDIRECT("Feuil1!I"&amp;SMALL(Feuil1!$A$1:$A$1000,A679),1))</f>
        <v/>
      </c>
      <c r="G679" s="21" t="str">
        <f aca="true">IF(A679="","",INDIRECT("Feuil1!J"&amp;SMALL(Feuil1!$A$1:$A$1000,A679),1))</f>
        <v/>
      </c>
      <c r="H679" s="24" t="str">
        <f aca="true">IF(A679="","",INDIRECT("Feuil1!K"&amp;SMALL(Feuil1!$A$1:$A$1000,A679),1))</f>
        <v/>
      </c>
      <c r="I679" s="25" t="str">
        <f aca="false">IF(A679="","","Paie "&amp;TEXT(B679,"mm/aa"))</f>
        <v/>
      </c>
      <c r="J679" s="25" t="str">
        <f aca="true">IF(A679="","",IF(MOD(ROW(),2)=1,INDIRECT("Feuil1!D"&amp;SMALL(Feuil1!$A$1:$A$1000,A679),1),""))</f>
        <v/>
      </c>
      <c r="K679" s="25" t="str">
        <f aca="true">IF(A679="","",IF(MOD(ROW(),2)=1,"A",INDIRECT("Feuil1!B"&amp;SMALL(Feuil1!$A$1:$A$1000,A679),1)))</f>
        <v/>
      </c>
      <c r="L679" s="25"/>
    </row>
    <row r="680" customFormat="false" ht="12.8" hidden="false" customHeight="false" outlineLevel="0" collapsed="false">
      <c r="A680" s="19" t="str">
        <f aca="true">IF(ROW()+1&gt;MAX(Feuil1!$A$1:$A$10000)*2,"",IF(MOD(ROW(),2)=1,INDIRECT("A"&amp;ROW()-1),(ROW()+2)/2))</f>
        <v/>
      </c>
      <c r="B680" s="20" t="str">
        <f aca="true">IF(A680="","",INDIRECT("Feuil1!E"&amp;SMALL(Feuil1!$A$1:$A$1000,A680),1))</f>
        <v/>
      </c>
      <c r="C680" s="21" t="str">
        <f aca="true">IF(A680="","",INDIRECT("Feuil1!C"&amp;SMALL(Feuil1!$A$1:$A$1000,A680),1))</f>
        <v/>
      </c>
      <c r="D680" s="22" t="str">
        <f aca="true">IF(A680="","",INDIRECT("Feuil1!F"&amp;SMALL(Feuil1!$A$1:$A$1000,A680),1))</f>
        <v/>
      </c>
      <c r="E680" s="21" t="str">
        <f aca="true">IF(A680="","",INDIRECT("Feuil1!G"&amp;SMALL(Feuil1!$A$1:$A$1000,A680),1))</f>
        <v/>
      </c>
      <c r="F680" s="23" t="str">
        <f aca="true">IF(A680="","",INDIRECT("Feuil1!I"&amp;SMALL(Feuil1!$A$1:$A$1000,A680),1))</f>
        <v/>
      </c>
      <c r="G680" s="21" t="str">
        <f aca="true">IF(A680="","",INDIRECT("Feuil1!J"&amp;SMALL(Feuil1!$A$1:$A$1000,A680),1))</f>
        <v/>
      </c>
      <c r="H680" s="24" t="str">
        <f aca="true">IF(A680="","",INDIRECT("Feuil1!K"&amp;SMALL(Feuil1!$A$1:$A$1000,A680),1))</f>
        <v/>
      </c>
      <c r="I680" s="25" t="str">
        <f aca="false">IF(A680="","","Paie "&amp;TEXT(B680,"mm/aa"))</f>
        <v/>
      </c>
      <c r="J680" s="25" t="str">
        <f aca="true">IF(A680="","",IF(MOD(ROW(),2)=1,INDIRECT("Feuil1!D"&amp;SMALL(Feuil1!$A$1:$A$1000,A680),1),""))</f>
        <v/>
      </c>
      <c r="K680" s="25" t="str">
        <f aca="true">IF(A680="","",IF(MOD(ROW(),2)=1,"A",INDIRECT("Feuil1!B"&amp;SMALL(Feuil1!$A$1:$A$1000,A680),1)))</f>
        <v/>
      </c>
      <c r="L680" s="25"/>
    </row>
    <row r="681" customFormat="false" ht="12.8" hidden="false" customHeight="false" outlineLevel="0" collapsed="false">
      <c r="A681" s="19" t="str">
        <f aca="true">IF(ROW()+1&gt;MAX(Feuil1!$A$1:$A$10000)*2,"",IF(MOD(ROW(),2)=1,INDIRECT("A"&amp;ROW()-1),(ROW()+2)/2))</f>
        <v/>
      </c>
      <c r="B681" s="20" t="str">
        <f aca="true">IF(A681="","",INDIRECT("Feuil1!E"&amp;SMALL(Feuil1!$A$1:$A$1000,A681),1))</f>
        <v/>
      </c>
      <c r="C681" s="21" t="str">
        <f aca="true">IF(A681="","",INDIRECT("Feuil1!C"&amp;SMALL(Feuil1!$A$1:$A$1000,A681),1))</f>
        <v/>
      </c>
      <c r="D681" s="22" t="str">
        <f aca="true">IF(A681="","",INDIRECT("Feuil1!F"&amp;SMALL(Feuil1!$A$1:$A$1000,A681),1))</f>
        <v/>
      </c>
      <c r="E681" s="21" t="str">
        <f aca="true">IF(A681="","",INDIRECT("Feuil1!G"&amp;SMALL(Feuil1!$A$1:$A$1000,A681),1))</f>
        <v/>
      </c>
      <c r="F681" s="23" t="str">
        <f aca="true">IF(A681="","",INDIRECT("Feuil1!I"&amp;SMALL(Feuil1!$A$1:$A$1000,A681),1))</f>
        <v/>
      </c>
      <c r="G681" s="21" t="str">
        <f aca="true">IF(A681="","",INDIRECT("Feuil1!J"&amp;SMALL(Feuil1!$A$1:$A$1000,A681),1))</f>
        <v/>
      </c>
      <c r="H681" s="24" t="str">
        <f aca="true">IF(A681="","",INDIRECT("Feuil1!K"&amp;SMALL(Feuil1!$A$1:$A$1000,A681),1))</f>
        <v/>
      </c>
      <c r="I681" s="25" t="str">
        <f aca="false">IF(A681="","","Paie "&amp;TEXT(B681,"mm/aa"))</f>
        <v/>
      </c>
      <c r="J681" s="25" t="str">
        <f aca="true">IF(A681="","",IF(MOD(ROW(),2)=1,INDIRECT("Feuil1!D"&amp;SMALL(Feuil1!$A$1:$A$1000,A681),1),""))</f>
        <v/>
      </c>
      <c r="K681" s="25" t="str">
        <f aca="true">IF(A681="","",IF(MOD(ROW(),2)=1,"A",INDIRECT("Feuil1!B"&amp;SMALL(Feuil1!$A$1:$A$1000,A681),1)))</f>
        <v/>
      </c>
      <c r="L681" s="25"/>
    </row>
    <row r="682" customFormat="false" ht="12.8" hidden="false" customHeight="false" outlineLevel="0" collapsed="false">
      <c r="A682" s="19" t="str">
        <f aca="true">IF(ROW()+1&gt;MAX(Feuil1!$A$1:$A$10000)*2,"",IF(MOD(ROW(),2)=1,INDIRECT("A"&amp;ROW()-1),(ROW()+2)/2))</f>
        <v/>
      </c>
      <c r="B682" s="20" t="str">
        <f aca="true">IF(A682="","",INDIRECT("Feuil1!E"&amp;SMALL(Feuil1!$A$1:$A$1000,A682),1))</f>
        <v/>
      </c>
      <c r="C682" s="21" t="str">
        <f aca="true">IF(A682="","",INDIRECT("Feuil1!C"&amp;SMALL(Feuil1!$A$1:$A$1000,A682),1))</f>
        <v/>
      </c>
      <c r="D682" s="22" t="str">
        <f aca="true">IF(A682="","",INDIRECT("Feuil1!F"&amp;SMALL(Feuil1!$A$1:$A$1000,A682),1))</f>
        <v/>
      </c>
      <c r="E682" s="21" t="str">
        <f aca="true">IF(A682="","",INDIRECT("Feuil1!G"&amp;SMALL(Feuil1!$A$1:$A$1000,A682),1))</f>
        <v/>
      </c>
      <c r="F682" s="23" t="str">
        <f aca="true">IF(A682="","",INDIRECT("Feuil1!I"&amp;SMALL(Feuil1!$A$1:$A$1000,A682),1))</f>
        <v/>
      </c>
      <c r="G682" s="21" t="str">
        <f aca="true">IF(A682="","",INDIRECT("Feuil1!J"&amp;SMALL(Feuil1!$A$1:$A$1000,A682),1))</f>
        <v/>
      </c>
      <c r="H682" s="24" t="str">
        <f aca="true">IF(A682="","",INDIRECT("Feuil1!K"&amp;SMALL(Feuil1!$A$1:$A$1000,A682),1))</f>
        <v/>
      </c>
      <c r="I682" s="25" t="str">
        <f aca="false">IF(A682="","","Paie "&amp;TEXT(B682,"mm/aa"))</f>
        <v/>
      </c>
      <c r="J682" s="25" t="str">
        <f aca="true">IF(A682="","",IF(MOD(ROW(),2)=1,INDIRECT("Feuil1!D"&amp;SMALL(Feuil1!$A$1:$A$1000,A682),1),""))</f>
        <v/>
      </c>
      <c r="K682" s="25" t="str">
        <f aca="true">IF(A682="","",IF(MOD(ROW(),2)=1,"A",INDIRECT("Feuil1!B"&amp;SMALL(Feuil1!$A$1:$A$1000,A682),1)))</f>
        <v/>
      </c>
      <c r="L682" s="25"/>
    </row>
    <row r="683" customFormat="false" ht="12.8" hidden="false" customHeight="false" outlineLevel="0" collapsed="false">
      <c r="A683" s="19" t="str">
        <f aca="true">IF(ROW()+1&gt;MAX(Feuil1!$A$1:$A$10000)*2,"",IF(MOD(ROW(),2)=1,INDIRECT("A"&amp;ROW()-1),(ROW()+2)/2))</f>
        <v/>
      </c>
      <c r="B683" s="20" t="str">
        <f aca="true">IF(A683="","",INDIRECT("Feuil1!E"&amp;SMALL(Feuil1!$A$1:$A$1000,A683),1))</f>
        <v/>
      </c>
      <c r="C683" s="21" t="str">
        <f aca="true">IF(A683="","",INDIRECT("Feuil1!C"&amp;SMALL(Feuil1!$A$1:$A$1000,A683),1))</f>
        <v/>
      </c>
      <c r="D683" s="22" t="str">
        <f aca="true">IF(A683="","",INDIRECT("Feuil1!F"&amp;SMALL(Feuil1!$A$1:$A$1000,A683),1))</f>
        <v/>
      </c>
      <c r="E683" s="21" t="str">
        <f aca="true">IF(A683="","",INDIRECT("Feuil1!G"&amp;SMALL(Feuil1!$A$1:$A$1000,A683),1))</f>
        <v/>
      </c>
      <c r="F683" s="23" t="str">
        <f aca="true">IF(A683="","",INDIRECT("Feuil1!I"&amp;SMALL(Feuil1!$A$1:$A$1000,A683),1))</f>
        <v/>
      </c>
      <c r="G683" s="21" t="str">
        <f aca="true">IF(A683="","",INDIRECT("Feuil1!J"&amp;SMALL(Feuil1!$A$1:$A$1000,A683),1))</f>
        <v/>
      </c>
      <c r="H683" s="24" t="str">
        <f aca="true">IF(A683="","",INDIRECT("Feuil1!K"&amp;SMALL(Feuil1!$A$1:$A$1000,A683),1))</f>
        <v/>
      </c>
      <c r="I683" s="25" t="str">
        <f aca="false">IF(A683="","","Paie "&amp;TEXT(B683,"mm/aa"))</f>
        <v/>
      </c>
      <c r="J683" s="25" t="str">
        <f aca="true">IF(A683="","",IF(MOD(ROW(),2)=1,INDIRECT("Feuil1!D"&amp;SMALL(Feuil1!$A$1:$A$1000,A683),1),""))</f>
        <v/>
      </c>
      <c r="K683" s="25" t="str">
        <f aca="true">IF(A683="","",IF(MOD(ROW(),2)=1,"A",INDIRECT("Feuil1!B"&amp;SMALL(Feuil1!$A$1:$A$1000,A683),1)))</f>
        <v/>
      </c>
      <c r="L683" s="25"/>
    </row>
    <row r="684" customFormat="false" ht="12.8" hidden="false" customHeight="false" outlineLevel="0" collapsed="false">
      <c r="A684" s="19" t="str">
        <f aca="true">IF(ROW()+1&gt;MAX(Feuil1!$A$1:$A$10000)*2,"",IF(MOD(ROW(),2)=1,INDIRECT("A"&amp;ROW()-1),(ROW()+2)/2))</f>
        <v/>
      </c>
      <c r="B684" s="20" t="str">
        <f aca="true">IF(A684="","",INDIRECT("Feuil1!E"&amp;SMALL(Feuil1!$A$1:$A$1000,A684),1))</f>
        <v/>
      </c>
      <c r="C684" s="21" t="str">
        <f aca="true">IF(A684="","",INDIRECT("Feuil1!C"&amp;SMALL(Feuil1!$A$1:$A$1000,A684),1))</f>
        <v/>
      </c>
      <c r="D684" s="22" t="str">
        <f aca="true">IF(A684="","",INDIRECT("Feuil1!F"&amp;SMALL(Feuil1!$A$1:$A$1000,A684),1))</f>
        <v/>
      </c>
      <c r="E684" s="21" t="str">
        <f aca="true">IF(A684="","",INDIRECT("Feuil1!G"&amp;SMALL(Feuil1!$A$1:$A$1000,A684),1))</f>
        <v/>
      </c>
      <c r="F684" s="23" t="str">
        <f aca="true">IF(A684="","",INDIRECT("Feuil1!I"&amp;SMALL(Feuil1!$A$1:$A$1000,A684),1))</f>
        <v/>
      </c>
      <c r="G684" s="21" t="str">
        <f aca="true">IF(A684="","",INDIRECT("Feuil1!J"&amp;SMALL(Feuil1!$A$1:$A$1000,A684),1))</f>
        <v/>
      </c>
      <c r="H684" s="24" t="str">
        <f aca="true">IF(A684="","",INDIRECT("Feuil1!K"&amp;SMALL(Feuil1!$A$1:$A$1000,A684),1))</f>
        <v/>
      </c>
      <c r="I684" s="25" t="str">
        <f aca="false">IF(A684="","","Paie "&amp;TEXT(B684,"mm/aa"))</f>
        <v/>
      </c>
      <c r="J684" s="25" t="str">
        <f aca="true">IF(A684="","",IF(MOD(ROW(),2)=1,INDIRECT("Feuil1!D"&amp;SMALL(Feuil1!$A$1:$A$1000,A684),1),""))</f>
        <v/>
      </c>
      <c r="K684" s="25" t="str">
        <f aca="true">IF(A684="","",IF(MOD(ROW(),2)=1,"A",INDIRECT("Feuil1!B"&amp;SMALL(Feuil1!$A$1:$A$1000,A684),1)))</f>
        <v/>
      </c>
      <c r="L684" s="25"/>
    </row>
    <row r="685" customFormat="false" ht="12.8" hidden="false" customHeight="false" outlineLevel="0" collapsed="false">
      <c r="A685" s="19" t="str">
        <f aca="true">IF(ROW()+1&gt;MAX(Feuil1!$A$1:$A$10000)*2,"",IF(MOD(ROW(),2)=1,INDIRECT("A"&amp;ROW()-1),(ROW()+2)/2))</f>
        <v/>
      </c>
      <c r="B685" s="20" t="str">
        <f aca="true">IF(A685="","",INDIRECT("Feuil1!E"&amp;SMALL(Feuil1!$A$1:$A$1000,A685),1))</f>
        <v/>
      </c>
      <c r="C685" s="21" t="str">
        <f aca="true">IF(A685="","",INDIRECT("Feuil1!C"&amp;SMALL(Feuil1!$A$1:$A$1000,A685),1))</f>
        <v/>
      </c>
      <c r="D685" s="22" t="str">
        <f aca="true">IF(A685="","",INDIRECT("Feuil1!F"&amp;SMALL(Feuil1!$A$1:$A$1000,A685),1))</f>
        <v/>
      </c>
      <c r="E685" s="21" t="str">
        <f aca="true">IF(A685="","",INDIRECT("Feuil1!G"&amp;SMALL(Feuil1!$A$1:$A$1000,A685),1))</f>
        <v/>
      </c>
      <c r="F685" s="23" t="str">
        <f aca="true">IF(A685="","",INDIRECT("Feuil1!I"&amp;SMALL(Feuil1!$A$1:$A$1000,A685),1))</f>
        <v/>
      </c>
      <c r="G685" s="21" t="str">
        <f aca="true">IF(A685="","",INDIRECT("Feuil1!J"&amp;SMALL(Feuil1!$A$1:$A$1000,A685),1))</f>
        <v/>
      </c>
      <c r="H685" s="24" t="str">
        <f aca="true">IF(A685="","",INDIRECT("Feuil1!K"&amp;SMALL(Feuil1!$A$1:$A$1000,A685),1))</f>
        <v/>
      </c>
      <c r="I685" s="25" t="str">
        <f aca="false">IF(A685="","","Paie "&amp;TEXT(B685,"mm/aa"))</f>
        <v/>
      </c>
      <c r="J685" s="25" t="str">
        <f aca="true">IF(A685="","",IF(MOD(ROW(),2)=1,INDIRECT("Feuil1!D"&amp;SMALL(Feuil1!$A$1:$A$1000,A685),1),""))</f>
        <v/>
      </c>
      <c r="K685" s="25" t="str">
        <f aca="true">IF(A685="","",IF(MOD(ROW(),2)=1,"A",INDIRECT("Feuil1!B"&amp;SMALL(Feuil1!$A$1:$A$1000,A685),1)))</f>
        <v/>
      </c>
      <c r="L685" s="25"/>
    </row>
    <row r="686" customFormat="false" ht="12.8" hidden="false" customHeight="false" outlineLevel="0" collapsed="false">
      <c r="A686" s="19" t="str">
        <f aca="true">IF(ROW()+1&gt;MAX(Feuil1!$A$1:$A$10000)*2,"",IF(MOD(ROW(),2)=1,INDIRECT("A"&amp;ROW()-1),(ROW()+2)/2))</f>
        <v/>
      </c>
      <c r="B686" s="20" t="str">
        <f aca="true">IF(A686="","",INDIRECT("Feuil1!E"&amp;SMALL(Feuil1!$A$1:$A$1000,A686),1))</f>
        <v/>
      </c>
      <c r="C686" s="21" t="str">
        <f aca="true">IF(A686="","",INDIRECT("Feuil1!C"&amp;SMALL(Feuil1!$A$1:$A$1000,A686),1))</f>
        <v/>
      </c>
      <c r="D686" s="22" t="str">
        <f aca="true">IF(A686="","",INDIRECT("Feuil1!F"&amp;SMALL(Feuil1!$A$1:$A$1000,A686),1))</f>
        <v/>
      </c>
      <c r="E686" s="21" t="str">
        <f aca="true">IF(A686="","",INDIRECT("Feuil1!G"&amp;SMALL(Feuil1!$A$1:$A$1000,A686),1))</f>
        <v/>
      </c>
      <c r="F686" s="23" t="str">
        <f aca="true">IF(A686="","",INDIRECT("Feuil1!I"&amp;SMALL(Feuil1!$A$1:$A$1000,A686),1))</f>
        <v/>
      </c>
      <c r="G686" s="21" t="str">
        <f aca="true">IF(A686="","",INDIRECT("Feuil1!J"&amp;SMALL(Feuil1!$A$1:$A$1000,A686),1))</f>
        <v/>
      </c>
      <c r="H686" s="24" t="str">
        <f aca="true">IF(A686="","",INDIRECT("Feuil1!K"&amp;SMALL(Feuil1!$A$1:$A$1000,A686),1))</f>
        <v/>
      </c>
      <c r="I686" s="25" t="str">
        <f aca="false">IF(A686="","","Paie "&amp;TEXT(B686,"mm/aa"))</f>
        <v/>
      </c>
      <c r="J686" s="25" t="str">
        <f aca="true">IF(A686="","",IF(MOD(ROW(),2)=1,INDIRECT("Feuil1!D"&amp;SMALL(Feuil1!$A$1:$A$1000,A686),1),""))</f>
        <v/>
      </c>
      <c r="K686" s="25" t="str">
        <f aca="true">IF(A686="","",IF(MOD(ROW(),2)=1,"A",INDIRECT("Feuil1!B"&amp;SMALL(Feuil1!$A$1:$A$1000,A686),1)))</f>
        <v/>
      </c>
      <c r="L686" s="25"/>
    </row>
    <row r="687" customFormat="false" ht="12.8" hidden="false" customHeight="false" outlineLevel="0" collapsed="false">
      <c r="A687" s="19" t="str">
        <f aca="true">IF(ROW()+1&gt;MAX(Feuil1!$A$1:$A$10000)*2,"",IF(MOD(ROW(),2)=1,INDIRECT("A"&amp;ROW()-1),(ROW()+2)/2))</f>
        <v/>
      </c>
      <c r="B687" s="20" t="str">
        <f aca="true">IF(A687="","",INDIRECT("Feuil1!E"&amp;SMALL(Feuil1!$A$1:$A$1000,A687),1))</f>
        <v/>
      </c>
      <c r="C687" s="21" t="str">
        <f aca="true">IF(A687="","",INDIRECT("Feuil1!C"&amp;SMALL(Feuil1!$A$1:$A$1000,A687),1))</f>
        <v/>
      </c>
      <c r="D687" s="22" t="str">
        <f aca="true">IF(A687="","",INDIRECT("Feuil1!F"&amp;SMALL(Feuil1!$A$1:$A$1000,A687),1))</f>
        <v/>
      </c>
      <c r="E687" s="21" t="str">
        <f aca="true">IF(A687="","",INDIRECT("Feuil1!G"&amp;SMALL(Feuil1!$A$1:$A$1000,A687),1))</f>
        <v/>
      </c>
      <c r="F687" s="23" t="str">
        <f aca="true">IF(A687="","",INDIRECT("Feuil1!I"&amp;SMALL(Feuil1!$A$1:$A$1000,A687),1))</f>
        <v/>
      </c>
      <c r="G687" s="21" t="str">
        <f aca="true">IF(A687="","",INDIRECT("Feuil1!J"&amp;SMALL(Feuil1!$A$1:$A$1000,A687),1))</f>
        <v/>
      </c>
      <c r="H687" s="24" t="str">
        <f aca="true">IF(A687="","",INDIRECT("Feuil1!K"&amp;SMALL(Feuil1!$A$1:$A$1000,A687),1))</f>
        <v/>
      </c>
      <c r="I687" s="25" t="str">
        <f aca="false">IF(A687="","","Paie "&amp;TEXT(B687,"mm/aa"))</f>
        <v/>
      </c>
      <c r="J687" s="25" t="str">
        <f aca="true">IF(A687="","",IF(MOD(ROW(),2)=1,INDIRECT("Feuil1!D"&amp;SMALL(Feuil1!$A$1:$A$1000,A687),1),""))</f>
        <v/>
      </c>
      <c r="K687" s="25" t="str">
        <f aca="true">IF(A687="","",IF(MOD(ROW(),2)=1,"A",INDIRECT("Feuil1!B"&amp;SMALL(Feuil1!$A$1:$A$1000,A687),1)))</f>
        <v/>
      </c>
      <c r="L687" s="25"/>
    </row>
    <row r="688" customFormat="false" ht="12.8" hidden="false" customHeight="false" outlineLevel="0" collapsed="false">
      <c r="A688" s="19" t="str">
        <f aca="true">IF(ROW()+1&gt;MAX(Feuil1!$A$1:$A$10000)*2,"",IF(MOD(ROW(),2)=1,INDIRECT("A"&amp;ROW()-1),(ROW()+2)/2))</f>
        <v/>
      </c>
      <c r="B688" s="20" t="str">
        <f aca="true">IF(A688="","",INDIRECT("Feuil1!E"&amp;SMALL(Feuil1!$A$1:$A$1000,A688),1))</f>
        <v/>
      </c>
      <c r="C688" s="21" t="str">
        <f aca="true">IF(A688="","",INDIRECT("Feuil1!C"&amp;SMALL(Feuil1!$A$1:$A$1000,A688),1))</f>
        <v/>
      </c>
      <c r="D688" s="22" t="str">
        <f aca="true">IF(A688="","",INDIRECT("Feuil1!F"&amp;SMALL(Feuil1!$A$1:$A$1000,A688),1))</f>
        <v/>
      </c>
      <c r="E688" s="21" t="str">
        <f aca="true">IF(A688="","",INDIRECT("Feuil1!G"&amp;SMALL(Feuil1!$A$1:$A$1000,A688),1))</f>
        <v/>
      </c>
      <c r="F688" s="23" t="str">
        <f aca="true">IF(A688="","",INDIRECT("Feuil1!I"&amp;SMALL(Feuil1!$A$1:$A$1000,A688),1))</f>
        <v/>
      </c>
      <c r="G688" s="21" t="str">
        <f aca="true">IF(A688="","",INDIRECT("Feuil1!J"&amp;SMALL(Feuil1!$A$1:$A$1000,A688),1))</f>
        <v/>
      </c>
      <c r="H688" s="24" t="str">
        <f aca="true">IF(A688="","",INDIRECT("Feuil1!K"&amp;SMALL(Feuil1!$A$1:$A$1000,A688),1))</f>
        <v/>
      </c>
      <c r="I688" s="25" t="str">
        <f aca="false">IF(A688="","","Paie "&amp;TEXT(B688,"mm/aa"))</f>
        <v/>
      </c>
      <c r="J688" s="25" t="str">
        <f aca="true">IF(A688="","",IF(MOD(ROW(),2)=1,INDIRECT("Feuil1!D"&amp;SMALL(Feuil1!$A$1:$A$1000,A688),1),""))</f>
        <v/>
      </c>
      <c r="K688" s="25" t="str">
        <f aca="true">IF(A688="","",IF(MOD(ROW(),2)=1,"A",INDIRECT("Feuil1!B"&amp;SMALL(Feuil1!$A$1:$A$1000,A688),1)))</f>
        <v/>
      </c>
      <c r="L688" s="25"/>
    </row>
    <row r="689" customFormat="false" ht="12.8" hidden="false" customHeight="false" outlineLevel="0" collapsed="false">
      <c r="A689" s="19" t="str">
        <f aca="true">IF(ROW()+1&gt;MAX(Feuil1!$A$1:$A$10000)*2,"",IF(MOD(ROW(),2)=1,INDIRECT("A"&amp;ROW()-1),(ROW()+2)/2))</f>
        <v/>
      </c>
      <c r="B689" s="20" t="str">
        <f aca="true">IF(A689="","",INDIRECT("Feuil1!E"&amp;SMALL(Feuil1!$A$1:$A$1000,A689),1))</f>
        <v/>
      </c>
      <c r="C689" s="21" t="str">
        <f aca="true">IF(A689="","",INDIRECT("Feuil1!C"&amp;SMALL(Feuil1!$A$1:$A$1000,A689),1))</f>
        <v/>
      </c>
      <c r="D689" s="22" t="str">
        <f aca="true">IF(A689="","",INDIRECT("Feuil1!F"&amp;SMALL(Feuil1!$A$1:$A$1000,A689),1))</f>
        <v/>
      </c>
      <c r="E689" s="21" t="str">
        <f aca="true">IF(A689="","",INDIRECT("Feuil1!G"&amp;SMALL(Feuil1!$A$1:$A$1000,A689),1))</f>
        <v/>
      </c>
      <c r="F689" s="23" t="str">
        <f aca="true">IF(A689="","",INDIRECT("Feuil1!I"&amp;SMALL(Feuil1!$A$1:$A$1000,A689),1))</f>
        <v/>
      </c>
      <c r="G689" s="21" t="str">
        <f aca="true">IF(A689="","",INDIRECT("Feuil1!J"&amp;SMALL(Feuil1!$A$1:$A$1000,A689),1))</f>
        <v/>
      </c>
      <c r="H689" s="24" t="str">
        <f aca="true">IF(A689="","",INDIRECT("Feuil1!K"&amp;SMALL(Feuil1!$A$1:$A$1000,A689),1))</f>
        <v/>
      </c>
      <c r="I689" s="25" t="str">
        <f aca="false">IF(A689="","","Paie "&amp;TEXT(B689,"mm/aa"))</f>
        <v/>
      </c>
      <c r="J689" s="25" t="str">
        <f aca="true">IF(A689="","",IF(MOD(ROW(),2)=1,INDIRECT("Feuil1!D"&amp;SMALL(Feuil1!$A$1:$A$1000,A689),1),""))</f>
        <v/>
      </c>
      <c r="K689" s="25" t="str">
        <f aca="true">IF(A689="","",IF(MOD(ROW(),2)=1,"A",INDIRECT("Feuil1!B"&amp;SMALL(Feuil1!$A$1:$A$1000,A689),1)))</f>
        <v/>
      </c>
      <c r="L689" s="25"/>
    </row>
    <row r="690" customFormat="false" ht="12.8" hidden="false" customHeight="false" outlineLevel="0" collapsed="false">
      <c r="A690" s="19" t="str">
        <f aca="true">IF(ROW()+1&gt;MAX(Feuil1!$A$1:$A$10000)*2,"",IF(MOD(ROW(),2)=1,INDIRECT("A"&amp;ROW()-1),(ROW()+2)/2))</f>
        <v/>
      </c>
      <c r="B690" s="20" t="str">
        <f aca="true">IF(A690="","",INDIRECT("Feuil1!E"&amp;SMALL(Feuil1!$A$1:$A$1000,A690),1))</f>
        <v/>
      </c>
      <c r="C690" s="21" t="str">
        <f aca="true">IF(A690="","",INDIRECT("Feuil1!C"&amp;SMALL(Feuil1!$A$1:$A$1000,A690),1))</f>
        <v/>
      </c>
      <c r="D690" s="22" t="str">
        <f aca="true">IF(A690="","",INDIRECT("Feuil1!F"&amp;SMALL(Feuil1!$A$1:$A$1000,A690),1))</f>
        <v/>
      </c>
      <c r="E690" s="21" t="str">
        <f aca="true">IF(A690="","",INDIRECT("Feuil1!G"&amp;SMALL(Feuil1!$A$1:$A$1000,A690),1))</f>
        <v/>
      </c>
      <c r="F690" s="23" t="str">
        <f aca="true">IF(A690="","",INDIRECT("Feuil1!I"&amp;SMALL(Feuil1!$A$1:$A$1000,A690),1))</f>
        <v/>
      </c>
      <c r="G690" s="21" t="str">
        <f aca="true">IF(A690="","",INDIRECT("Feuil1!J"&amp;SMALL(Feuil1!$A$1:$A$1000,A690),1))</f>
        <v/>
      </c>
      <c r="H690" s="24" t="str">
        <f aca="true">IF(A690="","",INDIRECT("Feuil1!K"&amp;SMALL(Feuil1!$A$1:$A$1000,A690),1))</f>
        <v/>
      </c>
      <c r="I690" s="25" t="str">
        <f aca="false">IF(A690="","","Paie "&amp;TEXT(B690,"mm/aa"))</f>
        <v/>
      </c>
      <c r="J690" s="25" t="str">
        <f aca="true">IF(A690="","",IF(MOD(ROW(),2)=1,INDIRECT("Feuil1!D"&amp;SMALL(Feuil1!$A$1:$A$1000,A690),1),""))</f>
        <v/>
      </c>
      <c r="K690" s="25" t="str">
        <f aca="true">IF(A690="","",IF(MOD(ROW(),2)=1,"A",INDIRECT("Feuil1!B"&amp;SMALL(Feuil1!$A$1:$A$1000,A690),1)))</f>
        <v/>
      </c>
      <c r="L690" s="25"/>
    </row>
    <row r="691" customFormat="false" ht="12.8" hidden="false" customHeight="false" outlineLevel="0" collapsed="false">
      <c r="A691" s="19" t="str">
        <f aca="true">IF(ROW()+1&gt;MAX(Feuil1!$A$1:$A$10000)*2,"",IF(MOD(ROW(),2)=1,INDIRECT("A"&amp;ROW()-1),(ROW()+2)/2))</f>
        <v/>
      </c>
      <c r="B691" s="20" t="str">
        <f aca="true">IF(A691="","",INDIRECT("Feuil1!E"&amp;SMALL(Feuil1!$A$1:$A$1000,A691),1))</f>
        <v/>
      </c>
      <c r="C691" s="21" t="str">
        <f aca="true">IF(A691="","",INDIRECT("Feuil1!C"&amp;SMALL(Feuil1!$A$1:$A$1000,A691),1))</f>
        <v/>
      </c>
      <c r="D691" s="22" t="str">
        <f aca="true">IF(A691="","",INDIRECT("Feuil1!F"&amp;SMALL(Feuil1!$A$1:$A$1000,A691),1))</f>
        <v/>
      </c>
      <c r="E691" s="21" t="str">
        <f aca="true">IF(A691="","",INDIRECT("Feuil1!G"&amp;SMALL(Feuil1!$A$1:$A$1000,A691),1))</f>
        <v/>
      </c>
      <c r="F691" s="23" t="str">
        <f aca="true">IF(A691="","",INDIRECT("Feuil1!I"&amp;SMALL(Feuil1!$A$1:$A$1000,A691),1))</f>
        <v/>
      </c>
      <c r="G691" s="21" t="str">
        <f aca="true">IF(A691="","",INDIRECT("Feuil1!J"&amp;SMALL(Feuil1!$A$1:$A$1000,A691),1))</f>
        <v/>
      </c>
      <c r="H691" s="24" t="str">
        <f aca="true">IF(A691="","",INDIRECT("Feuil1!K"&amp;SMALL(Feuil1!$A$1:$A$1000,A691),1))</f>
        <v/>
      </c>
      <c r="I691" s="25" t="str">
        <f aca="false">IF(A691="","","Paie "&amp;TEXT(B691,"mm/aa"))</f>
        <v/>
      </c>
      <c r="J691" s="25" t="str">
        <f aca="true">IF(A691="","",IF(MOD(ROW(),2)=1,INDIRECT("Feuil1!D"&amp;SMALL(Feuil1!$A$1:$A$1000,A691),1),""))</f>
        <v/>
      </c>
      <c r="K691" s="25" t="str">
        <f aca="true">IF(A691="","",IF(MOD(ROW(),2)=1,"A",INDIRECT("Feuil1!B"&amp;SMALL(Feuil1!$A$1:$A$1000,A691),1)))</f>
        <v/>
      </c>
      <c r="L691" s="25"/>
    </row>
    <row r="692" customFormat="false" ht="12.8" hidden="false" customHeight="false" outlineLevel="0" collapsed="false">
      <c r="A692" s="19" t="str">
        <f aca="true">IF(ROW()+1&gt;MAX(Feuil1!$A$1:$A$10000)*2,"",IF(MOD(ROW(),2)=1,INDIRECT("A"&amp;ROW()-1),(ROW()+2)/2))</f>
        <v/>
      </c>
      <c r="B692" s="20" t="str">
        <f aca="true">IF(A692="","",INDIRECT("Feuil1!E"&amp;SMALL(Feuil1!$A$1:$A$1000,A692),1))</f>
        <v/>
      </c>
      <c r="C692" s="21" t="str">
        <f aca="true">IF(A692="","",INDIRECT("Feuil1!C"&amp;SMALL(Feuil1!$A$1:$A$1000,A692),1))</f>
        <v/>
      </c>
      <c r="D692" s="22" t="str">
        <f aca="true">IF(A692="","",INDIRECT("Feuil1!F"&amp;SMALL(Feuil1!$A$1:$A$1000,A692),1))</f>
        <v/>
      </c>
      <c r="E692" s="21" t="str">
        <f aca="true">IF(A692="","",INDIRECT("Feuil1!G"&amp;SMALL(Feuil1!$A$1:$A$1000,A692),1))</f>
        <v/>
      </c>
      <c r="F692" s="23" t="str">
        <f aca="true">IF(A692="","",INDIRECT("Feuil1!I"&amp;SMALL(Feuil1!$A$1:$A$1000,A692),1))</f>
        <v/>
      </c>
      <c r="G692" s="21" t="str">
        <f aca="true">IF(A692="","",INDIRECT("Feuil1!J"&amp;SMALL(Feuil1!$A$1:$A$1000,A692),1))</f>
        <v/>
      </c>
      <c r="H692" s="24" t="str">
        <f aca="true">IF(A692="","",INDIRECT("Feuil1!K"&amp;SMALL(Feuil1!$A$1:$A$1000,A692),1))</f>
        <v/>
      </c>
      <c r="I692" s="25" t="str">
        <f aca="false">IF(A692="","","Paie "&amp;TEXT(B692,"mm/aa"))</f>
        <v/>
      </c>
      <c r="J692" s="25" t="str">
        <f aca="true">IF(A692="","",IF(MOD(ROW(),2)=1,INDIRECT("Feuil1!D"&amp;SMALL(Feuil1!$A$1:$A$1000,A692),1),""))</f>
        <v/>
      </c>
      <c r="K692" s="25" t="str">
        <f aca="true">IF(A692="","",IF(MOD(ROW(),2)=1,"A",INDIRECT("Feuil1!B"&amp;SMALL(Feuil1!$A$1:$A$1000,A692),1)))</f>
        <v/>
      </c>
      <c r="L692" s="25"/>
    </row>
    <row r="693" customFormat="false" ht="12.8" hidden="false" customHeight="false" outlineLevel="0" collapsed="false">
      <c r="A693" s="19" t="str">
        <f aca="true">IF(ROW()+1&gt;MAX(Feuil1!$A$1:$A$10000)*2,"",IF(MOD(ROW(),2)=1,INDIRECT("A"&amp;ROW()-1),(ROW()+2)/2))</f>
        <v/>
      </c>
      <c r="B693" s="20" t="str">
        <f aca="true">IF(A693="","",INDIRECT("Feuil1!E"&amp;SMALL(Feuil1!$A$1:$A$1000,A693),1))</f>
        <v/>
      </c>
      <c r="C693" s="21" t="str">
        <f aca="true">IF(A693="","",INDIRECT("Feuil1!C"&amp;SMALL(Feuil1!$A$1:$A$1000,A693),1))</f>
        <v/>
      </c>
      <c r="D693" s="22" t="str">
        <f aca="true">IF(A693="","",INDIRECT("Feuil1!F"&amp;SMALL(Feuil1!$A$1:$A$1000,A693),1))</f>
        <v/>
      </c>
      <c r="E693" s="21" t="str">
        <f aca="true">IF(A693="","",INDIRECT("Feuil1!G"&amp;SMALL(Feuil1!$A$1:$A$1000,A693),1))</f>
        <v/>
      </c>
      <c r="F693" s="23" t="str">
        <f aca="true">IF(A693="","",INDIRECT("Feuil1!I"&amp;SMALL(Feuil1!$A$1:$A$1000,A693),1))</f>
        <v/>
      </c>
      <c r="G693" s="21" t="str">
        <f aca="true">IF(A693="","",INDIRECT("Feuil1!J"&amp;SMALL(Feuil1!$A$1:$A$1000,A693),1))</f>
        <v/>
      </c>
      <c r="H693" s="24" t="str">
        <f aca="true">IF(A693="","",INDIRECT("Feuil1!K"&amp;SMALL(Feuil1!$A$1:$A$1000,A693),1))</f>
        <v/>
      </c>
      <c r="I693" s="25" t="str">
        <f aca="false">IF(A693="","","Paie "&amp;TEXT(B693,"mm/aa"))</f>
        <v/>
      </c>
      <c r="J693" s="25" t="str">
        <f aca="true">IF(A693="","",IF(MOD(ROW(),2)=1,INDIRECT("Feuil1!D"&amp;SMALL(Feuil1!$A$1:$A$1000,A693),1),""))</f>
        <v/>
      </c>
      <c r="K693" s="25" t="str">
        <f aca="true">IF(A693="","",IF(MOD(ROW(),2)=1,"A",INDIRECT("Feuil1!B"&amp;SMALL(Feuil1!$A$1:$A$1000,A693),1)))</f>
        <v/>
      </c>
      <c r="L693" s="25"/>
    </row>
    <row r="694" customFormat="false" ht="12.8" hidden="false" customHeight="false" outlineLevel="0" collapsed="false">
      <c r="A694" s="19" t="str">
        <f aca="true">IF(ROW()+1&gt;MAX(Feuil1!$A$1:$A$10000)*2,"",IF(MOD(ROW(),2)=1,INDIRECT("A"&amp;ROW()-1),(ROW()+2)/2))</f>
        <v/>
      </c>
      <c r="B694" s="20" t="str">
        <f aca="true">IF(A694="","",INDIRECT("Feuil1!E"&amp;SMALL(Feuil1!$A$1:$A$1000,A694),1))</f>
        <v/>
      </c>
      <c r="C694" s="21" t="str">
        <f aca="true">IF(A694="","",INDIRECT("Feuil1!C"&amp;SMALL(Feuil1!$A$1:$A$1000,A694),1))</f>
        <v/>
      </c>
      <c r="D694" s="22" t="str">
        <f aca="true">IF(A694="","",INDIRECT("Feuil1!F"&amp;SMALL(Feuil1!$A$1:$A$1000,A694),1))</f>
        <v/>
      </c>
      <c r="E694" s="21" t="str">
        <f aca="true">IF(A694="","",INDIRECT("Feuil1!G"&amp;SMALL(Feuil1!$A$1:$A$1000,A694),1))</f>
        <v/>
      </c>
      <c r="F694" s="23" t="str">
        <f aca="true">IF(A694="","",INDIRECT("Feuil1!I"&amp;SMALL(Feuil1!$A$1:$A$1000,A694),1))</f>
        <v/>
      </c>
      <c r="G694" s="21" t="str">
        <f aca="true">IF(A694="","",INDIRECT("Feuil1!J"&amp;SMALL(Feuil1!$A$1:$A$1000,A694),1))</f>
        <v/>
      </c>
      <c r="H694" s="24" t="str">
        <f aca="true">IF(A694="","",INDIRECT("Feuil1!K"&amp;SMALL(Feuil1!$A$1:$A$1000,A694),1))</f>
        <v/>
      </c>
      <c r="I694" s="25" t="str">
        <f aca="false">IF(A694="","","Paie "&amp;TEXT(B694,"mm/aa"))</f>
        <v/>
      </c>
      <c r="J694" s="25" t="str">
        <f aca="true">IF(A694="","",IF(MOD(ROW(),2)=1,INDIRECT("Feuil1!D"&amp;SMALL(Feuil1!$A$1:$A$1000,A694),1),""))</f>
        <v/>
      </c>
      <c r="K694" s="25" t="str">
        <f aca="true">IF(A694="","",IF(MOD(ROW(),2)=1,"A",INDIRECT("Feuil1!B"&amp;SMALL(Feuil1!$A$1:$A$1000,A694),1)))</f>
        <v/>
      </c>
      <c r="L694" s="25"/>
    </row>
    <row r="695" customFormat="false" ht="12.8" hidden="false" customHeight="false" outlineLevel="0" collapsed="false">
      <c r="A695" s="19" t="str">
        <f aca="true">IF(ROW()+1&gt;MAX(Feuil1!$A$1:$A$10000)*2,"",IF(MOD(ROW(),2)=1,INDIRECT("A"&amp;ROW()-1),(ROW()+2)/2))</f>
        <v/>
      </c>
      <c r="B695" s="20" t="str">
        <f aca="true">IF(A695="","",INDIRECT("Feuil1!E"&amp;SMALL(Feuil1!$A$1:$A$1000,A695),1))</f>
        <v/>
      </c>
      <c r="C695" s="21" t="str">
        <f aca="true">IF(A695="","",INDIRECT("Feuil1!C"&amp;SMALL(Feuil1!$A$1:$A$1000,A695),1))</f>
        <v/>
      </c>
      <c r="D695" s="22" t="str">
        <f aca="true">IF(A695="","",INDIRECT("Feuil1!F"&amp;SMALL(Feuil1!$A$1:$A$1000,A695),1))</f>
        <v/>
      </c>
      <c r="E695" s="21" t="str">
        <f aca="true">IF(A695="","",INDIRECT("Feuil1!G"&amp;SMALL(Feuil1!$A$1:$A$1000,A695),1))</f>
        <v/>
      </c>
      <c r="F695" s="23" t="str">
        <f aca="true">IF(A695="","",INDIRECT("Feuil1!I"&amp;SMALL(Feuil1!$A$1:$A$1000,A695),1))</f>
        <v/>
      </c>
      <c r="G695" s="21" t="str">
        <f aca="true">IF(A695="","",INDIRECT("Feuil1!J"&amp;SMALL(Feuil1!$A$1:$A$1000,A695),1))</f>
        <v/>
      </c>
      <c r="H695" s="24" t="str">
        <f aca="true">IF(A695="","",INDIRECT("Feuil1!K"&amp;SMALL(Feuil1!$A$1:$A$1000,A695),1))</f>
        <v/>
      </c>
      <c r="I695" s="25" t="str">
        <f aca="false">IF(A695="","","Paie "&amp;TEXT(B695,"mm/aa"))</f>
        <v/>
      </c>
      <c r="J695" s="25" t="str">
        <f aca="true">IF(A695="","",IF(MOD(ROW(),2)=1,INDIRECT("Feuil1!D"&amp;SMALL(Feuil1!$A$1:$A$1000,A695),1),""))</f>
        <v/>
      </c>
      <c r="K695" s="25" t="str">
        <f aca="true">IF(A695="","",IF(MOD(ROW(),2)=1,"A",INDIRECT("Feuil1!B"&amp;SMALL(Feuil1!$A$1:$A$1000,A695),1)))</f>
        <v/>
      </c>
      <c r="L695" s="25"/>
    </row>
    <row r="696" customFormat="false" ht="12.8" hidden="false" customHeight="false" outlineLevel="0" collapsed="false">
      <c r="A696" s="19" t="str">
        <f aca="true">IF(ROW()+1&gt;MAX(Feuil1!$A$1:$A$10000)*2,"",IF(MOD(ROW(),2)=1,INDIRECT("A"&amp;ROW()-1),(ROW()+2)/2))</f>
        <v/>
      </c>
      <c r="B696" s="20" t="str">
        <f aca="true">IF(A696="","",INDIRECT("Feuil1!E"&amp;SMALL(Feuil1!$A$1:$A$1000,A696),1))</f>
        <v/>
      </c>
      <c r="C696" s="21" t="str">
        <f aca="true">IF(A696="","",INDIRECT("Feuil1!C"&amp;SMALL(Feuil1!$A$1:$A$1000,A696),1))</f>
        <v/>
      </c>
      <c r="D696" s="22" t="str">
        <f aca="true">IF(A696="","",INDIRECT("Feuil1!F"&amp;SMALL(Feuil1!$A$1:$A$1000,A696),1))</f>
        <v/>
      </c>
      <c r="E696" s="21" t="str">
        <f aca="true">IF(A696="","",INDIRECT("Feuil1!G"&amp;SMALL(Feuil1!$A$1:$A$1000,A696),1))</f>
        <v/>
      </c>
      <c r="F696" s="23" t="str">
        <f aca="true">IF(A696="","",INDIRECT("Feuil1!I"&amp;SMALL(Feuil1!$A$1:$A$1000,A696),1))</f>
        <v/>
      </c>
      <c r="G696" s="21" t="str">
        <f aca="true">IF(A696="","",INDIRECT("Feuil1!J"&amp;SMALL(Feuil1!$A$1:$A$1000,A696),1))</f>
        <v/>
      </c>
      <c r="H696" s="24" t="str">
        <f aca="true">IF(A696="","",INDIRECT("Feuil1!K"&amp;SMALL(Feuil1!$A$1:$A$1000,A696),1))</f>
        <v/>
      </c>
      <c r="I696" s="25" t="str">
        <f aca="false">IF(A696="","","Paie "&amp;TEXT(B696,"mm/aa"))</f>
        <v/>
      </c>
      <c r="J696" s="25" t="str">
        <f aca="true">IF(A696="","",IF(MOD(ROW(),2)=1,INDIRECT("Feuil1!D"&amp;SMALL(Feuil1!$A$1:$A$1000,A696),1),""))</f>
        <v/>
      </c>
      <c r="K696" s="25" t="str">
        <f aca="true">IF(A696="","",IF(MOD(ROW(),2)=1,"A",INDIRECT("Feuil1!B"&amp;SMALL(Feuil1!$A$1:$A$1000,A696),1)))</f>
        <v/>
      </c>
      <c r="L696" s="25"/>
    </row>
    <row r="697" customFormat="false" ht="12.8" hidden="false" customHeight="false" outlineLevel="0" collapsed="false">
      <c r="A697" s="19" t="str">
        <f aca="true">IF(ROW()+1&gt;MAX(Feuil1!$A$1:$A$10000)*2,"",IF(MOD(ROW(),2)=1,INDIRECT("A"&amp;ROW()-1),(ROW()+2)/2))</f>
        <v/>
      </c>
      <c r="B697" s="20" t="str">
        <f aca="true">IF(A697="","",INDIRECT("Feuil1!E"&amp;SMALL(Feuil1!$A$1:$A$1000,A697),1))</f>
        <v/>
      </c>
      <c r="C697" s="21" t="str">
        <f aca="true">IF(A697="","",INDIRECT("Feuil1!C"&amp;SMALL(Feuil1!$A$1:$A$1000,A697),1))</f>
        <v/>
      </c>
      <c r="D697" s="22" t="str">
        <f aca="true">IF(A697="","",INDIRECT("Feuil1!F"&amp;SMALL(Feuil1!$A$1:$A$1000,A697),1))</f>
        <v/>
      </c>
      <c r="E697" s="21" t="str">
        <f aca="true">IF(A697="","",INDIRECT("Feuil1!G"&amp;SMALL(Feuil1!$A$1:$A$1000,A697),1))</f>
        <v/>
      </c>
      <c r="F697" s="23" t="str">
        <f aca="true">IF(A697="","",INDIRECT("Feuil1!I"&amp;SMALL(Feuil1!$A$1:$A$1000,A697),1))</f>
        <v/>
      </c>
      <c r="G697" s="21" t="str">
        <f aca="true">IF(A697="","",INDIRECT("Feuil1!J"&amp;SMALL(Feuil1!$A$1:$A$1000,A697),1))</f>
        <v/>
      </c>
      <c r="H697" s="24" t="str">
        <f aca="true">IF(A697="","",INDIRECT("Feuil1!K"&amp;SMALL(Feuil1!$A$1:$A$1000,A697),1))</f>
        <v/>
      </c>
      <c r="I697" s="25" t="str">
        <f aca="false">IF(A697="","","Paie "&amp;TEXT(B697,"mm/aa"))</f>
        <v/>
      </c>
      <c r="J697" s="25" t="str">
        <f aca="true">IF(A697="","",IF(MOD(ROW(),2)=1,INDIRECT("Feuil1!D"&amp;SMALL(Feuil1!$A$1:$A$1000,A697),1),""))</f>
        <v/>
      </c>
      <c r="K697" s="25" t="str">
        <f aca="true">IF(A697="","",IF(MOD(ROW(),2)=1,"A",INDIRECT("Feuil1!B"&amp;SMALL(Feuil1!$A$1:$A$1000,A697),1)))</f>
        <v/>
      </c>
      <c r="L697" s="25"/>
    </row>
    <row r="698" customFormat="false" ht="12.8" hidden="false" customHeight="false" outlineLevel="0" collapsed="false">
      <c r="A698" s="19" t="str">
        <f aca="true">IF(ROW()+1&gt;MAX(Feuil1!$A$1:$A$10000)*2,"",IF(MOD(ROW(),2)=1,INDIRECT("A"&amp;ROW()-1),(ROW()+2)/2))</f>
        <v/>
      </c>
      <c r="B698" s="20" t="str">
        <f aca="true">IF(A698="","",INDIRECT("Feuil1!E"&amp;SMALL(Feuil1!$A$1:$A$1000,A698),1))</f>
        <v/>
      </c>
      <c r="C698" s="21" t="str">
        <f aca="true">IF(A698="","",INDIRECT("Feuil1!C"&amp;SMALL(Feuil1!$A$1:$A$1000,A698),1))</f>
        <v/>
      </c>
      <c r="D698" s="22" t="str">
        <f aca="true">IF(A698="","",INDIRECT("Feuil1!F"&amp;SMALL(Feuil1!$A$1:$A$1000,A698),1))</f>
        <v/>
      </c>
      <c r="E698" s="21" t="str">
        <f aca="true">IF(A698="","",INDIRECT("Feuil1!G"&amp;SMALL(Feuil1!$A$1:$A$1000,A698),1))</f>
        <v/>
      </c>
      <c r="F698" s="23" t="str">
        <f aca="true">IF(A698="","",INDIRECT("Feuil1!I"&amp;SMALL(Feuil1!$A$1:$A$1000,A698),1))</f>
        <v/>
      </c>
      <c r="G698" s="21" t="str">
        <f aca="true">IF(A698="","",INDIRECT("Feuil1!J"&amp;SMALL(Feuil1!$A$1:$A$1000,A698),1))</f>
        <v/>
      </c>
      <c r="H698" s="24" t="str">
        <f aca="true">IF(A698="","",INDIRECT("Feuil1!K"&amp;SMALL(Feuil1!$A$1:$A$1000,A698),1))</f>
        <v/>
      </c>
      <c r="I698" s="25" t="str">
        <f aca="false">IF(A698="","","Paie "&amp;TEXT(B698,"mm/aa"))</f>
        <v/>
      </c>
      <c r="J698" s="25" t="str">
        <f aca="true">IF(A698="","",IF(MOD(ROW(),2)=1,INDIRECT("Feuil1!D"&amp;SMALL(Feuil1!$A$1:$A$1000,A698),1),""))</f>
        <v/>
      </c>
      <c r="K698" s="25" t="str">
        <f aca="true">IF(A698="","",IF(MOD(ROW(),2)=1,"A",INDIRECT("Feuil1!B"&amp;SMALL(Feuil1!$A$1:$A$1000,A698),1)))</f>
        <v/>
      </c>
      <c r="L698" s="25"/>
    </row>
    <row r="699" customFormat="false" ht="12.8" hidden="false" customHeight="false" outlineLevel="0" collapsed="false">
      <c r="A699" s="19" t="str">
        <f aca="true">IF(ROW()+1&gt;MAX(Feuil1!$A$1:$A$10000)*2,"",IF(MOD(ROW(),2)=1,INDIRECT("A"&amp;ROW()-1),(ROW()+2)/2))</f>
        <v/>
      </c>
      <c r="B699" s="20" t="str">
        <f aca="true">IF(A699="","",INDIRECT("Feuil1!E"&amp;SMALL(Feuil1!$A$1:$A$1000,A699),1))</f>
        <v/>
      </c>
      <c r="C699" s="21" t="str">
        <f aca="true">IF(A699="","",INDIRECT("Feuil1!C"&amp;SMALL(Feuil1!$A$1:$A$1000,A699),1))</f>
        <v/>
      </c>
      <c r="D699" s="22" t="str">
        <f aca="true">IF(A699="","",INDIRECT("Feuil1!F"&amp;SMALL(Feuil1!$A$1:$A$1000,A699),1))</f>
        <v/>
      </c>
      <c r="E699" s="21" t="str">
        <f aca="true">IF(A699="","",INDIRECT("Feuil1!G"&amp;SMALL(Feuil1!$A$1:$A$1000,A699),1))</f>
        <v/>
      </c>
      <c r="F699" s="23" t="str">
        <f aca="true">IF(A699="","",INDIRECT("Feuil1!I"&amp;SMALL(Feuil1!$A$1:$A$1000,A699),1))</f>
        <v/>
      </c>
      <c r="G699" s="21" t="str">
        <f aca="true">IF(A699="","",INDIRECT("Feuil1!J"&amp;SMALL(Feuil1!$A$1:$A$1000,A699),1))</f>
        <v/>
      </c>
      <c r="H699" s="24" t="str">
        <f aca="true">IF(A699="","",INDIRECT("Feuil1!K"&amp;SMALL(Feuil1!$A$1:$A$1000,A699),1))</f>
        <v/>
      </c>
      <c r="I699" s="25" t="str">
        <f aca="false">IF(A699="","","Paie "&amp;TEXT(B699,"mm/aa"))</f>
        <v/>
      </c>
      <c r="J699" s="25" t="str">
        <f aca="true">IF(A699="","",IF(MOD(ROW(),2)=1,INDIRECT("Feuil1!D"&amp;SMALL(Feuil1!$A$1:$A$1000,A699),1),""))</f>
        <v/>
      </c>
      <c r="K699" s="25" t="str">
        <f aca="true">IF(A699="","",IF(MOD(ROW(),2)=1,"A",INDIRECT("Feuil1!B"&amp;SMALL(Feuil1!$A$1:$A$1000,A699),1)))</f>
        <v/>
      </c>
      <c r="L699" s="25"/>
    </row>
    <row r="700" customFormat="false" ht="12.8" hidden="false" customHeight="false" outlineLevel="0" collapsed="false">
      <c r="A700" s="19" t="str">
        <f aca="true">IF(ROW()+1&gt;MAX(Feuil1!$A$1:$A$10000)*2,"",IF(MOD(ROW(),2)=1,INDIRECT("A"&amp;ROW()-1),(ROW()+2)/2))</f>
        <v/>
      </c>
      <c r="B700" s="20" t="str">
        <f aca="true">IF(A700="","",INDIRECT("Feuil1!E"&amp;SMALL(Feuil1!$A$1:$A$1000,A700),1))</f>
        <v/>
      </c>
      <c r="C700" s="21" t="str">
        <f aca="true">IF(A700="","",INDIRECT("Feuil1!C"&amp;SMALL(Feuil1!$A$1:$A$1000,A700),1))</f>
        <v/>
      </c>
      <c r="D700" s="22" t="str">
        <f aca="true">IF(A700="","",INDIRECT("Feuil1!F"&amp;SMALL(Feuil1!$A$1:$A$1000,A700),1))</f>
        <v/>
      </c>
      <c r="E700" s="21" t="str">
        <f aca="true">IF(A700="","",INDIRECT("Feuil1!G"&amp;SMALL(Feuil1!$A$1:$A$1000,A700),1))</f>
        <v/>
      </c>
      <c r="F700" s="23" t="str">
        <f aca="true">IF(A700="","",INDIRECT("Feuil1!I"&amp;SMALL(Feuil1!$A$1:$A$1000,A700),1))</f>
        <v/>
      </c>
      <c r="G700" s="21" t="str">
        <f aca="true">IF(A700="","",INDIRECT("Feuil1!J"&amp;SMALL(Feuil1!$A$1:$A$1000,A700),1))</f>
        <v/>
      </c>
      <c r="H700" s="24" t="str">
        <f aca="true">IF(A700="","",INDIRECT("Feuil1!K"&amp;SMALL(Feuil1!$A$1:$A$1000,A700),1))</f>
        <v/>
      </c>
      <c r="I700" s="25" t="str">
        <f aca="false">IF(A700="","","Paie "&amp;TEXT(B700,"mm/aa"))</f>
        <v/>
      </c>
      <c r="J700" s="25" t="str">
        <f aca="true">IF(A700="","",IF(MOD(ROW(),2)=1,INDIRECT("Feuil1!D"&amp;SMALL(Feuil1!$A$1:$A$1000,A700),1),""))</f>
        <v/>
      </c>
      <c r="K700" s="25" t="str">
        <f aca="true">IF(A700="","",IF(MOD(ROW(),2)=1,"A",INDIRECT("Feuil1!B"&amp;SMALL(Feuil1!$A$1:$A$1000,A700),1)))</f>
        <v/>
      </c>
      <c r="L700" s="25"/>
    </row>
    <row r="701" customFormat="false" ht="12.8" hidden="false" customHeight="false" outlineLevel="0" collapsed="false">
      <c r="A701" s="19" t="str">
        <f aca="true">IF(ROW()+1&gt;MAX(Feuil1!$A$1:$A$10000)*2,"",IF(MOD(ROW(),2)=1,INDIRECT("A"&amp;ROW()-1),(ROW()+2)/2))</f>
        <v/>
      </c>
      <c r="B701" s="20" t="str">
        <f aca="true">IF(A701="","",INDIRECT("Feuil1!E"&amp;SMALL(Feuil1!$A$1:$A$1000,A701),1))</f>
        <v/>
      </c>
      <c r="C701" s="21" t="str">
        <f aca="true">IF(A701="","",INDIRECT("Feuil1!C"&amp;SMALL(Feuil1!$A$1:$A$1000,A701),1))</f>
        <v/>
      </c>
      <c r="D701" s="22" t="str">
        <f aca="true">IF(A701="","",INDIRECT("Feuil1!F"&amp;SMALL(Feuil1!$A$1:$A$1000,A701),1))</f>
        <v/>
      </c>
      <c r="E701" s="21" t="str">
        <f aca="true">IF(A701="","",INDIRECT("Feuil1!G"&amp;SMALL(Feuil1!$A$1:$A$1000,A701),1))</f>
        <v/>
      </c>
      <c r="F701" s="23" t="str">
        <f aca="true">IF(A701="","",INDIRECT("Feuil1!I"&amp;SMALL(Feuil1!$A$1:$A$1000,A701),1))</f>
        <v/>
      </c>
      <c r="G701" s="21" t="str">
        <f aca="true">IF(A701="","",INDIRECT("Feuil1!J"&amp;SMALL(Feuil1!$A$1:$A$1000,A701),1))</f>
        <v/>
      </c>
      <c r="H701" s="24" t="str">
        <f aca="true">IF(A701="","",INDIRECT("Feuil1!K"&amp;SMALL(Feuil1!$A$1:$A$1000,A701),1))</f>
        <v/>
      </c>
      <c r="I701" s="25" t="str">
        <f aca="false">IF(A701="","","Paie "&amp;TEXT(B701,"mm/aa"))</f>
        <v/>
      </c>
      <c r="J701" s="25" t="str">
        <f aca="true">IF(A701="","",IF(MOD(ROW(),2)=1,INDIRECT("Feuil1!D"&amp;SMALL(Feuil1!$A$1:$A$1000,A701),1),""))</f>
        <v/>
      </c>
      <c r="K701" s="25" t="str">
        <f aca="true">IF(A701="","",IF(MOD(ROW(),2)=1,"A",INDIRECT("Feuil1!B"&amp;SMALL(Feuil1!$A$1:$A$1000,A701),1)))</f>
        <v/>
      </c>
      <c r="L701" s="25"/>
    </row>
    <row r="702" customFormat="false" ht="12.8" hidden="false" customHeight="false" outlineLevel="0" collapsed="false">
      <c r="A702" s="19" t="str">
        <f aca="true">IF(ROW()+1&gt;MAX(Feuil1!$A$1:$A$10000)*2,"",IF(MOD(ROW(),2)=1,INDIRECT("A"&amp;ROW()-1),(ROW()+2)/2))</f>
        <v/>
      </c>
      <c r="B702" s="20" t="str">
        <f aca="true">IF(A702="","",INDIRECT("Feuil1!E"&amp;SMALL(Feuil1!$A$1:$A$1000,A702),1))</f>
        <v/>
      </c>
      <c r="C702" s="21" t="str">
        <f aca="true">IF(A702="","",INDIRECT("Feuil1!C"&amp;SMALL(Feuil1!$A$1:$A$1000,A702),1))</f>
        <v/>
      </c>
      <c r="D702" s="22" t="str">
        <f aca="true">IF(A702="","",INDIRECT("Feuil1!F"&amp;SMALL(Feuil1!$A$1:$A$1000,A702),1))</f>
        <v/>
      </c>
      <c r="E702" s="21" t="str">
        <f aca="true">IF(A702="","",INDIRECT("Feuil1!G"&amp;SMALL(Feuil1!$A$1:$A$1000,A702),1))</f>
        <v/>
      </c>
      <c r="F702" s="23" t="str">
        <f aca="true">IF(A702="","",INDIRECT("Feuil1!I"&amp;SMALL(Feuil1!$A$1:$A$1000,A702),1))</f>
        <v/>
      </c>
      <c r="G702" s="21" t="str">
        <f aca="true">IF(A702="","",INDIRECT("Feuil1!J"&amp;SMALL(Feuil1!$A$1:$A$1000,A702),1))</f>
        <v/>
      </c>
      <c r="H702" s="24" t="str">
        <f aca="true">IF(A702="","",INDIRECT("Feuil1!K"&amp;SMALL(Feuil1!$A$1:$A$1000,A702),1))</f>
        <v/>
      </c>
      <c r="I702" s="25" t="str">
        <f aca="false">IF(A702="","","Paie "&amp;TEXT(B702,"mm/aa"))</f>
        <v/>
      </c>
      <c r="J702" s="25" t="str">
        <f aca="true">IF(A702="","",IF(MOD(ROW(),2)=1,INDIRECT("Feuil1!D"&amp;SMALL(Feuil1!$A$1:$A$1000,A702),1),""))</f>
        <v/>
      </c>
      <c r="K702" s="25" t="str">
        <f aca="true">IF(A702="","",IF(MOD(ROW(),2)=1,"A",INDIRECT("Feuil1!B"&amp;SMALL(Feuil1!$A$1:$A$1000,A702),1)))</f>
        <v/>
      </c>
      <c r="L702" s="25"/>
    </row>
    <row r="703" customFormat="false" ht="12.8" hidden="false" customHeight="false" outlineLevel="0" collapsed="false">
      <c r="A703" s="19" t="str">
        <f aca="true">IF(ROW()+1&gt;MAX(Feuil1!$A$1:$A$10000)*2,"",IF(MOD(ROW(),2)=1,INDIRECT("A"&amp;ROW()-1),(ROW()+2)/2))</f>
        <v/>
      </c>
      <c r="B703" s="20" t="str">
        <f aca="true">IF(A703="","",INDIRECT("Feuil1!E"&amp;SMALL(Feuil1!$A$1:$A$1000,A703),1))</f>
        <v/>
      </c>
      <c r="C703" s="21" t="str">
        <f aca="true">IF(A703="","",INDIRECT("Feuil1!C"&amp;SMALL(Feuil1!$A$1:$A$1000,A703),1))</f>
        <v/>
      </c>
      <c r="D703" s="22" t="str">
        <f aca="true">IF(A703="","",INDIRECT("Feuil1!F"&amp;SMALL(Feuil1!$A$1:$A$1000,A703),1))</f>
        <v/>
      </c>
      <c r="E703" s="21" t="str">
        <f aca="true">IF(A703="","",INDIRECT("Feuil1!G"&amp;SMALL(Feuil1!$A$1:$A$1000,A703),1))</f>
        <v/>
      </c>
      <c r="F703" s="23" t="str">
        <f aca="true">IF(A703="","",INDIRECT("Feuil1!I"&amp;SMALL(Feuil1!$A$1:$A$1000,A703),1))</f>
        <v/>
      </c>
      <c r="G703" s="21" t="str">
        <f aca="true">IF(A703="","",INDIRECT("Feuil1!J"&amp;SMALL(Feuil1!$A$1:$A$1000,A703),1))</f>
        <v/>
      </c>
      <c r="H703" s="24" t="str">
        <f aca="true">IF(A703="","",INDIRECT("Feuil1!K"&amp;SMALL(Feuil1!$A$1:$A$1000,A703),1))</f>
        <v/>
      </c>
      <c r="I703" s="25" t="str">
        <f aca="false">IF(A703="","","Paie "&amp;TEXT(B703,"mm/aa"))</f>
        <v/>
      </c>
      <c r="J703" s="25" t="str">
        <f aca="true">IF(A703="","",IF(MOD(ROW(),2)=1,INDIRECT("Feuil1!D"&amp;SMALL(Feuil1!$A$1:$A$1000,A703),1),""))</f>
        <v/>
      </c>
      <c r="K703" s="25" t="str">
        <f aca="true">IF(A703="","",IF(MOD(ROW(),2)=1,"A",INDIRECT("Feuil1!B"&amp;SMALL(Feuil1!$A$1:$A$1000,A703),1)))</f>
        <v/>
      </c>
      <c r="L703" s="25"/>
    </row>
    <row r="704" customFormat="false" ht="12.8" hidden="false" customHeight="false" outlineLevel="0" collapsed="false">
      <c r="A704" s="19" t="str">
        <f aca="true">IF(ROW()+1&gt;MAX(Feuil1!$A$1:$A$10000)*2,"",IF(MOD(ROW(),2)=1,INDIRECT("A"&amp;ROW()-1),(ROW()+2)/2))</f>
        <v/>
      </c>
      <c r="B704" s="20" t="str">
        <f aca="true">IF(A704="","",INDIRECT("Feuil1!E"&amp;SMALL(Feuil1!$A$1:$A$1000,A704),1))</f>
        <v/>
      </c>
      <c r="C704" s="21" t="str">
        <f aca="true">IF(A704="","",INDIRECT("Feuil1!C"&amp;SMALL(Feuil1!$A$1:$A$1000,A704),1))</f>
        <v/>
      </c>
      <c r="D704" s="22" t="str">
        <f aca="true">IF(A704="","",INDIRECT("Feuil1!F"&amp;SMALL(Feuil1!$A$1:$A$1000,A704),1))</f>
        <v/>
      </c>
      <c r="E704" s="21" t="str">
        <f aca="true">IF(A704="","",INDIRECT("Feuil1!G"&amp;SMALL(Feuil1!$A$1:$A$1000,A704),1))</f>
        <v/>
      </c>
      <c r="F704" s="23" t="str">
        <f aca="true">IF(A704="","",INDIRECT("Feuil1!I"&amp;SMALL(Feuil1!$A$1:$A$1000,A704),1))</f>
        <v/>
      </c>
      <c r="G704" s="21" t="str">
        <f aca="true">IF(A704="","",INDIRECT("Feuil1!J"&amp;SMALL(Feuil1!$A$1:$A$1000,A704),1))</f>
        <v/>
      </c>
      <c r="H704" s="24" t="str">
        <f aca="true">IF(A704="","",INDIRECT("Feuil1!K"&amp;SMALL(Feuil1!$A$1:$A$1000,A704),1))</f>
        <v/>
      </c>
      <c r="I704" s="25" t="str">
        <f aca="false">IF(A704="","","Paie "&amp;TEXT(B704,"mm/aa"))</f>
        <v/>
      </c>
      <c r="J704" s="25" t="str">
        <f aca="true">IF(A704="","",IF(MOD(ROW(),2)=1,INDIRECT("Feuil1!D"&amp;SMALL(Feuil1!$A$1:$A$1000,A704),1),""))</f>
        <v/>
      </c>
      <c r="K704" s="25" t="str">
        <f aca="true">IF(A704="","",IF(MOD(ROW(),2)=1,"A",INDIRECT("Feuil1!B"&amp;SMALL(Feuil1!$A$1:$A$1000,A704),1)))</f>
        <v/>
      </c>
      <c r="L704" s="25"/>
    </row>
    <row r="705" customFormat="false" ht="12.8" hidden="false" customHeight="false" outlineLevel="0" collapsed="false">
      <c r="A705" s="19" t="str">
        <f aca="true">IF(ROW()+1&gt;MAX(Feuil1!$A$1:$A$10000)*2,"",IF(MOD(ROW(),2)=1,INDIRECT("A"&amp;ROW()-1),(ROW()+2)/2))</f>
        <v/>
      </c>
      <c r="B705" s="20" t="str">
        <f aca="true">IF(A705="","",INDIRECT("Feuil1!E"&amp;SMALL(Feuil1!$A$1:$A$1000,A705),1))</f>
        <v/>
      </c>
      <c r="C705" s="21" t="str">
        <f aca="true">IF(A705="","",INDIRECT("Feuil1!C"&amp;SMALL(Feuil1!$A$1:$A$1000,A705),1))</f>
        <v/>
      </c>
      <c r="D705" s="22" t="str">
        <f aca="true">IF(A705="","",INDIRECT("Feuil1!F"&amp;SMALL(Feuil1!$A$1:$A$1000,A705),1))</f>
        <v/>
      </c>
      <c r="E705" s="21" t="str">
        <f aca="true">IF(A705="","",INDIRECT("Feuil1!G"&amp;SMALL(Feuil1!$A$1:$A$1000,A705),1))</f>
        <v/>
      </c>
      <c r="F705" s="23" t="str">
        <f aca="true">IF(A705="","",INDIRECT("Feuil1!I"&amp;SMALL(Feuil1!$A$1:$A$1000,A705),1))</f>
        <v/>
      </c>
      <c r="G705" s="21" t="str">
        <f aca="true">IF(A705="","",INDIRECT("Feuil1!J"&amp;SMALL(Feuil1!$A$1:$A$1000,A705),1))</f>
        <v/>
      </c>
      <c r="H705" s="24" t="str">
        <f aca="true">IF(A705="","",INDIRECT("Feuil1!K"&amp;SMALL(Feuil1!$A$1:$A$1000,A705),1))</f>
        <v/>
      </c>
      <c r="I705" s="25" t="str">
        <f aca="false">IF(A705="","","Paie "&amp;TEXT(B705,"mm/aa"))</f>
        <v/>
      </c>
      <c r="J705" s="25" t="str">
        <f aca="true">IF(A705="","",IF(MOD(ROW(),2)=1,INDIRECT("Feuil1!D"&amp;SMALL(Feuil1!$A$1:$A$1000,A705),1),""))</f>
        <v/>
      </c>
      <c r="K705" s="25" t="str">
        <f aca="true">IF(A705="","",IF(MOD(ROW(),2)=1,"A",INDIRECT("Feuil1!B"&amp;SMALL(Feuil1!$A$1:$A$1000,A705),1)))</f>
        <v/>
      </c>
      <c r="L705" s="25"/>
    </row>
    <row r="706" customFormat="false" ht="12.8" hidden="false" customHeight="false" outlineLevel="0" collapsed="false">
      <c r="A706" s="19" t="str">
        <f aca="true">IF(ROW()+1&gt;MAX(Feuil1!$A$1:$A$10000)*2,"",IF(MOD(ROW(),2)=1,INDIRECT("A"&amp;ROW()-1),(ROW()+2)/2))</f>
        <v/>
      </c>
      <c r="B706" s="20" t="str">
        <f aca="true">IF(A706="","",INDIRECT("Feuil1!E"&amp;SMALL(Feuil1!$A$1:$A$1000,A706),1))</f>
        <v/>
      </c>
      <c r="C706" s="21" t="str">
        <f aca="true">IF(A706="","",INDIRECT("Feuil1!C"&amp;SMALL(Feuil1!$A$1:$A$1000,A706),1))</f>
        <v/>
      </c>
      <c r="D706" s="22" t="str">
        <f aca="true">IF(A706="","",INDIRECT("Feuil1!F"&amp;SMALL(Feuil1!$A$1:$A$1000,A706),1))</f>
        <v/>
      </c>
      <c r="E706" s="21" t="str">
        <f aca="true">IF(A706="","",INDIRECT("Feuil1!G"&amp;SMALL(Feuil1!$A$1:$A$1000,A706),1))</f>
        <v/>
      </c>
      <c r="F706" s="23" t="str">
        <f aca="true">IF(A706="","",INDIRECT("Feuil1!I"&amp;SMALL(Feuil1!$A$1:$A$1000,A706),1))</f>
        <v/>
      </c>
      <c r="G706" s="21" t="str">
        <f aca="true">IF(A706="","",INDIRECT("Feuil1!J"&amp;SMALL(Feuil1!$A$1:$A$1000,A706),1))</f>
        <v/>
      </c>
      <c r="H706" s="24" t="str">
        <f aca="true">IF(A706="","",INDIRECT("Feuil1!K"&amp;SMALL(Feuil1!$A$1:$A$1000,A706),1))</f>
        <v/>
      </c>
      <c r="I706" s="25" t="str">
        <f aca="false">IF(A706="","","Paie "&amp;TEXT(B706,"mm/aa"))</f>
        <v/>
      </c>
      <c r="J706" s="25" t="str">
        <f aca="true">IF(A706="","",IF(MOD(ROW(),2)=1,INDIRECT("Feuil1!D"&amp;SMALL(Feuil1!$A$1:$A$1000,A706),1),""))</f>
        <v/>
      </c>
      <c r="K706" s="25" t="str">
        <f aca="true">IF(A706="","",IF(MOD(ROW(),2)=1,"A",INDIRECT("Feuil1!B"&amp;SMALL(Feuil1!$A$1:$A$1000,A706),1)))</f>
        <v/>
      </c>
      <c r="L706" s="25"/>
    </row>
    <row r="707" customFormat="false" ht="12.8" hidden="false" customHeight="false" outlineLevel="0" collapsed="false">
      <c r="A707" s="19" t="str">
        <f aca="true">IF(ROW()+1&gt;MAX(Feuil1!$A$1:$A$10000)*2,"",IF(MOD(ROW(),2)=1,INDIRECT("A"&amp;ROW()-1),(ROW()+2)/2))</f>
        <v/>
      </c>
      <c r="B707" s="20" t="str">
        <f aca="true">IF(A707="","",INDIRECT("Feuil1!E"&amp;SMALL(Feuil1!$A$1:$A$1000,A707),1))</f>
        <v/>
      </c>
      <c r="C707" s="21" t="str">
        <f aca="true">IF(A707="","",INDIRECT("Feuil1!C"&amp;SMALL(Feuil1!$A$1:$A$1000,A707),1))</f>
        <v/>
      </c>
      <c r="D707" s="22" t="str">
        <f aca="true">IF(A707="","",INDIRECT("Feuil1!F"&amp;SMALL(Feuil1!$A$1:$A$1000,A707),1))</f>
        <v/>
      </c>
      <c r="E707" s="21" t="str">
        <f aca="true">IF(A707="","",INDIRECT("Feuil1!G"&amp;SMALL(Feuil1!$A$1:$A$1000,A707),1))</f>
        <v/>
      </c>
      <c r="F707" s="23" t="str">
        <f aca="true">IF(A707="","",INDIRECT("Feuil1!I"&amp;SMALL(Feuil1!$A$1:$A$1000,A707),1))</f>
        <v/>
      </c>
      <c r="G707" s="21" t="str">
        <f aca="true">IF(A707="","",INDIRECT("Feuil1!J"&amp;SMALL(Feuil1!$A$1:$A$1000,A707),1))</f>
        <v/>
      </c>
      <c r="H707" s="24" t="str">
        <f aca="true">IF(A707="","",INDIRECT("Feuil1!K"&amp;SMALL(Feuil1!$A$1:$A$1000,A707),1))</f>
        <v/>
      </c>
      <c r="I707" s="25" t="str">
        <f aca="false">IF(A707="","","Paie "&amp;TEXT(B707,"mm/aa"))</f>
        <v/>
      </c>
      <c r="J707" s="25" t="str">
        <f aca="true">IF(A707="","",IF(MOD(ROW(),2)=1,INDIRECT("Feuil1!D"&amp;SMALL(Feuil1!$A$1:$A$1000,A707),1),""))</f>
        <v/>
      </c>
      <c r="K707" s="25" t="str">
        <f aca="true">IF(A707="","",IF(MOD(ROW(),2)=1,"A",INDIRECT("Feuil1!B"&amp;SMALL(Feuil1!$A$1:$A$1000,A707),1)))</f>
        <v/>
      </c>
      <c r="L707" s="25"/>
    </row>
    <row r="708" customFormat="false" ht="12.8" hidden="false" customHeight="false" outlineLevel="0" collapsed="false">
      <c r="A708" s="19" t="str">
        <f aca="true">IF(ROW()+1&gt;MAX(Feuil1!$A$1:$A$10000)*2,"",IF(MOD(ROW(),2)=1,INDIRECT("A"&amp;ROW()-1),(ROW()+2)/2))</f>
        <v/>
      </c>
      <c r="B708" s="20" t="str">
        <f aca="true">IF(A708="","",INDIRECT("Feuil1!E"&amp;SMALL(Feuil1!$A$1:$A$1000,A708),1))</f>
        <v/>
      </c>
      <c r="C708" s="21" t="str">
        <f aca="true">IF(A708="","",INDIRECT("Feuil1!C"&amp;SMALL(Feuil1!$A$1:$A$1000,A708),1))</f>
        <v/>
      </c>
      <c r="D708" s="22" t="str">
        <f aca="true">IF(A708="","",INDIRECT("Feuil1!F"&amp;SMALL(Feuil1!$A$1:$A$1000,A708),1))</f>
        <v/>
      </c>
      <c r="E708" s="21" t="str">
        <f aca="true">IF(A708="","",INDIRECT("Feuil1!G"&amp;SMALL(Feuil1!$A$1:$A$1000,A708),1))</f>
        <v/>
      </c>
      <c r="F708" s="23" t="str">
        <f aca="true">IF(A708="","",INDIRECT("Feuil1!I"&amp;SMALL(Feuil1!$A$1:$A$1000,A708),1))</f>
        <v/>
      </c>
      <c r="G708" s="21" t="str">
        <f aca="true">IF(A708="","",INDIRECT("Feuil1!J"&amp;SMALL(Feuil1!$A$1:$A$1000,A708),1))</f>
        <v/>
      </c>
      <c r="H708" s="24" t="str">
        <f aca="true">IF(A708="","",INDIRECT("Feuil1!K"&amp;SMALL(Feuil1!$A$1:$A$1000,A708),1))</f>
        <v/>
      </c>
      <c r="I708" s="25" t="str">
        <f aca="false">IF(A708="","","Paie "&amp;TEXT(B708,"mm/aa"))</f>
        <v/>
      </c>
      <c r="J708" s="25" t="str">
        <f aca="true">IF(A708="","",IF(MOD(ROW(),2)=1,INDIRECT("Feuil1!D"&amp;SMALL(Feuil1!$A$1:$A$1000,A708),1),""))</f>
        <v/>
      </c>
      <c r="K708" s="25" t="str">
        <f aca="true">IF(A708="","",IF(MOD(ROW(),2)=1,"A",INDIRECT("Feuil1!B"&amp;SMALL(Feuil1!$A$1:$A$1000,A708),1)))</f>
        <v/>
      </c>
      <c r="L708" s="25"/>
    </row>
    <row r="709" customFormat="false" ht="12.8" hidden="false" customHeight="false" outlineLevel="0" collapsed="false">
      <c r="A709" s="19" t="str">
        <f aca="true">IF(ROW()+1&gt;MAX(Feuil1!$A$1:$A$10000)*2,"",IF(MOD(ROW(),2)=1,INDIRECT("A"&amp;ROW()-1),(ROW()+2)/2))</f>
        <v/>
      </c>
      <c r="B709" s="20" t="str">
        <f aca="true">IF(A709="","",INDIRECT("Feuil1!E"&amp;SMALL(Feuil1!$A$1:$A$1000,A709),1))</f>
        <v/>
      </c>
      <c r="C709" s="21" t="str">
        <f aca="true">IF(A709="","",INDIRECT("Feuil1!C"&amp;SMALL(Feuil1!$A$1:$A$1000,A709),1))</f>
        <v/>
      </c>
      <c r="D709" s="22" t="str">
        <f aca="true">IF(A709="","",INDIRECT("Feuil1!F"&amp;SMALL(Feuil1!$A$1:$A$1000,A709),1))</f>
        <v/>
      </c>
      <c r="E709" s="21" t="str">
        <f aca="true">IF(A709="","",INDIRECT("Feuil1!G"&amp;SMALL(Feuil1!$A$1:$A$1000,A709),1))</f>
        <v/>
      </c>
      <c r="F709" s="23" t="str">
        <f aca="true">IF(A709="","",INDIRECT("Feuil1!I"&amp;SMALL(Feuil1!$A$1:$A$1000,A709),1))</f>
        <v/>
      </c>
      <c r="G709" s="21" t="str">
        <f aca="true">IF(A709="","",INDIRECT("Feuil1!J"&amp;SMALL(Feuil1!$A$1:$A$1000,A709),1))</f>
        <v/>
      </c>
      <c r="H709" s="24" t="str">
        <f aca="true">IF(A709="","",INDIRECT("Feuil1!K"&amp;SMALL(Feuil1!$A$1:$A$1000,A709),1))</f>
        <v/>
      </c>
      <c r="I709" s="25" t="str">
        <f aca="false">IF(A709="","","Paie "&amp;TEXT(B709,"mm/aa"))</f>
        <v/>
      </c>
      <c r="J709" s="25" t="str">
        <f aca="true">IF(A709="","",IF(MOD(ROW(),2)=1,INDIRECT("Feuil1!D"&amp;SMALL(Feuil1!$A$1:$A$1000,A709),1),""))</f>
        <v/>
      </c>
      <c r="K709" s="25" t="str">
        <f aca="true">IF(A709="","",IF(MOD(ROW(),2)=1,"A",INDIRECT("Feuil1!B"&amp;SMALL(Feuil1!$A$1:$A$1000,A709),1)))</f>
        <v/>
      </c>
      <c r="L709" s="25"/>
    </row>
    <row r="710" customFormat="false" ht="12.8" hidden="false" customHeight="false" outlineLevel="0" collapsed="false">
      <c r="A710" s="19" t="str">
        <f aca="true">IF(ROW()+1&gt;MAX(Feuil1!$A$1:$A$10000)*2,"",IF(MOD(ROW(),2)=1,INDIRECT("A"&amp;ROW()-1),(ROW()+2)/2))</f>
        <v/>
      </c>
      <c r="B710" s="20" t="str">
        <f aca="true">IF(A710="","",INDIRECT("Feuil1!E"&amp;SMALL(Feuil1!$A$1:$A$1000,A710),1))</f>
        <v/>
      </c>
      <c r="C710" s="21" t="str">
        <f aca="true">IF(A710="","",INDIRECT("Feuil1!C"&amp;SMALL(Feuil1!$A$1:$A$1000,A710),1))</f>
        <v/>
      </c>
      <c r="D710" s="22" t="str">
        <f aca="true">IF(A710="","",INDIRECT("Feuil1!F"&amp;SMALL(Feuil1!$A$1:$A$1000,A710),1))</f>
        <v/>
      </c>
      <c r="E710" s="21" t="str">
        <f aca="true">IF(A710="","",INDIRECT("Feuil1!G"&amp;SMALL(Feuil1!$A$1:$A$1000,A710),1))</f>
        <v/>
      </c>
      <c r="F710" s="23" t="str">
        <f aca="true">IF(A710="","",INDIRECT("Feuil1!I"&amp;SMALL(Feuil1!$A$1:$A$1000,A710),1))</f>
        <v/>
      </c>
      <c r="G710" s="21" t="str">
        <f aca="true">IF(A710="","",INDIRECT("Feuil1!J"&amp;SMALL(Feuil1!$A$1:$A$1000,A710),1))</f>
        <v/>
      </c>
      <c r="H710" s="24" t="str">
        <f aca="true">IF(A710="","",INDIRECT("Feuil1!K"&amp;SMALL(Feuil1!$A$1:$A$1000,A710),1))</f>
        <v/>
      </c>
      <c r="I710" s="25" t="str">
        <f aca="false">IF(A710="","","Paie "&amp;TEXT(B710,"mm/aa"))</f>
        <v/>
      </c>
      <c r="J710" s="25" t="str">
        <f aca="true">IF(A710="","",IF(MOD(ROW(),2)=1,INDIRECT("Feuil1!D"&amp;SMALL(Feuil1!$A$1:$A$1000,A710),1),""))</f>
        <v/>
      </c>
      <c r="K710" s="25" t="str">
        <f aca="true">IF(A710="","",IF(MOD(ROW(),2)=1,"A",INDIRECT("Feuil1!B"&amp;SMALL(Feuil1!$A$1:$A$1000,A710),1)))</f>
        <v/>
      </c>
      <c r="L710" s="25"/>
    </row>
    <row r="711" customFormat="false" ht="12.8" hidden="false" customHeight="false" outlineLevel="0" collapsed="false">
      <c r="A711" s="19" t="str">
        <f aca="true">IF(ROW()+1&gt;MAX(Feuil1!$A$1:$A$10000)*2,"",IF(MOD(ROW(),2)=1,INDIRECT("A"&amp;ROW()-1),(ROW()+2)/2))</f>
        <v/>
      </c>
      <c r="B711" s="20" t="str">
        <f aca="true">IF(A711="","",INDIRECT("Feuil1!E"&amp;SMALL(Feuil1!$A$1:$A$1000,A711),1))</f>
        <v/>
      </c>
      <c r="C711" s="21" t="str">
        <f aca="true">IF(A711="","",INDIRECT("Feuil1!C"&amp;SMALL(Feuil1!$A$1:$A$1000,A711),1))</f>
        <v/>
      </c>
      <c r="D711" s="22" t="str">
        <f aca="true">IF(A711="","",INDIRECT("Feuil1!F"&amp;SMALL(Feuil1!$A$1:$A$1000,A711),1))</f>
        <v/>
      </c>
      <c r="E711" s="21" t="str">
        <f aca="true">IF(A711="","",INDIRECT("Feuil1!G"&amp;SMALL(Feuil1!$A$1:$A$1000,A711),1))</f>
        <v/>
      </c>
      <c r="F711" s="23" t="str">
        <f aca="true">IF(A711="","",INDIRECT("Feuil1!I"&amp;SMALL(Feuil1!$A$1:$A$1000,A711),1))</f>
        <v/>
      </c>
      <c r="G711" s="21" t="str">
        <f aca="true">IF(A711="","",INDIRECT("Feuil1!J"&amp;SMALL(Feuil1!$A$1:$A$1000,A711),1))</f>
        <v/>
      </c>
      <c r="H711" s="24" t="str">
        <f aca="true">IF(A711="","",INDIRECT("Feuil1!K"&amp;SMALL(Feuil1!$A$1:$A$1000,A711),1))</f>
        <v/>
      </c>
      <c r="I711" s="25" t="str">
        <f aca="false">IF(A711="","","Paie "&amp;TEXT(B711,"mm/aa"))</f>
        <v/>
      </c>
      <c r="J711" s="25" t="str">
        <f aca="true">IF(A711="","",IF(MOD(ROW(),2)=1,INDIRECT("Feuil1!D"&amp;SMALL(Feuil1!$A$1:$A$1000,A711),1),""))</f>
        <v/>
      </c>
      <c r="K711" s="25" t="str">
        <f aca="true">IF(A711="","",IF(MOD(ROW(),2)=1,"A",INDIRECT("Feuil1!B"&amp;SMALL(Feuil1!$A$1:$A$1000,A711),1)))</f>
        <v/>
      </c>
      <c r="L711" s="25"/>
    </row>
    <row r="712" customFormat="false" ht="12.8" hidden="false" customHeight="false" outlineLevel="0" collapsed="false">
      <c r="A712" s="19" t="str">
        <f aca="true">IF(ROW()+1&gt;MAX(Feuil1!$A$1:$A$10000)*2,"",IF(MOD(ROW(),2)=1,INDIRECT("A"&amp;ROW()-1),(ROW()+2)/2))</f>
        <v/>
      </c>
      <c r="B712" s="20" t="str">
        <f aca="true">IF(A712="","",INDIRECT("Feuil1!E"&amp;SMALL(Feuil1!$A$1:$A$1000,A712),1))</f>
        <v/>
      </c>
      <c r="C712" s="21" t="str">
        <f aca="true">IF(A712="","",INDIRECT("Feuil1!C"&amp;SMALL(Feuil1!$A$1:$A$1000,A712),1))</f>
        <v/>
      </c>
      <c r="D712" s="22" t="str">
        <f aca="true">IF(A712="","",INDIRECT("Feuil1!F"&amp;SMALL(Feuil1!$A$1:$A$1000,A712),1))</f>
        <v/>
      </c>
      <c r="E712" s="21" t="str">
        <f aca="true">IF(A712="","",INDIRECT("Feuil1!G"&amp;SMALL(Feuil1!$A$1:$A$1000,A712),1))</f>
        <v/>
      </c>
      <c r="F712" s="23" t="str">
        <f aca="true">IF(A712="","",INDIRECT("Feuil1!I"&amp;SMALL(Feuil1!$A$1:$A$1000,A712),1))</f>
        <v/>
      </c>
      <c r="G712" s="21" t="str">
        <f aca="true">IF(A712="","",INDIRECT("Feuil1!J"&amp;SMALL(Feuil1!$A$1:$A$1000,A712),1))</f>
        <v/>
      </c>
      <c r="H712" s="24" t="str">
        <f aca="true">IF(A712="","",INDIRECT("Feuil1!K"&amp;SMALL(Feuil1!$A$1:$A$1000,A712),1))</f>
        <v/>
      </c>
      <c r="I712" s="25" t="str">
        <f aca="false">IF(A712="","","Paie "&amp;TEXT(B712,"mm/aa"))</f>
        <v/>
      </c>
      <c r="J712" s="25" t="str">
        <f aca="true">IF(A712="","",IF(MOD(ROW(),2)=1,INDIRECT("Feuil1!D"&amp;SMALL(Feuil1!$A$1:$A$1000,A712),1),""))</f>
        <v/>
      </c>
      <c r="K712" s="25" t="str">
        <f aca="true">IF(A712="","",IF(MOD(ROW(),2)=1,"A",INDIRECT("Feuil1!B"&amp;SMALL(Feuil1!$A$1:$A$1000,A712),1)))</f>
        <v/>
      </c>
      <c r="L712" s="25"/>
    </row>
    <row r="713" customFormat="false" ht="12.8" hidden="false" customHeight="false" outlineLevel="0" collapsed="false">
      <c r="A713" s="19" t="str">
        <f aca="true">IF(ROW()+1&gt;MAX(Feuil1!$A$1:$A$10000)*2,"",IF(MOD(ROW(),2)=1,INDIRECT("A"&amp;ROW()-1),(ROW()+2)/2))</f>
        <v/>
      </c>
      <c r="B713" s="20" t="str">
        <f aca="true">IF(A713="","",INDIRECT("Feuil1!E"&amp;SMALL(Feuil1!$A$1:$A$1000,A713),1))</f>
        <v/>
      </c>
      <c r="C713" s="21" t="str">
        <f aca="true">IF(A713="","",INDIRECT("Feuil1!C"&amp;SMALL(Feuil1!$A$1:$A$1000,A713),1))</f>
        <v/>
      </c>
      <c r="D713" s="22" t="str">
        <f aca="true">IF(A713="","",INDIRECT("Feuil1!F"&amp;SMALL(Feuil1!$A$1:$A$1000,A713),1))</f>
        <v/>
      </c>
      <c r="E713" s="21" t="str">
        <f aca="true">IF(A713="","",INDIRECT("Feuil1!G"&amp;SMALL(Feuil1!$A$1:$A$1000,A713),1))</f>
        <v/>
      </c>
      <c r="F713" s="23" t="str">
        <f aca="true">IF(A713="","",INDIRECT("Feuil1!I"&amp;SMALL(Feuil1!$A$1:$A$1000,A713),1))</f>
        <v/>
      </c>
      <c r="G713" s="21" t="str">
        <f aca="true">IF(A713="","",INDIRECT("Feuil1!J"&amp;SMALL(Feuil1!$A$1:$A$1000,A713),1))</f>
        <v/>
      </c>
      <c r="H713" s="24" t="str">
        <f aca="true">IF(A713="","",INDIRECT("Feuil1!K"&amp;SMALL(Feuil1!$A$1:$A$1000,A713),1))</f>
        <v/>
      </c>
      <c r="I713" s="25" t="str">
        <f aca="false">IF(A713="","","Paie "&amp;TEXT(B713,"mm/aa"))</f>
        <v/>
      </c>
      <c r="J713" s="25" t="str">
        <f aca="true">IF(A713="","",IF(MOD(ROW(),2)=1,INDIRECT("Feuil1!D"&amp;SMALL(Feuil1!$A$1:$A$1000,A713),1),""))</f>
        <v/>
      </c>
      <c r="K713" s="25" t="str">
        <f aca="true">IF(A713="","",IF(MOD(ROW(),2)=1,"A",INDIRECT("Feuil1!B"&amp;SMALL(Feuil1!$A$1:$A$1000,A713),1)))</f>
        <v/>
      </c>
      <c r="L713" s="25"/>
    </row>
    <row r="714" customFormat="false" ht="12.8" hidden="false" customHeight="false" outlineLevel="0" collapsed="false">
      <c r="A714" s="19" t="str">
        <f aca="true">IF(ROW()+1&gt;MAX(Feuil1!$A$1:$A$10000)*2,"",IF(MOD(ROW(),2)=1,INDIRECT("A"&amp;ROW()-1),(ROW()+2)/2))</f>
        <v/>
      </c>
      <c r="B714" s="20" t="str">
        <f aca="true">IF(A714="","",INDIRECT("Feuil1!E"&amp;SMALL(Feuil1!$A$1:$A$1000,A714),1))</f>
        <v/>
      </c>
      <c r="C714" s="21" t="str">
        <f aca="true">IF(A714="","",INDIRECT("Feuil1!C"&amp;SMALL(Feuil1!$A$1:$A$1000,A714),1))</f>
        <v/>
      </c>
      <c r="D714" s="22" t="str">
        <f aca="true">IF(A714="","",INDIRECT("Feuil1!F"&amp;SMALL(Feuil1!$A$1:$A$1000,A714),1))</f>
        <v/>
      </c>
      <c r="E714" s="21" t="str">
        <f aca="true">IF(A714="","",INDIRECT("Feuil1!G"&amp;SMALL(Feuil1!$A$1:$A$1000,A714),1))</f>
        <v/>
      </c>
      <c r="F714" s="23" t="str">
        <f aca="true">IF(A714="","",INDIRECT("Feuil1!I"&amp;SMALL(Feuil1!$A$1:$A$1000,A714),1))</f>
        <v/>
      </c>
      <c r="G714" s="21" t="str">
        <f aca="true">IF(A714="","",INDIRECT("Feuil1!J"&amp;SMALL(Feuil1!$A$1:$A$1000,A714),1))</f>
        <v/>
      </c>
      <c r="H714" s="24" t="str">
        <f aca="true">IF(A714="","",INDIRECT("Feuil1!K"&amp;SMALL(Feuil1!$A$1:$A$1000,A714),1))</f>
        <v/>
      </c>
      <c r="I714" s="25" t="str">
        <f aca="false">IF(A714="","","Paie "&amp;TEXT(B714,"mm/aa"))</f>
        <v/>
      </c>
      <c r="J714" s="25" t="str">
        <f aca="true">IF(A714="","",IF(MOD(ROW(),2)=1,INDIRECT("Feuil1!D"&amp;SMALL(Feuil1!$A$1:$A$1000,A714),1),""))</f>
        <v/>
      </c>
      <c r="K714" s="25" t="str">
        <f aca="true">IF(A714="","",IF(MOD(ROW(),2)=1,"A",INDIRECT("Feuil1!B"&amp;SMALL(Feuil1!$A$1:$A$1000,A714),1)))</f>
        <v/>
      </c>
      <c r="L714" s="25"/>
    </row>
    <row r="715" customFormat="false" ht="12.8" hidden="false" customHeight="false" outlineLevel="0" collapsed="false">
      <c r="A715" s="19" t="str">
        <f aca="true">IF(ROW()+1&gt;MAX(Feuil1!$A$1:$A$10000)*2,"",IF(MOD(ROW(),2)=1,INDIRECT("A"&amp;ROW()-1),(ROW()+2)/2))</f>
        <v/>
      </c>
      <c r="B715" s="20" t="str">
        <f aca="true">IF(A715="","",INDIRECT("Feuil1!E"&amp;SMALL(Feuil1!$A$1:$A$1000,A715),1))</f>
        <v/>
      </c>
      <c r="C715" s="21" t="str">
        <f aca="true">IF(A715="","",INDIRECT("Feuil1!C"&amp;SMALL(Feuil1!$A$1:$A$1000,A715),1))</f>
        <v/>
      </c>
      <c r="D715" s="22" t="str">
        <f aca="true">IF(A715="","",INDIRECT("Feuil1!F"&amp;SMALL(Feuil1!$A$1:$A$1000,A715),1))</f>
        <v/>
      </c>
      <c r="E715" s="21" t="str">
        <f aca="true">IF(A715="","",INDIRECT("Feuil1!G"&amp;SMALL(Feuil1!$A$1:$A$1000,A715),1))</f>
        <v/>
      </c>
      <c r="F715" s="23" t="str">
        <f aca="true">IF(A715="","",INDIRECT("Feuil1!I"&amp;SMALL(Feuil1!$A$1:$A$1000,A715),1))</f>
        <v/>
      </c>
      <c r="G715" s="21" t="str">
        <f aca="true">IF(A715="","",INDIRECT("Feuil1!J"&amp;SMALL(Feuil1!$A$1:$A$1000,A715),1))</f>
        <v/>
      </c>
      <c r="H715" s="24" t="str">
        <f aca="true">IF(A715="","",INDIRECT("Feuil1!K"&amp;SMALL(Feuil1!$A$1:$A$1000,A715),1))</f>
        <v/>
      </c>
      <c r="I715" s="25" t="str">
        <f aca="false">IF(A715="","","Paie "&amp;TEXT(B715,"mm/aa"))</f>
        <v/>
      </c>
      <c r="J715" s="25" t="str">
        <f aca="true">IF(A715="","",IF(MOD(ROW(),2)=1,INDIRECT("Feuil1!D"&amp;SMALL(Feuil1!$A$1:$A$1000,A715),1),""))</f>
        <v/>
      </c>
      <c r="K715" s="25" t="str">
        <f aca="true">IF(A715="","",IF(MOD(ROW(),2)=1,"A",INDIRECT("Feuil1!B"&amp;SMALL(Feuil1!$A$1:$A$1000,A715),1)))</f>
        <v/>
      </c>
      <c r="L715" s="25"/>
    </row>
    <row r="716" customFormat="false" ht="12.8" hidden="false" customHeight="false" outlineLevel="0" collapsed="false">
      <c r="A716" s="19" t="str">
        <f aca="true">IF(ROW()+1&gt;MAX(Feuil1!$A$1:$A$10000)*2,"",IF(MOD(ROW(),2)=1,INDIRECT("A"&amp;ROW()-1),(ROW()+2)/2))</f>
        <v/>
      </c>
      <c r="B716" s="20" t="str">
        <f aca="true">IF(A716="","",INDIRECT("Feuil1!E"&amp;SMALL(Feuil1!$A$1:$A$1000,A716),1))</f>
        <v/>
      </c>
      <c r="C716" s="21" t="str">
        <f aca="true">IF(A716="","",INDIRECT("Feuil1!C"&amp;SMALL(Feuil1!$A$1:$A$1000,A716),1))</f>
        <v/>
      </c>
      <c r="D716" s="22" t="str">
        <f aca="true">IF(A716="","",INDIRECT("Feuil1!F"&amp;SMALL(Feuil1!$A$1:$A$1000,A716),1))</f>
        <v/>
      </c>
      <c r="E716" s="21" t="str">
        <f aca="true">IF(A716="","",INDIRECT("Feuil1!G"&amp;SMALL(Feuil1!$A$1:$A$1000,A716),1))</f>
        <v/>
      </c>
      <c r="F716" s="23" t="str">
        <f aca="true">IF(A716="","",INDIRECT("Feuil1!I"&amp;SMALL(Feuil1!$A$1:$A$1000,A716),1))</f>
        <v/>
      </c>
      <c r="G716" s="21" t="str">
        <f aca="true">IF(A716="","",INDIRECT("Feuil1!J"&amp;SMALL(Feuil1!$A$1:$A$1000,A716),1))</f>
        <v/>
      </c>
      <c r="H716" s="24" t="str">
        <f aca="true">IF(A716="","",INDIRECT("Feuil1!K"&amp;SMALL(Feuil1!$A$1:$A$1000,A716),1))</f>
        <v/>
      </c>
      <c r="I716" s="25" t="str">
        <f aca="false">IF(A716="","","Paie "&amp;TEXT(B716,"mm/aa"))</f>
        <v/>
      </c>
      <c r="J716" s="25" t="str">
        <f aca="true">IF(A716="","",IF(MOD(ROW(),2)=1,INDIRECT("Feuil1!D"&amp;SMALL(Feuil1!$A$1:$A$1000,A716),1),""))</f>
        <v/>
      </c>
      <c r="K716" s="25" t="str">
        <f aca="true">IF(A716="","",IF(MOD(ROW(),2)=1,"A",INDIRECT("Feuil1!B"&amp;SMALL(Feuil1!$A$1:$A$1000,A716),1)))</f>
        <v/>
      </c>
      <c r="L716" s="25"/>
    </row>
    <row r="717" customFormat="false" ht="12.8" hidden="false" customHeight="false" outlineLevel="0" collapsed="false">
      <c r="A717" s="19" t="str">
        <f aca="true">IF(ROW()+1&gt;MAX(Feuil1!$A$1:$A$10000)*2,"",IF(MOD(ROW(),2)=1,INDIRECT("A"&amp;ROW()-1),(ROW()+2)/2))</f>
        <v/>
      </c>
      <c r="B717" s="20" t="str">
        <f aca="true">IF(A717="","",INDIRECT("Feuil1!E"&amp;SMALL(Feuil1!$A$1:$A$1000,A717),1))</f>
        <v/>
      </c>
      <c r="C717" s="21" t="str">
        <f aca="true">IF(A717="","",INDIRECT("Feuil1!C"&amp;SMALL(Feuil1!$A$1:$A$1000,A717),1))</f>
        <v/>
      </c>
      <c r="D717" s="22" t="str">
        <f aca="true">IF(A717="","",INDIRECT("Feuil1!F"&amp;SMALL(Feuil1!$A$1:$A$1000,A717),1))</f>
        <v/>
      </c>
      <c r="E717" s="21" t="str">
        <f aca="true">IF(A717="","",INDIRECT("Feuil1!G"&amp;SMALL(Feuil1!$A$1:$A$1000,A717),1))</f>
        <v/>
      </c>
      <c r="F717" s="23" t="str">
        <f aca="true">IF(A717="","",INDIRECT("Feuil1!I"&amp;SMALL(Feuil1!$A$1:$A$1000,A717),1))</f>
        <v/>
      </c>
      <c r="G717" s="21" t="str">
        <f aca="true">IF(A717="","",INDIRECT("Feuil1!J"&amp;SMALL(Feuil1!$A$1:$A$1000,A717),1))</f>
        <v/>
      </c>
      <c r="H717" s="24" t="str">
        <f aca="true">IF(A717="","",INDIRECT("Feuil1!K"&amp;SMALL(Feuil1!$A$1:$A$1000,A717),1))</f>
        <v/>
      </c>
      <c r="I717" s="25" t="str">
        <f aca="false">IF(A717="","","Paie "&amp;TEXT(B717,"mm/aa"))</f>
        <v/>
      </c>
      <c r="J717" s="25" t="str">
        <f aca="true">IF(A717="","",IF(MOD(ROW(),2)=1,INDIRECT("Feuil1!D"&amp;SMALL(Feuil1!$A$1:$A$1000,A717),1),""))</f>
        <v/>
      </c>
      <c r="K717" s="25" t="str">
        <f aca="true">IF(A717="","",IF(MOD(ROW(),2)=1,"A",INDIRECT("Feuil1!B"&amp;SMALL(Feuil1!$A$1:$A$1000,A717),1)))</f>
        <v/>
      </c>
      <c r="L717" s="25"/>
    </row>
    <row r="718" customFormat="false" ht="12.8" hidden="false" customHeight="false" outlineLevel="0" collapsed="false">
      <c r="A718" s="19" t="str">
        <f aca="true">IF(ROW()+1&gt;MAX(Feuil1!$A$1:$A$10000)*2,"",IF(MOD(ROW(),2)=1,INDIRECT("A"&amp;ROW()-1),(ROW()+2)/2))</f>
        <v/>
      </c>
      <c r="B718" s="20" t="str">
        <f aca="true">IF(A718="","",INDIRECT("Feuil1!E"&amp;SMALL(Feuil1!$A$1:$A$1000,A718),1))</f>
        <v/>
      </c>
      <c r="C718" s="21" t="str">
        <f aca="true">IF(A718="","",INDIRECT("Feuil1!C"&amp;SMALL(Feuil1!$A$1:$A$1000,A718),1))</f>
        <v/>
      </c>
      <c r="D718" s="22" t="str">
        <f aca="true">IF(A718="","",INDIRECT("Feuil1!F"&amp;SMALL(Feuil1!$A$1:$A$1000,A718),1))</f>
        <v/>
      </c>
      <c r="E718" s="21" t="str">
        <f aca="true">IF(A718="","",INDIRECT("Feuil1!G"&amp;SMALL(Feuil1!$A$1:$A$1000,A718),1))</f>
        <v/>
      </c>
      <c r="F718" s="23" t="str">
        <f aca="true">IF(A718="","",INDIRECT("Feuil1!I"&amp;SMALL(Feuil1!$A$1:$A$1000,A718),1))</f>
        <v/>
      </c>
      <c r="G718" s="21" t="str">
        <f aca="true">IF(A718="","",INDIRECT("Feuil1!J"&amp;SMALL(Feuil1!$A$1:$A$1000,A718),1))</f>
        <v/>
      </c>
      <c r="H718" s="24" t="str">
        <f aca="true">IF(A718="","",INDIRECT("Feuil1!K"&amp;SMALL(Feuil1!$A$1:$A$1000,A718),1))</f>
        <v/>
      </c>
      <c r="I718" s="25" t="str">
        <f aca="false">IF(A718="","","Paie "&amp;TEXT(B718,"mm/aa"))</f>
        <v/>
      </c>
      <c r="J718" s="25" t="str">
        <f aca="true">IF(A718="","",IF(MOD(ROW(),2)=1,INDIRECT("Feuil1!D"&amp;SMALL(Feuil1!$A$1:$A$1000,A718),1),""))</f>
        <v/>
      </c>
      <c r="K718" s="25" t="str">
        <f aca="true">IF(A718="","",IF(MOD(ROW(),2)=1,"A",INDIRECT("Feuil1!B"&amp;SMALL(Feuil1!$A$1:$A$1000,A718),1)))</f>
        <v/>
      </c>
      <c r="L718" s="25"/>
    </row>
    <row r="719" customFormat="false" ht="12.8" hidden="false" customHeight="false" outlineLevel="0" collapsed="false">
      <c r="A719" s="19" t="str">
        <f aca="true">IF(ROW()+1&gt;MAX(Feuil1!$A$1:$A$10000)*2,"",IF(MOD(ROW(),2)=1,INDIRECT("A"&amp;ROW()-1),(ROW()+2)/2))</f>
        <v/>
      </c>
      <c r="B719" s="20" t="str">
        <f aca="true">IF(A719="","",INDIRECT("Feuil1!E"&amp;SMALL(Feuil1!$A$1:$A$1000,A719),1))</f>
        <v/>
      </c>
      <c r="C719" s="21" t="str">
        <f aca="true">IF(A719="","",INDIRECT("Feuil1!C"&amp;SMALL(Feuil1!$A$1:$A$1000,A719),1))</f>
        <v/>
      </c>
      <c r="D719" s="22" t="str">
        <f aca="true">IF(A719="","",INDIRECT("Feuil1!F"&amp;SMALL(Feuil1!$A$1:$A$1000,A719),1))</f>
        <v/>
      </c>
      <c r="E719" s="21" t="str">
        <f aca="true">IF(A719="","",INDIRECT("Feuil1!G"&amp;SMALL(Feuil1!$A$1:$A$1000,A719),1))</f>
        <v/>
      </c>
      <c r="F719" s="23" t="str">
        <f aca="true">IF(A719="","",INDIRECT("Feuil1!I"&amp;SMALL(Feuil1!$A$1:$A$1000,A719),1))</f>
        <v/>
      </c>
      <c r="G719" s="21" t="str">
        <f aca="true">IF(A719="","",INDIRECT("Feuil1!J"&amp;SMALL(Feuil1!$A$1:$A$1000,A719),1))</f>
        <v/>
      </c>
      <c r="H719" s="24" t="str">
        <f aca="true">IF(A719="","",INDIRECT("Feuil1!K"&amp;SMALL(Feuil1!$A$1:$A$1000,A719),1))</f>
        <v/>
      </c>
      <c r="I719" s="25" t="str">
        <f aca="false">IF(A719="","","Paie "&amp;TEXT(B719,"mm/aa"))</f>
        <v/>
      </c>
      <c r="J719" s="25" t="str">
        <f aca="true">IF(A719="","",IF(MOD(ROW(),2)=1,INDIRECT("Feuil1!D"&amp;SMALL(Feuil1!$A$1:$A$1000,A719),1),""))</f>
        <v/>
      </c>
      <c r="K719" s="25" t="str">
        <f aca="true">IF(A719="","",IF(MOD(ROW(),2)=1,"A",INDIRECT("Feuil1!B"&amp;SMALL(Feuil1!$A$1:$A$1000,A719),1)))</f>
        <v/>
      </c>
      <c r="L719" s="25"/>
    </row>
    <row r="720" customFormat="false" ht="12.8" hidden="false" customHeight="false" outlineLevel="0" collapsed="false">
      <c r="A720" s="19" t="str">
        <f aca="true">IF(ROW()+1&gt;MAX(Feuil1!$A$1:$A$10000)*2,"",IF(MOD(ROW(),2)=1,INDIRECT("A"&amp;ROW()-1),(ROW()+2)/2))</f>
        <v/>
      </c>
      <c r="B720" s="20" t="str">
        <f aca="true">IF(A720="","",INDIRECT("Feuil1!E"&amp;SMALL(Feuil1!$A$1:$A$1000,A720),1))</f>
        <v/>
      </c>
      <c r="C720" s="21" t="str">
        <f aca="true">IF(A720="","",INDIRECT("Feuil1!C"&amp;SMALL(Feuil1!$A$1:$A$1000,A720),1))</f>
        <v/>
      </c>
      <c r="D720" s="22" t="str">
        <f aca="true">IF(A720="","",INDIRECT("Feuil1!F"&amp;SMALL(Feuil1!$A$1:$A$1000,A720),1))</f>
        <v/>
      </c>
      <c r="E720" s="21" t="str">
        <f aca="true">IF(A720="","",INDIRECT("Feuil1!G"&amp;SMALL(Feuil1!$A$1:$A$1000,A720),1))</f>
        <v/>
      </c>
      <c r="F720" s="23" t="str">
        <f aca="true">IF(A720="","",INDIRECT("Feuil1!I"&amp;SMALL(Feuil1!$A$1:$A$1000,A720),1))</f>
        <v/>
      </c>
      <c r="G720" s="21" t="str">
        <f aca="true">IF(A720="","",INDIRECT("Feuil1!J"&amp;SMALL(Feuil1!$A$1:$A$1000,A720),1))</f>
        <v/>
      </c>
      <c r="H720" s="24" t="str">
        <f aca="true">IF(A720="","",INDIRECT("Feuil1!K"&amp;SMALL(Feuil1!$A$1:$A$1000,A720),1))</f>
        <v/>
      </c>
      <c r="I720" s="25" t="str">
        <f aca="false">IF(A720="","","Paie "&amp;TEXT(B720,"mm/aa"))</f>
        <v/>
      </c>
      <c r="J720" s="25" t="str">
        <f aca="true">IF(A720="","",IF(MOD(ROW(),2)=1,INDIRECT("Feuil1!D"&amp;SMALL(Feuil1!$A$1:$A$1000,A720),1),""))</f>
        <v/>
      </c>
      <c r="K720" s="25" t="str">
        <f aca="true">IF(A720="","",IF(MOD(ROW(),2)=1,"A",INDIRECT("Feuil1!B"&amp;SMALL(Feuil1!$A$1:$A$1000,A720),1)))</f>
        <v/>
      </c>
      <c r="L720" s="25"/>
    </row>
    <row r="721" customFormat="false" ht="12.8" hidden="false" customHeight="false" outlineLevel="0" collapsed="false">
      <c r="A721" s="19" t="str">
        <f aca="true">IF(ROW()+1&gt;MAX(Feuil1!$A$1:$A$10000)*2,"",IF(MOD(ROW(),2)=1,INDIRECT("A"&amp;ROW()-1),(ROW()+2)/2))</f>
        <v/>
      </c>
      <c r="B721" s="20" t="str">
        <f aca="true">IF(A721="","",INDIRECT("Feuil1!E"&amp;SMALL(Feuil1!$A$1:$A$1000,A721),1))</f>
        <v/>
      </c>
      <c r="C721" s="21" t="str">
        <f aca="true">IF(A721="","",INDIRECT("Feuil1!C"&amp;SMALL(Feuil1!$A$1:$A$1000,A721),1))</f>
        <v/>
      </c>
      <c r="D721" s="22" t="str">
        <f aca="true">IF(A721="","",INDIRECT("Feuil1!F"&amp;SMALL(Feuil1!$A$1:$A$1000,A721),1))</f>
        <v/>
      </c>
      <c r="E721" s="21" t="str">
        <f aca="true">IF(A721="","",INDIRECT("Feuil1!G"&amp;SMALL(Feuil1!$A$1:$A$1000,A721),1))</f>
        <v/>
      </c>
      <c r="F721" s="23" t="str">
        <f aca="true">IF(A721="","",INDIRECT("Feuil1!I"&amp;SMALL(Feuil1!$A$1:$A$1000,A721),1))</f>
        <v/>
      </c>
      <c r="G721" s="21" t="str">
        <f aca="true">IF(A721="","",INDIRECT("Feuil1!J"&amp;SMALL(Feuil1!$A$1:$A$1000,A721),1))</f>
        <v/>
      </c>
      <c r="H721" s="24" t="str">
        <f aca="true">IF(A721="","",INDIRECT("Feuil1!K"&amp;SMALL(Feuil1!$A$1:$A$1000,A721),1))</f>
        <v/>
      </c>
      <c r="I721" s="25" t="str">
        <f aca="false">IF(A721="","","Paie "&amp;TEXT(B721,"mm/aa"))</f>
        <v/>
      </c>
      <c r="J721" s="25" t="str">
        <f aca="true">IF(A721="","",IF(MOD(ROW(),2)=1,INDIRECT("Feuil1!D"&amp;SMALL(Feuil1!$A$1:$A$1000,A721),1),""))</f>
        <v/>
      </c>
      <c r="K721" s="25" t="str">
        <f aca="true">IF(A721="","",IF(MOD(ROW(),2)=1,"A",INDIRECT("Feuil1!B"&amp;SMALL(Feuil1!$A$1:$A$1000,A721),1)))</f>
        <v/>
      </c>
      <c r="L721" s="25"/>
    </row>
    <row r="722" customFormat="false" ht="12.8" hidden="false" customHeight="false" outlineLevel="0" collapsed="false">
      <c r="A722" s="19" t="str">
        <f aca="true">IF(ROW()+1&gt;MAX(Feuil1!$A$1:$A$10000)*2,"",IF(MOD(ROW(),2)=1,INDIRECT("A"&amp;ROW()-1),(ROW()+2)/2))</f>
        <v/>
      </c>
      <c r="B722" s="20" t="str">
        <f aca="true">IF(A722="","",INDIRECT("Feuil1!E"&amp;SMALL(Feuil1!$A$1:$A$1000,A722),1))</f>
        <v/>
      </c>
      <c r="C722" s="21" t="str">
        <f aca="true">IF(A722="","",INDIRECT("Feuil1!C"&amp;SMALL(Feuil1!$A$1:$A$1000,A722),1))</f>
        <v/>
      </c>
      <c r="D722" s="22" t="str">
        <f aca="true">IF(A722="","",INDIRECT("Feuil1!F"&amp;SMALL(Feuil1!$A$1:$A$1000,A722),1))</f>
        <v/>
      </c>
      <c r="E722" s="21" t="str">
        <f aca="true">IF(A722="","",INDIRECT("Feuil1!G"&amp;SMALL(Feuil1!$A$1:$A$1000,A722),1))</f>
        <v/>
      </c>
      <c r="F722" s="23" t="str">
        <f aca="true">IF(A722="","",INDIRECT("Feuil1!I"&amp;SMALL(Feuil1!$A$1:$A$1000,A722),1))</f>
        <v/>
      </c>
      <c r="G722" s="21" t="str">
        <f aca="true">IF(A722="","",INDIRECT("Feuil1!J"&amp;SMALL(Feuil1!$A$1:$A$1000,A722),1))</f>
        <v/>
      </c>
      <c r="H722" s="24" t="str">
        <f aca="true">IF(A722="","",INDIRECT("Feuil1!K"&amp;SMALL(Feuil1!$A$1:$A$1000,A722),1))</f>
        <v/>
      </c>
      <c r="I722" s="25" t="str">
        <f aca="false">IF(A722="","","Paie "&amp;TEXT(B722,"mm/aa"))</f>
        <v/>
      </c>
      <c r="J722" s="25" t="str">
        <f aca="true">IF(A722="","",IF(MOD(ROW(),2)=1,INDIRECT("Feuil1!D"&amp;SMALL(Feuil1!$A$1:$A$1000,A722),1),""))</f>
        <v/>
      </c>
      <c r="K722" s="25" t="str">
        <f aca="true">IF(A722="","",IF(MOD(ROW(),2)=1,"A",INDIRECT("Feuil1!B"&amp;SMALL(Feuil1!$A$1:$A$1000,A722),1)))</f>
        <v/>
      </c>
      <c r="L722" s="25"/>
    </row>
    <row r="723" customFormat="false" ht="12.8" hidden="false" customHeight="false" outlineLevel="0" collapsed="false">
      <c r="A723" s="19" t="str">
        <f aca="true">IF(ROW()+1&gt;MAX(Feuil1!$A$1:$A$10000)*2,"",IF(MOD(ROW(),2)=1,INDIRECT("A"&amp;ROW()-1),(ROW()+2)/2))</f>
        <v/>
      </c>
      <c r="B723" s="20" t="str">
        <f aca="true">IF(A723="","",INDIRECT("Feuil1!E"&amp;SMALL(Feuil1!$A$1:$A$1000,A723),1))</f>
        <v/>
      </c>
      <c r="C723" s="21" t="str">
        <f aca="true">IF(A723="","",INDIRECT("Feuil1!C"&amp;SMALL(Feuil1!$A$1:$A$1000,A723),1))</f>
        <v/>
      </c>
      <c r="D723" s="22" t="str">
        <f aca="true">IF(A723="","",INDIRECT("Feuil1!F"&amp;SMALL(Feuil1!$A$1:$A$1000,A723),1))</f>
        <v/>
      </c>
      <c r="E723" s="21" t="str">
        <f aca="true">IF(A723="","",INDIRECT("Feuil1!G"&amp;SMALL(Feuil1!$A$1:$A$1000,A723),1))</f>
        <v/>
      </c>
      <c r="F723" s="23" t="str">
        <f aca="true">IF(A723="","",INDIRECT("Feuil1!I"&amp;SMALL(Feuil1!$A$1:$A$1000,A723),1))</f>
        <v/>
      </c>
      <c r="G723" s="21" t="str">
        <f aca="true">IF(A723="","",INDIRECT("Feuil1!J"&amp;SMALL(Feuil1!$A$1:$A$1000,A723),1))</f>
        <v/>
      </c>
      <c r="H723" s="24" t="str">
        <f aca="true">IF(A723="","",INDIRECT("Feuil1!K"&amp;SMALL(Feuil1!$A$1:$A$1000,A723),1))</f>
        <v/>
      </c>
      <c r="I723" s="25" t="str">
        <f aca="false">IF(A723="","","Paie "&amp;TEXT(B723,"mm/aa"))</f>
        <v/>
      </c>
      <c r="J723" s="25" t="str">
        <f aca="true">IF(A723="","",IF(MOD(ROW(),2)=1,INDIRECT("Feuil1!D"&amp;SMALL(Feuil1!$A$1:$A$1000,A723),1),""))</f>
        <v/>
      </c>
      <c r="K723" s="25" t="str">
        <f aca="true">IF(A723="","",IF(MOD(ROW(),2)=1,"A",INDIRECT("Feuil1!B"&amp;SMALL(Feuil1!$A$1:$A$1000,A723),1)))</f>
        <v/>
      </c>
      <c r="L723" s="25"/>
    </row>
    <row r="724" customFormat="false" ht="12.8" hidden="false" customHeight="false" outlineLevel="0" collapsed="false">
      <c r="A724" s="19" t="str">
        <f aca="true">IF(ROW()+1&gt;MAX(Feuil1!$A$1:$A$10000)*2,"",IF(MOD(ROW(),2)=1,INDIRECT("A"&amp;ROW()-1),(ROW()+2)/2))</f>
        <v/>
      </c>
      <c r="B724" s="20" t="str">
        <f aca="true">IF(A724="","",INDIRECT("Feuil1!E"&amp;SMALL(Feuil1!$A$1:$A$1000,A724),1))</f>
        <v/>
      </c>
      <c r="C724" s="21" t="str">
        <f aca="true">IF(A724="","",INDIRECT("Feuil1!C"&amp;SMALL(Feuil1!$A$1:$A$1000,A724),1))</f>
        <v/>
      </c>
      <c r="D724" s="22" t="str">
        <f aca="true">IF(A724="","",INDIRECT("Feuil1!F"&amp;SMALL(Feuil1!$A$1:$A$1000,A724),1))</f>
        <v/>
      </c>
      <c r="E724" s="21" t="str">
        <f aca="true">IF(A724="","",INDIRECT("Feuil1!G"&amp;SMALL(Feuil1!$A$1:$A$1000,A724),1))</f>
        <v/>
      </c>
      <c r="F724" s="23" t="str">
        <f aca="true">IF(A724="","",INDIRECT("Feuil1!I"&amp;SMALL(Feuil1!$A$1:$A$1000,A724),1))</f>
        <v/>
      </c>
      <c r="G724" s="21" t="str">
        <f aca="true">IF(A724="","",INDIRECT("Feuil1!J"&amp;SMALL(Feuil1!$A$1:$A$1000,A724),1))</f>
        <v/>
      </c>
      <c r="H724" s="24" t="str">
        <f aca="true">IF(A724="","",INDIRECT("Feuil1!K"&amp;SMALL(Feuil1!$A$1:$A$1000,A724),1))</f>
        <v/>
      </c>
      <c r="I724" s="25" t="str">
        <f aca="false">IF(A724="","","Paie "&amp;TEXT(B724,"mm/aa"))</f>
        <v/>
      </c>
      <c r="J724" s="25" t="str">
        <f aca="true">IF(A724="","",IF(MOD(ROW(),2)=1,INDIRECT("Feuil1!D"&amp;SMALL(Feuil1!$A$1:$A$1000,A724),1),""))</f>
        <v/>
      </c>
      <c r="K724" s="25" t="str">
        <f aca="true">IF(A724="","",IF(MOD(ROW(),2)=1,"A",INDIRECT("Feuil1!B"&amp;SMALL(Feuil1!$A$1:$A$1000,A724),1)))</f>
        <v/>
      </c>
      <c r="L724" s="25"/>
    </row>
    <row r="725" customFormat="false" ht="12.8" hidden="false" customHeight="false" outlineLevel="0" collapsed="false">
      <c r="A725" s="19" t="str">
        <f aca="true">IF(ROW()+1&gt;MAX(Feuil1!$A$1:$A$10000)*2,"",IF(MOD(ROW(),2)=1,INDIRECT("A"&amp;ROW()-1),(ROW()+2)/2))</f>
        <v/>
      </c>
      <c r="B725" s="20" t="str">
        <f aca="true">IF(A725="","",INDIRECT("Feuil1!E"&amp;SMALL(Feuil1!$A$1:$A$1000,A725),1))</f>
        <v/>
      </c>
      <c r="C725" s="21" t="str">
        <f aca="true">IF(A725="","",INDIRECT("Feuil1!C"&amp;SMALL(Feuil1!$A$1:$A$1000,A725),1))</f>
        <v/>
      </c>
      <c r="D725" s="22" t="str">
        <f aca="true">IF(A725="","",INDIRECT("Feuil1!F"&amp;SMALL(Feuil1!$A$1:$A$1000,A725),1))</f>
        <v/>
      </c>
      <c r="E725" s="21" t="str">
        <f aca="true">IF(A725="","",INDIRECT("Feuil1!G"&amp;SMALL(Feuil1!$A$1:$A$1000,A725),1))</f>
        <v/>
      </c>
      <c r="F725" s="23" t="str">
        <f aca="true">IF(A725="","",INDIRECT("Feuil1!I"&amp;SMALL(Feuil1!$A$1:$A$1000,A725),1))</f>
        <v/>
      </c>
      <c r="G725" s="21" t="str">
        <f aca="true">IF(A725="","",INDIRECT("Feuil1!J"&amp;SMALL(Feuil1!$A$1:$A$1000,A725),1))</f>
        <v/>
      </c>
      <c r="H725" s="24" t="str">
        <f aca="true">IF(A725="","",INDIRECT("Feuil1!K"&amp;SMALL(Feuil1!$A$1:$A$1000,A725),1))</f>
        <v/>
      </c>
      <c r="I725" s="25" t="str">
        <f aca="false">IF(A725="","","Paie "&amp;TEXT(B725,"mm/aa"))</f>
        <v/>
      </c>
      <c r="J725" s="25" t="str">
        <f aca="true">IF(A725="","",IF(MOD(ROW(),2)=1,INDIRECT("Feuil1!D"&amp;SMALL(Feuil1!$A$1:$A$1000,A725),1),""))</f>
        <v/>
      </c>
      <c r="K725" s="25" t="str">
        <f aca="true">IF(A725="","",IF(MOD(ROW(),2)=1,"A",INDIRECT("Feuil1!B"&amp;SMALL(Feuil1!$A$1:$A$1000,A725),1)))</f>
        <v/>
      </c>
      <c r="L725" s="25"/>
    </row>
    <row r="726" customFormat="false" ht="12.8" hidden="false" customHeight="false" outlineLevel="0" collapsed="false">
      <c r="A726" s="19" t="str">
        <f aca="true">IF(ROW()+1&gt;MAX(Feuil1!$A$1:$A$10000)*2,"",IF(MOD(ROW(),2)=1,INDIRECT("A"&amp;ROW()-1),(ROW()+2)/2))</f>
        <v/>
      </c>
      <c r="B726" s="20" t="str">
        <f aca="true">IF(A726="","",INDIRECT("Feuil1!E"&amp;SMALL(Feuil1!$A$1:$A$1000,A726),1))</f>
        <v/>
      </c>
      <c r="C726" s="21" t="str">
        <f aca="true">IF(A726="","",INDIRECT("Feuil1!C"&amp;SMALL(Feuil1!$A$1:$A$1000,A726),1))</f>
        <v/>
      </c>
      <c r="D726" s="22" t="str">
        <f aca="true">IF(A726="","",INDIRECT("Feuil1!F"&amp;SMALL(Feuil1!$A$1:$A$1000,A726),1))</f>
        <v/>
      </c>
      <c r="E726" s="21" t="str">
        <f aca="true">IF(A726="","",INDIRECT("Feuil1!G"&amp;SMALL(Feuil1!$A$1:$A$1000,A726),1))</f>
        <v/>
      </c>
      <c r="F726" s="23" t="str">
        <f aca="true">IF(A726="","",INDIRECT("Feuil1!I"&amp;SMALL(Feuil1!$A$1:$A$1000,A726),1))</f>
        <v/>
      </c>
      <c r="G726" s="21" t="str">
        <f aca="true">IF(A726="","",INDIRECT("Feuil1!J"&amp;SMALL(Feuil1!$A$1:$A$1000,A726),1))</f>
        <v/>
      </c>
      <c r="H726" s="24" t="str">
        <f aca="true">IF(A726="","",INDIRECT("Feuil1!K"&amp;SMALL(Feuil1!$A$1:$A$1000,A726),1))</f>
        <v/>
      </c>
      <c r="I726" s="25" t="str">
        <f aca="false">IF(A726="","","Paie "&amp;TEXT(B726,"mm/aa"))</f>
        <v/>
      </c>
      <c r="J726" s="25" t="str">
        <f aca="true">IF(A726="","",IF(MOD(ROW(),2)=1,INDIRECT("Feuil1!D"&amp;SMALL(Feuil1!$A$1:$A$1000,A726),1),""))</f>
        <v/>
      </c>
      <c r="K726" s="25" t="str">
        <f aca="true">IF(A726="","",IF(MOD(ROW(),2)=1,"A",INDIRECT("Feuil1!B"&amp;SMALL(Feuil1!$A$1:$A$1000,A726),1)))</f>
        <v/>
      </c>
      <c r="L726" s="25"/>
    </row>
    <row r="727" customFormat="false" ht="12.8" hidden="false" customHeight="false" outlineLevel="0" collapsed="false">
      <c r="A727" s="19" t="str">
        <f aca="true">IF(ROW()+1&gt;MAX(Feuil1!$A$1:$A$10000)*2,"",IF(MOD(ROW(),2)=1,INDIRECT("A"&amp;ROW()-1),(ROW()+2)/2))</f>
        <v/>
      </c>
      <c r="B727" s="20" t="str">
        <f aca="true">IF(A727="","",INDIRECT("Feuil1!E"&amp;SMALL(Feuil1!$A$1:$A$1000,A727),1))</f>
        <v/>
      </c>
      <c r="C727" s="21" t="str">
        <f aca="true">IF(A727="","",INDIRECT("Feuil1!C"&amp;SMALL(Feuil1!$A$1:$A$1000,A727),1))</f>
        <v/>
      </c>
      <c r="D727" s="22" t="str">
        <f aca="true">IF(A727="","",INDIRECT("Feuil1!F"&amp;SMALL(Feuil1!$A$1:$A$1000,A727),1))</f>
        <v/>
      </c>
      <c r="E727" s="21" t="str">
        <f aca="true">IF(A727="","",INDIRECT("Feuil1!G"&amp;SMALL(Feuil1!$A$1:$A$1000,A727),1))</f>
        <v/>
      </c>
      <c r="F727" s="23" t="str">
        <f aca="true">IF(A727="","",INDIRECT("Feuil1!I"&amp;SMALL(Feuil1!$A$1:$A$1000,A727),1))</f>
        <v/>
      </c>
      <c r="G727" s="21" t="str">
        <f aca="true">IF(A727="","",INDIRECT("Feuil1!J"&amp;SMALL(Feuil1!$A$1:$A$1000,A727),1))</f>
        <v/>
      </c>
      <c r="H727" s="24" t="str">
        <f aca="true">IF(A727="","",INDIRECT("Feuil1!K"&amp;SMALL(Feuil1!$A$1:$A$1000,A727),1))</f>
        <v/>
      </c>
      <c r="I727" s="25" t="str">
        <f aca="false">IF(A727="","","Paie "&amp;TEXT(B727,"mm/aa"))</f>
        <v/>
      </c>
      <c r="J727" s="25" t="str">
        <f aca="true">IF(A727="","",IF(MOD(ROW(),2)=1,INDIRECT("Feuil1!D"&amp;SMALL(Feuil1!$A$1:$A$1000,A727),1),""))</f>
        <v/>
      </c>
      <c r="K727" s="25" t="str">
        <f aca="true">IF(A727="","",IF(MOD(ROW(),2)=1,"A",INDIRECT("Feuil1!B"&amp;SMALL(Feuil1!$A$1:$A$1000,A727),1)))</f>
        <v/>
      </c>
      <c r="L727" s="25"/>
    </row>
    <row r="728" customFormat="false" ht="12.8" hidden="false" customHeight="false" outlineLevel="0" collapsed="false">
      <c r="A728" s="19" t="str">
        <f aca="true">IF(ROW()+1&gt;MAX(Feuil1!$A$1:$A$10000)*2,"",IF(MOD(ROW(),2)=1,INDIRECT("A"&amp;ROW()-1),(ROW()+2)/2))</f>
        <v/>
      </c>
      <c r="B728" s="20" t="str">
        <f aca="true">IF(A728="","",INDIRECT("Feuil1!E"&amp;SMALL(Feuil1!$A$1:$A$1000,A728),1))</f>
        <v/>
      </c>
      <c r="C728" s="21" t="str">
        <f aca="true">IF(A728="","",INDIRECT("Feuil1!C"&amp;SMALL(Feuil1!$A$1:$A$1000,A728),1))</f>
        <v/>
      </c>
      <c r="D728" s="22" t="str">
        <f aca="true">IF(A728="","",INDIRECT("Feuil1!F"&amp;SMALL(Feuil1!$A$1:$A$1000,A728),1))</f>
        <v/>
      </c>
      <c r="E728" s="21" t="str">
        <f aca="true">IF(A728="","",INDIRECT("Feuil1!G"&amp;SMALL(Feuil1!$A$1:$A$1000,A728),1))</f>
        <v/>
      </c>
      <c r="F728" s="23" t="str">
        <f aca="true">IF(A728="","",INDIRECT("Feuil1!I"&amp;SMALL(Feuil1!$A$1:$A$1000,A728),1))</f>
        <v/>
      </c>
      <c r="G728" s="21" t="str">
        <f aca="true">IF(A728="","",INDIRECT("Feuil1!J"&amp;SMALL(Feuil1!$A$1:$A$1000,A728),1))</f>
        <v/>
      </c>
      <c r="H728" s="24" t="str">
        <f aca="true">IF(A728="","",INDIRECT("Feuil1!K"&amp;SMALL(Feuil1!$A$1:$A$1000,A728),1))</f>
        <v/>
      </c>
      <c r="I728" s="25" t="str">
        <f aca="false">IF(A728="","","Paie "&amp;TEXT(B728,"mm/aa"))</f>
        <v/>
      </c>
      <c r="J728" s="25" t="str">
        <f aca="true">IF(A728="","",IF(MOD(ROW(),2)=1,INDIRECT("Feuil1!D"&amp;SMALL(Feuil1!$A$1:$A$1000,A728),1),""))</f>
        <v/>
      </c>
      <c r="K728" s="25" t="str">
        <f aca="true">IF(A728="","",IF(MOD(ROW(),2)=1,"A",INDIRECT("Feuil1!B"&amp;SMALL(Feuil1!$A$1:$A$1000,A728),1)))</f>
        <v/>
      </c>
      <c r="L728" s="25"/>
    </row>
    <row r="729" customFormat="false" ht="12.8" hidden="false" customHeight="false" outlineLevel="0" collapsed="false">
      <c r="A729" s="19" t="str">
        <f aca="true">IF(ROW()+1&gt;MAX(Feuil1!$A$1:$A$10000)*2,"",IF(MOD(ROW(),2)=1,INDIRECT("A"&amp;ROW()-1),(ROW()+2)/2))</f>
        <v/>
      </c>
      <c r="B729" s="20" t="str">
        <f aca="true">IF(A729="","",INDIRECT("Feuil1!E"&amp;SMALL(Feuil1!$A$1:$A$1000,A729),1))</f>
        <v/>
      </c>
      <c r="C729" s="21" t="str">
        <f aca="true">IF(A729="","",INDIRECT("Feuil1!C"&amp;SMALL(Feuil1!$A$1:$A$1000,A729),1))</f>
        <v/>
      </c>
      <c r="D729" s="22" t="str">
        <f aca="true">IF(A729="","",INDIRECT("Feuil1!F"&amp;SMALL(Feuil1!$A$1:$A$1000,A729),1))</f>
        <v/>
      </c>
      <c r="E729" s="21" t="str">
        <f aca="true">IF(A729="","",INDIRECT("Feuil1!G"&amp;SMALL(Feuil1!$A$1:$A$1000,A729),1))</f>
        <v/>
      </c>
      <c r="F729" s="23" t="str">
        <f aca="true">IF(A729="","",INDIRECT("Feuil1!I"&amp;SMALL(Feuil1!$A$1:$A$1000,A729),1))</f>
        <v/>
      </c>
      <c r="G729" s="21" t="str">
        <f aca="true">IF(A729="","",INDIRECT("Feuil1!J"&amp;SMALL(Feuil1!$A$1:$A$1000,A729),1))</f>
        <v/>
      </c>
      <c r="H729" s="24" t="str">
        <f aca="true">IF(A729="","",INDIRECT("Feuil1!K"&amp;SMALL(Feuil1!$A$1:$A$1000,A729),1))</f>
        <v/>
      </c>
      <c r="I729" s="25" t="str">
        <f aca="false">IF(A729="","","Paie "&amp;TEXT(B729,"mm/aa"))</f>
        <v/>
      </c>
      <c r="J729" s="25" t="str">
        <f aca="true">IF(A729="","",IF(MOD(ROW(),2)=1,INDIRECT("Feuil1!D"&amp;SMALL(Feuil1!$A$1:$A$1000,A729),1),""))</f>
        <v/>
      </c>
      <c r="K729" s="25" t="str">
        <f aca="true">IF(A729="","",IF(MOD(ROW(),2)=1,"A",INDIRECT("Feuil1!B"&amp;SMALL(Feuil1!$A$1:$A$1000,A729),1)))</f>
        <v/>
      </c>
      <c r="L729" s="25"/>
    </row>
    <row r="730" customFormat="false" ht="12.8" hidden="false" customHeight="false" outlineLevel="0" collapsed="false">
      <c r="A730" s="19" t="str">
        <f aca="true">IF(ROW()+1&gt;MAX(Feuil1!$A$1:$A$10000)*2,"",IF(MOD(ROW(),2)=1,INDIRECT("A"&amp;ROW()-1),(ROW()+2)/2))</f>
        <v/>
      </c>
      <c r="B730" s="20" t="str">
        <f aca="true">IF(A730="","",INDIRECT("Feuil1!E"&amp;SMALL(Feuil1!$A$1:$A$1000,A730),1))</f>
        <v/>
      </c>
      <c r="C730" s="21" t="str">
        <f aca="true">IF(A730="","",INDIRECT("Feuil1!C"&amp;SMALL(Feuil1!$A$1:$A$1000,A730),1))</f>
        <v/>
      </c>
      <c r="D730" s="22" t="str">
        <f aca="true">IF(A730="","",INDIRECT("Feuil1!F"&amp;SMALL(Feuil1!$A$1:$A$1000,A730),1))</f>
        <v/>
      </c>
      <c r="E730" s="21" t="str">
        <f aca="true">IF(A730="","",INDIRECT("Feuil1!G"&amp;SMALL(Feuil1!$A$1:$A$1000,A730),1))</f>
        <v/>
      </c>
      <c r="F730" s="23" t="str">
        <f aca="true">IF(A730="","",INDIRECT("Feuil1!I"&amp;SMALL(Feuil1!$A$1:$A$1000,A730),1))</f>
        <v/>
      </c>
      <c r="G730" s="21" t="str">
        <f aca="true">IF(A730="","",INDIRECT("Feuil1!J"&amp;SMALL(Feuil1!$A$1:$A$1000,A730),1))</f>
        <v/>
      </c>
      <c r="H730" s="24" t="str">
        <f aca="true">IF(A730="","",INDIRECT("Feuil1!K"&amp;SMALL(Feuil1!$A$1:$A$1000,A730),1))</f>
        <v/>
      </c>
      <c r="I730" s="25" t="str">
        <f aca="false">IF(A730="","","Paie "&amp;TEXT(B730,"mm/aa"))</f>
        <v/>
      </c>
      <c r="J730" s="25" t="str">
        <f aca="true">IF(A730="","",IF(MOD(ROW(),2)=1,INDIRECT("Feuil1!D"&amp;SMALL(Feuil1!$A$1:$A$1000,A730),1),""))</f>
        <v/>
      </c>
      <c r="K730" s="25" t="str">
        <f aca="true">IF(A730="","",IF(MOD(ROW(),2)=1,"A",INDIRECT("Feuil1!B"&amp;SMALL(Feuil1!$A$1:$A$1000,A730),1)))</f>
        <v/>
      </c>
      <c r="L730" s="25"/>
    </row>
    <row r="731" customFormat="false" ht="12.8" hidden="false" customHeight="false" outlineLevel="0" collapsed="false">
      <c r="A731" s="19" t="str">
        <f aca="true">IF(ROW()+1&gt;MAX(Feuil1!$A$1:$A$10000)*2,"",IF(MOD(ROW(),2)=1,INDIRECT("A"&amp;ROW()-1),(ROW()+2)/2))</f>
        <v/>
      </c>
      <c r="B731" s="20" t="str">
        <f aca="true">IF(A731="","",INDIRECT("Feuil1!E"&amp;SMALL(Feuil1!$A$1:$A$1000,A731),1))</f>
        <v/>
      </c>
      <c r="C731" s="21" t="str">
        <f aca="true">IF(A731="","",INDIRECT("Feuil1!C"&amp;SMALL(Feuil1!$A$1:$A$1000,A731),1))</f>
        <v/>
      </c>
      <c r="D731" s="22" t="str">
        <f aca="true">IF(A731="","",INDIRECT("Feuil1!F"&amp;SMALL(Feuil1!$A$1:$A$1000,A731),1))</f>
        <v/>
      </c>
      <c r="E731" s="21" t="str">
        <f aca="true">IF(A731="","",INDIRECT("Feuil1!G"&amp;SMALL(Feuil1!$A$1:$A$1000,A731),1))</f>
        <v/>
      </c>
      <c r="F731" s="23" t="str">
        <f aca="true">IF(A731="","",INDIRECT("Feuil1!I"&amp;SMALL(Feuil1!$A$1:$A$1000,A731),1))</f>
        <v/>
      </c>
      <c r="G731" s="21" t="str">
        <f aca="true">IF(A731="","",INDIRECT("Feuil1!J"&amp;SMALL(Feuil1!$A$1:$A$1000,A731),1))</f>
        <v/>
      </c>
      <c r="H731" s="24" t="str">
        <f aca="true">IF(A731="","",INDIRECT("Feuil1!K"&amp;SMALL(Feuil1!$A$1:$A$1000,A731),1))</f>
        <v/>
      </c>
      <c r="I731" s="25" t="str">
        <f aca="false">IF(A731="","","Paie "&amp;TEXT(B731,"mm/aa"))</f>
        <v/>
      </c>
      <c r="J731" s="25" t="str">
        <f aca="true">IF(A731="","",IF(MOD(ROW(),2)=1,INDIRECT("Feuil1!D"&amp;SMALL(Feuil1!$A$1:$A$1000,A731),1),""))</f>
        <v/>
      </c>
      <c r="K731" s="25" t="str">
        <f aca="true">IF(A731="","",IF(MOD(ROW(),2)=1,"A",INDIRECT("Feuil1!B"&amp;SMALL(Feuil1!$A$1:$A$1000,A731),1)))</f>
        <v/>
      </c>
      <c r="L731" s="25"/>
    </row>
    <row r="732" customFormat="false" ht="12.8" hidden="false" customHeight="false" outlineLevel="0" collapsed="false">
      <c r="A732" s="19" t="str">
        <f aca="true">IF(ROW()+1&gt;MAX(Feuil1!$A$1:$A$10000)*2,"",IF(MOD(ROW(),2)=1,INDIRECT("A"&amp;ROW()-1),(ROW()+2)/2))</f>
        <v/>
      </c>
      <c r="B732" s="20" t="str">
        <f aca="true">IF(A732="","",INDIRECT("Feuil1!E"&amp;SMALL(Feuil1!$A$1:$A$1000,A732),1))</f>
        <v/>
      </c>
      <c r="C732" s="21" t="str">
        <f aca="true">IF(A732="","",INDIRECT("Feuil1!C"&amp;SMALL(Feuil1!$A$1:$A$1000,A732),1))</f>
        <v/>
      </c>
      <c r="D732" s="22" t="str">
        <f aca="true">IF(A732="","",INDIRECT("Feuil1!F"&amp;SMALL(Feuil1!$A$1:$A$1000,A732),1))</f>
        <v/>
      </c>
      <c r="E732" s="21" t="str">
        <f aca="true">IF(A732="","",INDIRECT("Feuil1!G"&amp;SMALL(Feuil1!$A$1:$A$1000,A732),1))</f>
        <v/>
      </c>
      <c r="F732" s="23" t="str">
        <f aca="true">IF(A732="","",INDIRECT("Feuil1!I"&amp;SMALL(Feuil1!$A$1:$A$1000,A732),1))</f>
        <v/>
      </c>
      <c r="G732" s="21" t="str">
        <f aca="true">IF(A732="","",INDIRECT("Feuil1!J"&amp;SMALL(Feuil1!$A$1:$A$1000,A732),1))</f>
        <v/>
      </c>
      <c r="H732" s="24" t="str">
        <f aca="true">IF(A732="","",INDIRECT("Feuil1!K"&amp;SMALL(Feuil1!$A$1:$A$1000,A732),1))</f>
        <v/>
      </c>
      <c r="I732" s="25" t="str">
        <f aca="false">IF(A732="","","Paie "&amp;TEXT(B732,"mm/aa"))</f>
        <v/>
      </c>
      <c r="J732" s="25" t="str">
        <f aca="true">IF(A732="","",IF(MOD(ROW(),2)=1,INDIRECT("Feuil1!D"&amp;SMALL(Feuil1!$A$1:$A$1000,A732),1),""))</f>
        <v/>
      </c>
      <c r="K732" s="25" t="str">
        <f aca="true">IF(A732="","",IF(MOD(ROW(),2)=1,"A",INDIRECT("Feuil1!B"&amp;SMALL(Feuil1!$A$1:$A$1000,A732),1)))</f>
        <v/>
      </c>
      <c r="L732" s="25"/>
    </row>
    <row r="733" customFormat="false" ht="12.8" hidden="false" customHeight="false" outlineLevel="0" collapsed="false">
      <c r="A733" s="19" t="str">
        <f aca="true">IF(ROW()+1&gt;MAX(Feuil1!$A$1:$A$10000)*2,"",IF(MOD(ROW(),2)=1,INDIRECT("A"&amp;ROW()-1),(ROW()+2)/2))</f>
        <v/>
      </c>
      <c r="B733" s="20" t="str">
        <f aca="true">IF(A733="","",INDIRECT("Feuil1!E"&amp;SMALL(Feuil1!$A$1:$A$1000,A733),1))</f>
        <v/>
      </c>
      <c r="C733" s="21" t="str">
        <f aca="true">IF(A733="","",INDIRECT("Feuil1!C"&amp;SMALL(Feuil1!$A$1:$A$1000,A733),1))</f>
        <v/>
      </c>
      <c r="D733" s="22" t="str">
        <f aca="true">IF(A733="","",INDIRECT("Feuil1!F"&amp;SMALL(Feuil1!$A$1:$A$1000,A733),1))</f>
        <v/>
      </c>
      <c r="E733" s="21" t="str">
        <f aca="true">IF(A733="","",INDIRECT("Feuil1!G"&amp;SMALL(Feuil1!$A$1:$A$1000,A733),1))</f>
        <v/>
      </c>
      <c r="F733" s="23" t="str">
        <f aca="true">IF(A733="","",INDIRECT("Feuil1!I"&amp;SMALL(Feuil1!$A$1:$A$1000,A733),1))</f>
        <v/>
      </c>
      <c r="G733" s="21" t="str">
        <f aca="true">IF(A733="","",INDIRECT("Feuil1!J"&amp;SMALL(Feuil1!$A$1:$A$1000,A733),1))</f>
        <v/>
      </c>
      <c r="H733" s="24" t="str">
        <f aca="true">IF(A733="","",INDIRECT("Feuil1!K"&amp;SMALL(Feuil1!$A$1:$A$1000,A733),1))</f>
        <v/>
      </c>
      <c r="I733" s="25" t="str">
        <f aca="false">IF(A733="","","Paie "&amp;TEXT(B733,"mm/aa"))</f>
        <v/>
      </c>
      <c r="J733" s="25" t="str">
        <f aca="true">IF(A733="","",IF(MOD(ROW(),2)=1,INDIRECT("Feuil1!D"&amp;SMALL(Feuil1!$A$1:$A$1000,A733),1),""))</f>
        <v/>
      </c>
      <c r="K733" s="25" t="str">
        <f aca="true">IF(A733="","",IF(MOD(ROW(),2)=1,"A",INDIRECT("Feuil1!B"&amp;SMALL(Feuil1!$A$1:$A$1000,A733),1)))</f>
        <v/>
      </c>
      <c r="L733" s="25"/>
    </row>
    <row r="734" customFormat="false" ht="12.8" hidden="false" customHeight="false" outlineLevel="0" collapsed="false">
      <c r="A734" s="19" t="str">
        <f aca="true">IF(ROW()+1&gt;MAX(Feuil1!$A$1:$A$10000)*2,"",IF(MOD(ROW(),2)=1,INDIRECT("A"&amp;ROW()-1),(ROW()+2)/2))</f>
        <v/>
      </c>
      <c r="B734" s="20" t="str">
        <f aca="true">IF(A734="","",INDIRECT("Feuil1!E"&amp;SMALL(Feuil1!$A$1:$A$1000,A734),1))</f>
        <v/>
      </c>
      <c r="C734" s="21" t="str">
        <f aca="true">IF(A734="","",INDIRECT("Feuil1!C"&amp;SMALL(Feuil1!$A$1:$A$1000,A734),1))</f>
        <v/>
      </c>
      <c r="D734" s="22" t="str">
        <f aca="true">IF(A734="","",INDIRECT("Feuil1!F"&amp;SMALL(Feuil1!$A$1:$A$1000,A734),1))</f>
        <v/>
      </c>
      <c r="E734" s="21" t="str">
        <f aca="true">IF(A734="","",INDIRECT("Feuil1!G"&amp;SMALL(Feuil1!$A$1:$A$1000,A734),1))</f>
        <v/>
      </c>
      <c r="F734" s="23" t="str">
        <f aca="true">IF(A734="","",INDIRECT("Feuil1!I"&amp;SMALL(Feuil1!$A$1:$A$1000,A734),1))</f>
        <v/>
      </c>
      <c r="G734" s="21" t="str">
        <f aca="true">IF(A734="","",INDIRECT("Feuil1!J"&amp;SMALL(Feuil1!$A$1:$A$1000,A734),1))</f>
        <v/>
      </c>
      <c r="H734" s="24" t="str">
        <f aca="true">IF(A734="","",INDIRECT("Feuil1!K"&amp;SMALL(Feuil1!$A$1:$A$1000,A734),1))</f>
        <v/>
      </c>
      <c r="I734" s="25" t="str">
        <f aca="false">IF(A734="","","Paie "&amp;TEXT(B734,"mm/aa"))</f>
        <v/>
      </c>
      <c r="J734" s="25" t="str">
        <f aca="true">IF(A734="","",IF(MOD(ROW(),2)=1,INDIRECT("Feuil1!D"&amp;SMALL(Feuil1!$A$1:$A$1000,A734),1),""))</f>
        <v/>
      </c>
      <c r="K734" s="25" t="str">
        <f aca="true">IF(A734="","",IF(MOD(ROW(),2)=1,"A",INDIRECT("Feuil1!B"&amp;SMALL(Feuil1!$A$1:$A$1000,A734),1)))</f>
        <v/>
      </c>
      <c r="L734" s="25"/>
    </row>
    <row r="735" customFormat="false" ht="12.8" hidden="false" customHeight="false" outlineLevel="0" collapsed="false">
      <c r="A735" s="19" t="str">
        <f aca="true">IF(ROW()+1&gt;MAX(Feuil1!$A$1:$A$10000)*2,"",IF(MOD(ROW(),2)=1,INDIRECT("A"&amp;ROW()-1),(ROW()+2)/2))</f>
        <v/>
      </c>
      <c r="B735" s="20" t="str">
        <f aca="true">IF(A735="","",INDIRECT("Feuil1!E"&amp;SMALL(Feuil1!$A$1:$A$1000,A735),1))</f>
        <v/>
      </c>
      <c r="C735" s="21" t="str">
        <f aca="true">IF(A735="","",INDIRECT("Feuil1!C"&amp;SMALL(Feuil1!$A$1:$A$1000,A735),1))</f>
        <v/>
      </c>
      <c r="D735" s="22" t="str">
        <f aca="true">IF(A735="","",INDIRECT("Feuil1!F"&amp;SMALL(Feuil1!$A$1:$A$1000,A735),1))</f>
        <v/>
      </c>
      <c r="E735" s="21" t="str">
        <f aca="true">IF(A735="","",INDIRECT("Feuil1!G"&amp;SMALL(Feuil1!$A$1:$A$1000,A735),1))</f>
        <v/>
      </c>
      <c r="F735" s="23" t="str">
        <f aca="true">IF(A735="","",INDIRECT("Feuil1!I"&amp;SMALL(Feuil1!$A$1:$A$1000,A735),1))</f>
        <v/>
      </c>
      <c r="G735" s="21" t="str">
        <f aca="true">IF(A735="","",INDIRECT("Feuil1!J"&amp;SMALL(Feuil1!$A$1:$A$1000,A735),1))</f>
        <v/>
      </c>
      <c r="H735" s="24" t="str">
        <f aca="true">IF(A735="","",INDIRECT("Feuil1!K"&amp;SMALL(Feuil1!$A$1:$A$1000,A735),1))</f>
        <v/>
      </c>
      <c r="I735" s="25" t="str">
        <f aca="false">IF(A735="","","Paie "&amp;TEXT(B735,"mm/aa"))</f>
        <v/>
      </c>
      <c r="J735" s="25" t="str">
        <f aca="true">IF(A735="","",IF(MOD(ROW(),2)=1,INDIRECT("Feuil1!D"&amp;SMALL(Feuil1!$A$1:$A$1000,A735),1),""))</f>
        <v/>
      </c>
      <c r="K735" s="25" t="str">
        <f aca="true">IF(A735="","",IF(MOD(ROW(),2)=1,"A",INDIRECT("Feuil1!B"&amp;SMALL(Feuil1!$A$1:$A$1000,A735),1)))</f>
        <v/>
      </c>
      <c r="L735" s="25"/>
    </row>
    <row r="736" customFormat="false" ht="12.8" hidden="false" customHeight="false" outlineLevel="0" collapsed="false">
      <c r="A736" s="19" t="str">
        <f aca="true">IF(ROW()+1&gt;MAX(Feuil1!$A$1:$A$10000)*2,"",IF(MOD(ROW(),2)=1,INDIRECT("A"&amp;ROW()-1),(ROW()+2)/2))</f>
        <v/>
      </c>
      <c r="B736" s="20" t="str">
        <f aca="true">IF(A736="","",INDIRECT("Feuil1!E"&amp;SMALL(Feuil1!$A$1:$A$1000,A736),1))</f>
        <v/>
      </c>
      <c r="C736" s="21" t="str">
        <f aca="true">IF(A736="","",INDIRECT("Feuil1!C"&amp;SMALL(Feuil1!$A$1:$A$1000,A736),1))</f>
        <v/>
      </c>
      <c r="D736" s="22" t="str">
        <f aca="true">IF(A736="","",INDIRECT("Feuil1!F"&amp;SMALL(Feuil1!$A$1:$A$1000,A736),1))</f>
        <v/>
      </c>
      <c r="E736" s="21" t="str">
        <f aca="true">IF(A736="","",INDIRECT("Feuil1!G"&amp;SMALL(Feuil1!$A$1:$A$1000,A736),1))</f>
        <v/>
      </c>
      <c r="F736" s="23" t="str">
        <f aca="true">IF(A736="","",INDIRECT("Feuil1!I"&amp;SMALL(Feuil1!$A$1:$A$1000,A736),1))</f>
        <v/>
      </c>
      <c r="G736" s="21" t="str">
        <f aca="true">IF(A736="","",INDIRECT("Feuil1!J"&amp;SMALL(Feuil1!$A$1:$A$1000,A736),1))</f>
        <v/>
      </c>
      <c r="H736" s="24" t="str">
        <f aca="true">IF(A736="","",INDIRECT("Feuil1!K"&amp;SMALL(Feuil1!$A$1:$A$1000,A736),1))</f>
        <v/>
      </c>
      <c r="I736" s="25" t="str">
        <f aca="false">IF(A736="","","Paie "&amp;TEXT(B736,"mm/aa"))</f>
        <v/>
      </c>
      <c r="J736" s="25" t="str">
        <f aca="true">IF(A736="","",IF(MOD(ROW(),2)=1,INDIRECT("Feuil1!D"&amp;SMALL(Feuil1!$A$1:$A$1000,A736),1),""))</f>
        <v/>
      </c>
      <c r="K736" s="25" t="str">
        <f aca="true">IF(A736="","",IF(MOD(ROW(),2)=1,"A",INDIRECT("Feuil1!B"&amp;SMALL(Feuil1!$A$1:$A$1000,A736),1)))</f>
        <v/>
      </c>
      <c r="L736" s="25"/>
    </row>
    <row r="737" customFormat="false" ht="12.8" hidden="false" customHeight="false" outlineLevel="0" collapsed="false">
      <c r="A737" s="19" t="str">
        <f aca="true">IF(ROW()+1&gt;MAX(Feuil1!$A$1:$A$10000)*2,"",IF(MOD(ROW(),2)=1,INDIRECT("A"&amp;ROW()-1),(ROW()+2)/2))</f>
        <v/>
      </c>
      <c r="B737" s="20" t="str">
        <f aca="true">IF(A737="","",INDIRECT("Feuil1!E"&amp;SMALL(Feuil1!$A$1:$A$1000,A737),1))</f>
        <v/>
      </c>
      <c r="C737" s="21" t="str">
        <f aca="true">IF(A737="","",INDIRECT("Feuil1!C"&amp;SMALL(Feuil1!$A$1:$A$1000,A737),1))</f>
        <v/>
      </c>
      <c r="D737" s="22" t="str">
        <f aca="true">IF(A737="","",INDIRECT("Feuil1!F"&amp;SMALL(Feuil1!$A$1:$A$1000,A737),1))</f>
        <v/>
      </c>
      <c r="E737" s="21" t="str">
        <f aca="true">IF(A737="","",INDIRECT("Feuil1!G"&amp;SMALL(Feuil1!$A$1:$A$1000,A737),1))</f>
        <v/>
      </c>
      <c r="F737" s="23" t="str">
        <f aca="true">IF(A737="","",INDIRECT("Feuil1!I"&amp;SMALL(Feuil1!$A$1:$A$1000,A737),1))</f>
        <v/>
      </c>
      <c r="G737" s="21" t="str">
        <f aca="true">IF(A737="","",INDIRECT("Feuil1!J"&amp;SMALL(Feuil1!$A$1:$A$1000,A737),1))</f>
        <v/>
      </c>
      <c r="H737" s="24" t="str">
        <f aca="true">IF(A737="","",INDIRECT("Feuil1!K"&amp;SMALL(Feuil1!$A$1:$A$1000,A737),1))</f>
        <v/>
      </c>
      <c r="I737" s="25" t="str">
        <f aca="false">IF(A737="","","Paie "&amp;TEXT(B737,"mm/aa"))</f>
        <v/>
      </c>
      <c r="J737" s="25" t="str">
        <f aca="true">IF(A737="","",IF(MOD(ROW(),2)=1,INDIRECT("Feuil1!D"&amp;SMALL(Feuil1!$A$1:$A$1000,A737),1),""))</f>
        <v/>
      </c>
      <c r="K737" s="25" t="str">
        <f aca="true">IF(A737="","",IF(MOD(ROW(),2)=1,"A",INDIRECT("Feuil1!B"&amp;SMALL(Feuil1!$A$1:$A$1000,A737),1)))</f>
        <v/>
      </c>
      <c r="L737" s="25"/>
    </row>
    <row r="738" customFormat="false" ht="12.8" hidden="false" customHeight="false" outlineLevel="0" collapsed="false">
      <c r="A738" s="19" t="str">
        <f aca="true">IF(ROW()+1&gt;MAX(Feuil1!$A$1:$A$10000)*2,"",IF(MOD(ROW(),2)=1,INDIRECT("A"&amp;ROW()-1),(ROW()+2)/2))</f>
        <v/>
      </c>
      <c r="B738" s="20" t="str">
        <f aca="true">IF(A738="","",INDIRECT("Feuil1!E"&amp;SMALL(Feuil1!$A$1:$A$1000,A738),1))</f>
        <v/>
      </c>
      <c r="C738" s="21" t="str">
        <f aca="true">IF(A738="","",INDIRECT("Feuil1!C"&amp;SMALL(Feuil1!$A$1:$A$1000,A738),1))</f>
        <v/>
      </c>
      <c r="D738" s="22" t="str">
        <f aca="true">IF(A738="","",INDIRECT("Feuil1!F"&amp;SMALL(Feuil1!$A$1:$A$1000,A738),1))</f>
        <v/>
      </c>
      <c r="E738" s="21" t="str">
        <f aca="true">IF(A738="","",INDIRECT("Feuil1!G"&amp;SMALL(Feuil1!$A$1:$A$1000,A738),1))</f>
        <v/>
      </c>
      <c r="F738" s="23" t="str">
        <f aca="true">IF(A738="","",INDIRECT("Feuil1!I"&amp;SMALL(Feuil1!$A$1:$A$1000,A738),1))</f>
        <v/>
      </c>
      <c r="G738" s="21" t="str">
        <f aca="true">IF(A738="","",INDIRECT("Feuil1!J"&amp;SMALL(Feuil1!$A$1:$A$1000,A738),1))</f>
        <v/>
      </c>
      <c r="H738" s="24" t="str">
        <f aca="true">IF(A738="","",INDIRECT("Feuil1!K"&amp;SMALL(Feuil1!$A$1:$A$1000,A738),1))</f>
        <v/>
      </c>
      <c r="I738" s="25" t="str">
        <f aca="false">IF(A738="","","Paie "&amp;TEXT(B738,"mm/aa"))</f>
        <v/>
      </c>
      <c r="J738" s="25" t="str">
        <f aca="true">IF(A738="","",IF(MOD(ROW(),2)=1,INDIRECT("Feuil1!D"&amp;SMALL(Feuil1!$A$1:$A$1000,A738),1),""))</f>
        <v/>
      </c>
      <c r="K738" s="25" t="str">
        <f aca="true">IF(A738="","",IF(MOD(ROW(),2)=1,"A",INDIRECT("Feuil1!B"&amp;SMALL(Feuil1!$A$1:$A$1000,A738),1)))</f>
        <v/>
      </c>
      <c r="L738" s="25"/>
    </row>
    <row r="739" customFormat="false" ht="12.8" hidden="false" customHeight="false" outlineLevel="0" collapsed="false">
      <c r="A739" s="19" t="str">
        <f aca="true">IF(ROW()+1&gt;MAX(Feuil1!$A$1:$A$10000)*2,"",IF(MOD(ROW(),2)=1,INDIRECT("A"&amp;ROW()-1),(ROW()+2)/2))</f>
        <v/>
      </c>
      <c r="B739" s="20" t="str">
        <f aca="true">IF(A739="","",INDIRECT("Feuil1!E"&amp;SMALL(Feuil1!$A$1:$A$1000,A739),1))</f>
        <v/>
      </c>
      <c r="C739" s="21" t="str">
        <f aca="true">IF(A739="","",INDIRECT("Feuil1!C"&amp;SMALL(Feuil1!$A$1:$A$1000,A739),1))</f>
        <v/>
      </c>
      <c r="D739" s="22" t="str">
        <f aca="true">IF(A739="","",INDIRECT("Feuil1!F"&amp;SMALL(Feuil1!$A$1:$A$1000,A739),1))</f>
        <v/>
      </c>
      <c r="E739" s="21" t="str">
        <f aca="true">IF(A739="","",INDIRECT("Feuil1!G"&amp;SMALL(Feuil1!$A$1:$A$1000,A739),1))</f>
        <v/>
      </c>
      <c r="F739" s="23" t="str">
        <f aca="true">IF(A739="","",INDIRECT("Feuil1!I"&amp;SMALL(Feuil1!$A$1:$A$1000,A739),1))</f>
        <v/>
      </c>
      <c r="G739" s="21" t="str">
        <f aca="true">IF(A739="","",INDIRECT("Feuil1!J"&amp;SMALL(Feuil1!$A$1:$A$1000,A739),1))</f>
        <v/>
      </c>
      <c r="H739" s="24" t="str">
        <f aca="true">IF(A739="","",INDIRECT("Feuil1!K"&amp;SMALL(Feuil1!$A$1:$A$1000,A739),1))</f>
        <v/>
      </c>
      <c r="I739" s="25" t="str">
        <f aca="false">IF(A739="","","Paie "&amp;TEXT(B739,"mm/aa"))</f>
        <v/>
      </c>
      <c r="J739" s="25" t="str">
        <f aca="true">IF(A739="","",IF(MOD(ROW(),2)=1,INDIRECT("Feuil1!D"&amp;SMALL(Feuil1!$A$1:$A$1000,A739),1),""))</f>
        <v/>
      </c>
      <c r="K739" s="25" t="str">
        <f aca="true">IF(A739="","",IF(MOD(ROW(),2)=1,"A",INDIRECT("Feuil1!B"&amp;SMALL(Feuil1!$A$1:$A$1000,A739),1)))</f>
        <v/>
      </c>
      <c r="L739" s="25"/>
    </row>
    <row r="740" customFormat="false" ht="12.8" hidden="false" customHeight="false" outlineLevel="0" collapsed="false">
      <c r="A740" s="19" t="str">
        <f aca="true">IF(ROW()+1&gt;MAX(Feuil1!$A$1:$A$10000)*2,"",IF(MOD(ROW(),2)=1,INDIRECT("A"&amp;ROW()-1),(ROW()+2)/2))</f>
        <v/>
      </c>
      <c r="B740" s="20" t="str">
        <f aca="true">IF(A740="","",INDIRECT("Feuil1!E"&amp;SMALL(Feuil1!$A$1:$A$1000,A740),1))</f>
        <v/>
      </c>
      <c r="C740" s="21" t="str">
        <f aca="true">IF(A740="","",INDIRECT("Feuil1!C"&amp;SMALL(Feuil1!$A$1:$A$1000,A740),1))</f>
        <v/>
      </c>
      <c r="D740" s="22" t="str">
        <f aca="true">IF(A740="","",INDIRECT("Feuil1!F"&amp;SMALL(Feuil1!$A$1:$A$1000,A740),1))</f>
        <v/>
      </c>
      <c r="E740" s="21" t="str">
        <f aca="true">IF(A740="","",INDIRECT("Feuil1!G"&amp;SMALL(Feuil1!$A$1:$A$1000,A740),1))</f>
        <v/>
      </c>
      <c r="F740" s="23" t="str">
        <f aca="true">IF(A740="","",INDIRECT("Feuil1!I"&amp;SMALL(Feuil1!$A$1:$A$1000,A740),1))</f>
        <v/>
      </c>
      <c r="G740" s="21" t="str">
        <f aca="true">IF(A740="","",INDIRECT("Feuil1!J"&amp;SMALL(Feuil1!$A$1:$A$1000,A740),1))</f>
        <v/>
      </c>
      <c r="H740" s="24" t="str">
        <f aca="true">IF(A740="","",INDIRECT("Feuil1!K"&amp;SMALL(Feuil1!$A$1:$A$1000,A740),1))</f>
        <v/>
      </c>
      <c r="I740" s="25" t="str">
        <f aca="false">IF(A740="","","Paie "&amp;TEXT(B740,"mm/aa"))</f>
        <v/>
      </c>
      <c r="J740" s="25" t="str">
        <f aca="true">IF(A740="","",IF(MOD(ROW(),2)=1,INDIRECT("Feuil1!D"&amp;SMALL(Feuil1!$A$1:$A$1000,A740),1),""))</f>
        <v/>
      </c>
      <c r="K740" s="25" t="str">
        <f aca="true">IF(A740="","",IF(MOD(ROW(),2)=1,"A",INDIRECT("Feuil1!B"&amp;SMALL(Feuil1!$A$1:$A$1000,A740),1)))</f>
        <v/>
      </c>
      <c r="L740" s="25"/>
    </row>
    <row r="741" customFormat="false" ht="12.8" hidden="false" customHeight="false" outlineLevel="0" collapsed="false">
      <c r="A741" s="19" t="str">
        <f aca="true">IF(ROW()+1&gt;MAX(Feuil1!$A$1:$A$10000)*2,"",IF(MOD(ROW(),2)=1,INDIRECT("A"&amp;ROW()-1),(ROW()+2)/2))</f>
        <v/>
      </c>
      <c r="B741" s="20" t="str">
        <f aca="true">IF(A741="","",INDIRECT("Feuil1!E"&amp;SMALL(Feuil1!$A$1:$A$1000,A741),1))</f>
        <v/>
      </c>
      <c r="C741" s="21" t="str">
        <f aca="true">IF(A741="","",INDIRECT("Feuil1!C"&amp;SMALL(Feuil1!$A$1:$A$1000,A741),1))</f>
        <v/>
      </c>
      <c r="D741" s="22" t="str">
        <f aca="true">IF(A741="","",INDIRECT("Feuil1!F"&amp;SMALL(Feuil1!$A$1:$A$1000,A741),1))</f>
        <v/>
      </c>
      <c r="E741" s="21" t="str">
        <f aca="true">IF(A741="","",INDIRECT("Feuil1!G"&amp;SMALL(Feuil1!$A$1:$A$1000,A741),1))</f>
        <v/>
      </c>
      <c r="F741" s="23" t="str">
        <f aca="true">IF(A741="","",INDIRECT("Feuil1!I"&amp;SMALL(Feuil1!$A$1:$A$1000,A741),1))</f>
        <v/>
      </c>
      <c r="G741" s="21" t="str">
        <f aca="true">IF(A741="","",INDIRECT("Feuil1!J"&amp;SMALL(Feuil1!$A$1:$A$1000,A741),1))</f>
        <v/>
      </c>
      <c r="H741" s="24" t="str">
        <f aca="true">IF(A741="","",INDIRECT("Feuil1!K"&amp;SMALL(Feuil1!$A$1:$A$1000,A741),1))</f>
        <v/>
      </c>
      <c r="I741" s="25" t="str">
        <f aca="false">IF(A741="","","Paie "&amp;TEXT(B741,"mm/aa"))</f>
        <v/>
      </c>
      <c r="J741" s="25" t="str">
        <f aca="true">IF(A741="","",IF(MOD(ROW(),2)=1,INDIRECT("Feuil1!D"&amp;SMALL(Feuil1!$A$1:$A$1000,A741),1),""))</f>
        <v/>
      </c>
      <c r="K741" s="25" t="str">
        <f aca="true">IF(A741="","",IF(MOD(ROW(),2)=1,"A",INDIRECT("Feuil1!B"&amp;SMALL(Feuil1!$A$1:$A$1000,A741),1)))</f>
        <v/>
      </c>
      <c r="L741" s="25"/>
    </row>
    <row r="742" customFormat="false" ht="12.8" hidden="false" customHeight="false" outlineLevel="0" collapsed="false">
      <c r="A742" s="19" t="str">
        <f aca="true">IF(ROW()+1&gt;MAX(Feuil1!$A$1:$A$10000)*2,"",IF(MOD(ROW(),2)=1,INDIRECT("A"&amp;ROW()-1),(ROW()+2)/2))</f>
        <v/>
      </c>
      <c r="B742" s="20" t="str">
        <f aca="true">IF(A742="","",INDIRECT("Feuil1!E"&amp;SMALL(Feuil1!$A$1:$A$1000,A742),1))</f>
        <v/>
      </c>
      <c r="C742" s="21" t="str">
        <f aca="true">IF(A742="","",INDIRECT("Feuil1!C"&amp;SMALL(Feuil1!$A$1:$A$1000,A742),1))</f>
        <v/>
      </c>
      <c r="D742" s="22" t="str">
        <f aca="true">IF(A742="","",INDIRECT("Feuil1!F"&amp;SMALL(Feuil1!$A$1:$A$1000,A742),1))</f>
        <v/>
      </c>
      <c r="E742" s="21" t="str">
        <f aca="true">IF(A742="","",INDIRECT("Feuil1!G"&amp;SMALL(Feuil1!$A$1:$A$1000,A742),1))</f>
        <v/>
      </c>
      <c r="F742" s="23" t="str">
        <f aca="true">IF(A742="","",INDIRECT("Feuil1!I"&amp;SMALL(Feuil1!$A$1:$A$1000,A742),1))</f>
        <v/>
      </c>
      <c r="G742" s="21" t="str">
        <f aca="true">IF(A742="","",INDIRECT("Feuil1!J"&amp;SMALL(Feuil1!$A$1:$A$1000,A742),1))</f>
        <v/>
      </c>
      <c r="H742" s="24" t="str">
        <f aca="true">IF(A742="","",INDIRECT("Feuil1!K"&amp;SMALL(Feuil1!$A$1:$A$1000,A742),1))</f>
        <v/>
      </c>
      <c r="I742" s="25" t="str">
        <f aca="false">IF(A742="","","Paie "&amp;TEXT(B742,"mm/aa"))</f>
        <v/>
      </c>
      <c r="J742" s="25" t="str">
        <f aca="true">IF(A742="","",IF(MOD(ROW(),2)=1,INDIRECT("Feuil1!D"&amp;SMALL(Feuil1!$A$1:$A$1000,A742),1),""))</f>
        <v/>
      </c>
      <c r="K742" s="25" t="str">
        <f aca="true">IF(A742="","",IF(MOD(ROW(),2)=1,"A",INDIRECT("Feuil1!B"&amp;SMALL(Feuil1!$A$1:$A$1000,A742),1)))</f>
        <v/>
      </c>
      <c r="L742" s="25"/>
    </row>
    <row r="743" customFormat="false" ht="12.8" hidden="false" customHeight="false" outlineLevel="0" collapsed="false">
      <c r="A743" s="19" t="str">
        <f aca="true">IF(ROW()+1&gt;MAX(Feuil1!$A$1:$A$10000)*2,"",IF(MOD(ROW(),2)=1,INDIRECT("A"&amp;ROW()-1),(ROW()+2)/2))</f>
        <v/>
      </c>
      <c r="B743" s="20" t="str">
        <f aca="true">IF(A743="","",INDIRECT("Feuil1!E"&amp;SMALL(Feuil1!$A$1:$A$1000,A743),1))</f>
        <v/>
      </c>
      <c r="C743" s="21" t="str">
        <f aca="true">IF(A743="","",INDIRECT("Feuil1!C"&amp;SMALL(Feuil1!$A$1:$A$1000,A743),1))</f>
        <v/>
      </c>
      <c r="D743" s="22" t="str">
        <f aca="true">IF(A743="","",INDIRECT("Feuil1!F"&amp;SMALL(Feuil1!$A$1:$A$1000,A743),1))</f>
        <v/>
      </c>
      <c r="E743" s="21" t="str">
        <f aca="true">IF(A743="","",INDIRECT("Feuil1!G"&amp;SMALL(Feuil1!$A$1:$A$1000,A743),1))</f>
        <v/>
      </c>
      <c r="F743" s="23" t="str">
        <f aca="true">IF(A743="","",INDIRECT("Feuil1!I"&amp;SMALL(Feuil1!$A$1:$A$1000,A743),1))</f>
        <v/>
      </c>
      <c r="G743" s="21" t="str">
        <f aca="true">IF(A743="","",INDIRECT("Feuil1!J"&amp;SMALL(Feuil1!$A$1:$A$1000,A743),1))</f>
        <v/>
      </c>
      <c r="H743" s="24" t="str">
        <f aca="true">IF(A743="","",INDIRECT("Feuil1!K"&amp;SMALL(Feuil1!$A$1:$A$1000,A743),1))</f>
        <v/>
      </c>
      <c r="I743" s="25" t="str">
        <f aca="false">IF(A743="","","Paie "&amp;TEXT(B743,"mm/aa"))</f>
        <v/>
      </c>
      <c r="J743" s="25" t="str">
        <f aca="true">IF(A743="","",IF(MOD(ROW(),2)=1,INDIRECT("Feuil1!D"&amp;SMALL(Feuil1!$A$1:$A$1000,A743),1),""))</f>
        <v/>
      </c>
      <c r="K743" s="25" t="str">
        <f aca="true">IF(A743="","",IF(MOD(ROW(),2)=1,"A",INDIRECT("Feuil1!B"&amp;SMALL(Feuil1!$A$1:$A$1000,A743),1)))</f>
        <v/>
      </c>
      <c r="L743" s="25"/>
    </row>
    <row r="744" customFormat="false" ht="12.8" hidden="false" customHeight="false" outlineLevel="0" collapsed="false">
      <c r="A744" s="19" t="str">
        <f aca="true">IF(ROW()+1&gt;MAX(Feuil1!$A$1:$A$10000)*2,"",IF(MOD(ROW(),2)=1,INDIRECT("A"&amp;ROW()-1),(ROW()+2)/2))</f>
        <v/>
      </c>
      <c r="B744" s="20" t="str">
        <f aca="true">IF(A744="","",INDIRECT("Feuil1!E"&amp;SMALL(Feuil1!$A$1:$A$1000,A744),1))</f>
        <v/>
      </c>
      <c r="C744" s="21" t="str">
        <f aca="true">IF(A744="","",INDIRECT("Feuil1!C"&amp;SMALL(Feuil1!$A$1:$A$1000,A744),1))</f>
        <v/>
      </c>
      <c r="D744" s="22" t="str">
        <f aca="true">IF(A744="","",INDIRECT("Feuil1!F"&amp;SMALL(Feuil1!$A$1:$A$1000,A744),1))</f>
        <v/>
      </c>
      <c r="E744" s="21" t="str">
        <f aca="true">IF(A744="","",INDIRECT("Feuil1!G"&amp;SMALL(Feuil1!$A$1:$A$1000,A744),1))</f>
        <v/>
      </c>
      <c r="F744" s="23" t="str">
        <f aca="true">IF(A744="","",INDIRECT("Feuil1!I"&amp;SMALL(Feuil1!$A$1:$A$1000,A744),1))</f>
        <v/>
      </c>
      <c r="G744" s="21" t="str">
        <f aca="true">IF(A744="","",INDIRECT("Feuil1!J"&amp;SMALL(Feuil1!$A$1:$A$1000,A744),1))</f>
        <v/>
      </c>
      <c r="H744" s="24" t="str">
        <f aca="true">IF(A744="","",INDIRECT("Feuil1!K"&amp;SMALL(Feuil1!$A$1:$A$1000,A744),1))</f>
        <v/>
      </c>
      <c r="I744" s="25" t="str">
        <f aca="false">IF(A744="","","Paie "&amp;TEXT(B744,"mm/aa"))</f>
        <v/>
      </c>
      <c r="J744" s="25" t="str">
        <f aca="true">IF(A744="","",IF(MOD(ROW(),2)=1,INDIRECT("Feuil1!D"&amp;SMALL(Feuil1!$A$1:$A$1000,A744),1),""))</f>
        <v/>
      </c>
      <c r="K744" s="25" t="str">
        <f aca="true">IF(A744="","",IF(MOD(ROW(),2)=1,"A",INDIRECT("Feuil1!B"&amp;SMALL(Feuil1!$A$1:$A$1000,A744),1)))</f>
        <v/>
      </c>
      <c r="L744" s="25"/>
    </row>
    <row r="745" customFormat="false" ht="12.8" hidden="false" customHeight="false" outlineLevel="0" collapsed="false">
      <c r="A745" s="19" t="str">
        <f aca="true">IF(ROW()+1&gt;MAX(Feuil1!$A$1:$A$10000)*2,"",IF(MOD(ROW(),2)=1,INDIRECT("A"&amp;ROW()-1),(ROW()+2)/2))</f>
        <v/>
      </c>
      <c r="B745" s="20" t="str">
        <f aca="true">IF(A745="","",INDIRECT("Feuil1!E"&amp;SMALL(Feuil1!$A$1:$A$1000,A745),1))</f>
        <v/>
      </c>
      <c r="C745" s="21" t="str">
        <f aca="true">IF(A745="","",INDIRECT("Feuil1!C"&amp;SMALL(Feuil1!$A$1:$A$1000,A745),1))</f>
        <v/>
      </c>
      <c r="D745" s="22" t="str">
        <f aca="true">IF(A745="","",INDIRECT("Feuil1!F"&amp;SMALL(Feuil1!$A$1:$A$1000,A745),1))</f>
        <v/>
      </c>
      <c r="E745" s="21" t="str">
        <f aca="true">IF(A745="","",INDIRECT("Feuil1!G"&amp;SMALL(Feuil1!$A$1:$A$1000,A745),1))</f>
        <v/>
      </c>
      <c r="F745" s="23" t="str">
        <f aca="true">IF(A745="","",INDIRECT("Feuil1!I"&amp;SMALL(Feuil1!$A$1:$A$1000,A745),1))</f>
        <v/>
      </c>
      <c r="G745" s="21" t="str">
        <f aca="true">IF(A745="","",INDIRECT("Feuil1!J"&amp;SMALL(Feuil1!$A$1:$A$1000,A745),1))</f>
        <v/>
      </c>
      <c r="H745" s="24" t="str">
        <f aca="true">IF(A745="","",INDIRECT("Feuil1!K"&amp;SMALL(Feuil1!$A$1:$A$1000,A745),1))</f>
        <v/>
      </c>
      <c r="I745" s="25" t="str">
        <f aca="false">IF(A745="","","Paie "&amp;TEXT(B745,"mm/aa"))</f>
        <v/>
      </c>
      <c r="J745" s="25" t="str">
        <f aca="true">IF(A745="","",IF(MOD(ROW(),2)=1,INDIRECT("Feuil1!D"&amp;SMALL(Feuil1!$A$1:$A$1000,A745),1),""))</f>
        <v/>
      </c>
      <c r="K745" s="25" t="str">
        <f aca="true">IF(A745="","",IF(MOD(ROW(),2)=1,"A",INDIRECT("Feuil1!B"&amp;SMALL(Feuil1!$A$1:$A$1000,A745),1)))</f>
        <v/>
      </c>
      <c r="L745" s="25"/>
    </row>
    <row r="746" customFormat="false" ht="12.8" hidden="false" customHeight="false" outlineLevel="0" collapsed="false">
      <c r="A746" s="19" t="str">
        <f aca="true">IF(ROW()+1&gt;MAX(Feuil1!$A$1:$A$10000)*2,"",IF(MOD(ROW(),2)=1,INDIRECT("A"&amp;ROW()-1),(ROW()+2)/2))</f>
        <v/>
      </c>
      <c r="B746" s="20" t="str">
        <f aca="true">IF(A746="","",INDIRECT("Feuil1!E"&amp;SMALL(Feuil1!$A$1:$A$1000,A746),1))</f>
        <v/>
      </c>
      <c r="C746" s="21" t="str">
        <f aca="true">IF(A746="","",INDIRECT("Feuil1!C"&amp;SMALL(Feuil1!$A$1:$A$1000,A746),1))</f>
        <v/>
      </c>
      <c r="D746" s="22" t="str">
        <f aca="true">IF(A746="","",INDIRECT("Feuil1!F"&amp;SMALL(Feuil1!$A$1:$A$1000,A746),1))</f>
        <v/>
      </c>
      <c r="E746" s="21" t="str">
        <f aca="true">IF(A746="","",INDIRECT("Feuil1!G"&amp;SMALL(Feuil1!$A$1:$A$1000,A746),1))</f>
        <v/>
      </c>
      <c r="F746" s="23" t="str">
        <f aca="true">IF(A746="","",INDIRECT("Feuil1!I"&amp;SMALL(Feuil1!$A$1:$A$1000,A746),1))</f>
        <v/>
      </c>
      <c r="G746" s="21" t="str">
        <f aca="true">IF(A746="","",INDIRECT("Feuil1!J"&amp;SMALL(Feuil1!$A$1:$A$1000,A746),1))</f>
        <v/>
      </c>
      <c r="H746" s="24" t="str">
        <f aca="true">IF(A746="","",INDIRECT("Feuil1!K"&amp;SMALL(Feuil1!$A$1:$A$1000,A746),1))</f>
        <v/>
      </c>
      <c r="I746" s="25" t="str">
        <f aca="false">IF(A746="","","Paie "&amp;TEXT(B746,"mm/aa"))</f>
        <v/>
      </c>
      <c r="J746" s="25" t="str">
        <f aca="true">IF(A746="","",IF(MOD(ROW(),2)=1,INDIRECT("Feuil1!D"&amp;SMALL(Feuil1!$A$1:$A$1000,A746),1),""))</f>
        <v/>
      </c>
      <c r="K746" s="25" t="str">
        <f aca="true">IF(A746="","",IF(MOD(ROW(),2)=1,"A",INDIRECT("Feuil1!B"&amp;SMALL(Feuil1!$A$1:$A$1000,A746),1)))</f>
        <v/>
      </c>
      <c r="L746" s="25"/>
    </row>
    <row r="747" customFormat="false" ht="12.8" hidden="false" customHeight="false" outlineLevel="0" collapsed="false">
      <c r="A747" s="19" t="str">
        <f aca="true">IF(ROW()+1&gt;MAX(Feuil1!$A$1:$A$10000)*2,"",IF(MOD(ROW(),2)=1,INDIRECT("A"&amp;ROW()-1),(ROW()+2)/2))</f>
        <v/>
      </c>
      <c r="B747" s="20" t="str">
        <f aca="true">IF(A747="","",INDIRECT("Feuil1!E"&amp;SMALL(Feuil1!$A$1:$A$1000,A747),1))</f>
        <v/>
      </c>
      <c r="C747" s="21" t="str">
        <f aca="true">IF(A747="","",INDIRECT("Feuil1!C"&amp;SMALL(Feuil1!$A$1:$A$1000,A747),1))</f>
        <v/>
      </c>
      <c r="D747" s="22" t="str">
        <f aca="true">IF(A747="","",INDIRECT("Feuil1!F"&amp;SMALL(Feuil1!$A$1:$A$1000,A747),1))</f>
        <v/>
      </c>
      <c r="E747" s="21" t="str">
        <f aca="true">IF(A747="","",INDIRECT("Feuil1!G"&amp;SMALL(Feuil1!$A$1:$A$1000,A747),1))</f>
        <v/>
      </c>
      <c r="F747" s="23" t="str">
        <f aca="true">IF(A747="","",INDIRECT("Feuil1!I"&amp;SMALL(Feuil1!$A$1:$A$1000,A747),1))</f>
        <v/>
      </c>
      <c r="G747" s="21" t="str">
        <f aca="true">IF(A747="","",INDIRECT("Feuil1!J"&amp;SMALL(Feuil1!$A$1:$A$1000,A747),1))</f>
        <v/>
      </c>
      <c r="H747" s="24" t="str">
        <f aca="true">IF(A747="","",INDIRECT("Feuil1!K"&amp;SMALL(Feuil1!$A$1:$A$1000,A747),1))</f>
        <v/>
      </c>
      <c r="I747" s="25" t="str">
        <f aca="false">IF(A747="","","Paie "&amp;TEXT(B747,"mm/aa"))</f>
        <v/>
      </c>
      <c r="J747" s="25" t="str">
        <f aca="true">IF(A747="","",IF(MOD(ROW(),2)=1,INDIRECT("Feuil1!D"&amp;SMALL(Feuil1!$A$1:$A$1000,A747),1),""))</f>
        <v/>
      </c>
      <c r="K747" s="25" t="str">
        <f aca="true">IF(A747="","",IF(MOD(ROW(),2)=1,"A",INDIRECT("Feuil1!B"&amp;SMALL(Feuil1!$A$1:$A$1000,A747),1)))</f>
        <v/>
      </c>
      <c r="L747" s="25"/>
    </row>
    <row r="748" customFormat="false" ht="12.8" hidden="false" customHeight="false" outlineLevel="0" collapsed="false">
      <c r="A748" s="19" t="str">
        <f aca="true">IF(ROW()+1&gt;MAX(Feuil1!$A$1:$A$10000)*2,"",IF(MOD(ROW(),2)=1,INDIRECT("A"&amp;ROW()-1),(ROW()+2)/2))</f>
        <v/>
      </c>
      <c r="B748" s="20" t="str">
        <f aca="true">IF(A748="","",INDIRECT("Feuil1!E"&amp;SMALL(Feuil1!$A$1:$A$1000,A748),1))</f>
        <v/>
      </c>
      <c r="C748" s="21" t="str">
        <f aca="true">IF(A748="","",INDIRECT("Feuil1!C"&amp;SMALL(Feuil1!$A$1:$A$1000,A748),1))</f>
        <v/>
      </c>
      <c r="D748" s="22" t="str">
        <f aca="true">IF(A748="","",INDIRECT("Feuil1!F"&amp;SMALL(Feuil1!$A$1:$A$1000,A748),1))</f>
        <v/>
      </c>
      <c r="E748" s="21" t="str">
        <f aca="true">IF(A748="","",INDIRECT("Feuil1!G"&amp;SMALL(Feuil1!$A$1:$A$1000,A748),1))</f>
        <v/>
      </c>
      <c r="F748" s="23" t="str">
        <f aca="true">IF(A748="","",INDIRECT("Feuil1!I"&amp;SMALL(Feuil1!$A$1:$A$1000,A748),1))</f>
        <v/>
      </c>
      <c r="G748" s="21" t="str">
        <f aca="true">IF(A748="","",INDIRECT("Feuil1!J"&amp;SMALL(Feuil1!$A$1:$A$1000,A748),1))</f>
        <v/>
      </c>
      <c r="H748" s="24" t="str">
        <f aca="true">IF(A748="","",INDIRECT("Feuil1!K"&amp;SMALL(Feuil1!$A$1:$A$1000,A748),1))</f>
        <v/>
      </c>
      <c r="I748" s="25" t="str">
        <f aca="false">IF(A748="","","Paie "&amp;TEXT(B748,"mm/aa"))</f>
        <v/>
      </c>
      <c r="J748" s="25" t="str">
        <f aca="true">IF(A748="","",IF(MOD(ROW(),2)=1,INDIRECT("Feuil1!D"&amp;SMALL(Feuil1!$A$1:$A$1000,A748),1),""))</f>
        <v/>
      </c>
      <c r="K748" s="25" t="str">
        <f aca="true">IF(A748="","",IF(MOD(ROW(),2)=1,"A",INDIRECT("Feuil1!B"&amp;SMALL(Feuil1!$A$1:$A$1000,A748),1)))</f>
        <v/>
      </c>
      <c r="L748" s="25"/>
    </row>
    <row r="749" customFormat="false" ht="12.8" hidden="false" customHeight="false" outlineLevel="0" collapsed="false">
      <c r="A749" s="19" t="str">
        <f aca="true">IF(ROW()+1&gt;MAX(Feuil1!$A$1:$A$10000)*2,"",IF(MOD(ROW(),2)=1,INDIRECT("A"&amp;ROW()-1),(ROW()+2)/2))</f>
        <v/>
      </c>
      <c r="B749" s="20" t="str">
        <f aca="true">IF(A749="","",INDIRECT("Feuil1!E"&amp;SMALL(Feuil1!$A$1:$A$1000,A749),1))</f>
        <v/>
      </c>
      <c r="C749" s="21" t="str">
        <f aca="true">IF(A749="","",INDIRECT("Feuil1!C"&amp;SMALL(Feuil1!$A$1:$A$1000,A749),1))</f>
        <v/>
      </c>
      <c r="D749" s="22" t="str">
        <f aca="true">IF(A749="","",INDIRECT("Feuil1!F"&amp;SMALL(Feuil1!$A$1:$A$1000,A749),1))</f>
        <v/>
      </c>
      <c r="E749" s="21" t="str">
        <f aca="true">IF(A749="","",INDIRECT("Feuil1!G"&amp;SMALL(Feuil1!$A$1:$A$1000,A749),1))</f>
        <v/>
      </c>
      <c r="F749" s="23" t="str">
        <f aca="true">IF(A749="","",INDIRECT("Feuil1!I"&amp;SMALL(Feuil1!$A$1:$A$1000,A749),1))</f>
        <v/>
      </c>
      <c r="G749" s="21" t="str">
        <f aca="true">IF(A749="","",INDIRECT("Feuil1!J"&amp;SMALL(Feuil1!$A$1:$A$1000,A749),1))</f>
        <v/>
      </c>
      <c r="H749" s="24" t="str">
        <f aca="true">IF(A749="","",INDIRECT("Feuil1!K"&amp;SMALL(Feuil1!$A$1:$A$1000,A749),1))</f>
        <v/>
      </c>
      <c r="I749" s="25" t="str">
        <f aca="false">IF(A749="","","Paie "&amp;TEXT(B749,"mm/aa"))</f>
        <v/>
      </c>
      <c r="J749" s="25" t="str">
        <f aca="true">IF(A749="","",IF(MOD(ROW(),2)=1,INDIRECT("Feuil1!D"&amp;SMALL(Feuil1!$A$1:$A$1000,A749),1),""))</f>
        <v/>
      </c>
      <c r="K749" s="25" t="str">
        <f aca="true">IF(A749="","",IF(MOD(ROW(),2)=1,"A",INDIRECT("Feuil1!B"&amp;SMALL(Feuil1!$A$1:$A$1000,A749),1)))</f>
        <v/>
      </c>
      <c r="L749" s="25"/>
    </row>
    <row r="750" customFormat="false" ht="12.8" hidden="false" customHeight="false" outlineLevel="0" collapsed="false">
      <c r="A750" s="19" t="str">
        <f aca="true">IF(ROW()+1&gt;MAX(Feuil1!$A$1:$A$10000)*2,"",IF(MOD(ROW(),2)=1,INDIRECT("A"&amp;ROW()-1),(ROW()+2)/2))</f>
        <v/>
      </c>
      <c r="B750" s="20" t="str">
        <f aca="true">IF(A750="","",INDIRECT("Feuil1!E"&amp;SMALL(Feuil1!$A$1:$A$1000,A750),1))</f>
        <v/>
      </c>
      <c r="C750" s="21" t="str">
        <f aca="true">IF(A750="","",INDIRECT("Feuil1!C"&amp;SMALL(Feuil1!$A$1:$A$1000,A750),1))</f>
        <v/>
      </c>
      <c r="D750" s="22" t="str">
        <f aca="true">IF(A750="","",INDIRECT("Feuil1!F"&amp;SMALL(Feuil1!$A$1:$A$1000,A750),1))</f>
        <v/>
      </c>
      <c r="E750" s="21" t="str">
        <f aca="true">IF(A750="","",INDIRECT("Feuil1!G"&amp;SMALL(Feuil1!$A$1:$A$1000,A750),1))</f>
        <v/>
      </c>
      <c r="F750" s="23" t="str">
        <f aca="true">IF(A750="","",INDIRECT("Feuil1!I"&amp;SMALL(Feuil1!$A$1:$A$1000,A750),1))</f>
        <v/>
      </c>
      <c r="G750" s="21" t="str">
        <f aca="true">IF(A750="","",INDIRECT("Feuil1!J"&amp;SMALL(Feuil1!$A$1:$A$1000,A750),1))</f>
        <v/>
      </c>
      <c r="H750" s="24" t="str">
        <f aca="true">IF(A750="","",INDIRECT("Feuil1!K"&amp;SMALL(Feuil1!$A$1:$A$1000,A750),1))</f>
        <v/>
      </c>
      <c r="I750" s="25" t="str">
        <f aca="false">IF(A750="","","Paie "&amp;TEXT(B750,"mm/aa"))</f>
        <v/>
      </c>
      <c r="J750" s="25" t="str">
        <f aca="true">IF(A750="","",IF(MOD(ROW(),2)=1,INDIRECT("Feuil1!D"&amp;SMALL(Feuil1!$A$1:$A$1000,A750),1),""))</f>
        <v/>
      </c>
      <c r="K750" s="25" t="str">
        <f aca="true">IF(A750="","",IF(MOD(ROW(),2)=1,"A",INDIRECT("Feuil1!B"&amp;SMALL(Feuil1!$A$1:$A$1000,A750),1)))</f>
        <v/>
      </c>
      <c r="L750" s="25"/>
    </row>
    <row r="751" customFormat="false" ht="12.8" hidden="false" customHeight="false" outlineLevel="0" collapsed="false">
      <c r="A751" s="19" t="str">
        <f aca="true">IF(ROW()+1&gt;MAX(Feuil1!$A$1:$A$10000)*2,"",IF(MOD(ROW(),2)=1,INDIRECT("A"&amp;ROW()-1),(ROW()+2)/2))</f>
        <v/>
      </c>
      <c r="B751" s="20" t="str">
        <f aca="true">IF(A751="","",INDIRECT("Feuil1!E"&amp;SMALL(Feuil1!$A$1:$A$1000,A751),1))</f>
        <v/>
      </c>
      <c r="C751" s="21" t="str">
        <f aca="true">IF(A751="","",INDIRECT("Feuil1!C"&amp;SMALL(Feuil1!$A$1:$A$1000,A751),1))</f>
        <v/>
      </c>
      <c r="D751" s="22" t="str">
        <f aca="true">IF(A751="","",INDIRECT("Feuil1!F"&amp;SMALL(Feuil1!$A$1:$A$1000,A751),1))</f>
        <v/>
      </c>
      <c r="E751" s="21" t="str">
        <f aca="true">IF(A751="","",INDIRECT("Feuil1!G"&amp;SMALL(Feuil1!$A$1:$A$1000,A751),1))</f>
        <v/>
      </c>
      <c r="F751" s="23" t="str">
        <f aca="true">IF(A751="","",INDIRECT("Feuil1!I"&amp;SMALL(Feuil1!$A$1:$A$1000,A751),1))</f>
        <v/>
      </c>
      <c r="G751" s="21" t="str">
        <f aca="true">IF(A751="","",INDIRECT("Feuil1!J"&amp;SMALL(Feuil1!$A$1:$A$1000,A751),1))</f>
        <v/>
      </c>
      <c r="H751" s="24" t="str">
        <f aca="true">IF(A751="","",INDIRECT("Feuil1!K"&amp;SMALL(Feuil1!$A$1:$A$1000,A751),1))</f>
        <v/>
      </c>
      <c r="I751" s="25" t="str">
        <f aca="false">IF(A751="","","Paie "&amp;TEXT(B751,"mm/aa"))</f>
        <v/>
      </c>
      <c r="J751" s="25" t="str">
        <f aca="true">IF(A751="","",IF(MOD(ROW(),2)=1,INDIRECT("Feuil1!D"&amp;SMALL(Feuil1!$A$1:$A$1000,A751),1),""))</f>
        <v/>
      </c>
      <c r="K751" s="25" t="str">
        <f aca="true">IF(A751="","",IF(MOD(ROW(),2)=1,"A",INDIRECT("Feuil1!B"&amp;SMALL(Feuil1!$A$1:$A$1000,A751),1)))</f>
        <v/>
      </c>
      <c r="L751" s="25"/>
    </row>
    <row r="752" customFormat="false" ht="12.8" hidden="false" customHeight="false" outlineLevel="0" collapsed="false">
      <c r="A752" s="19" t="str">
        <f aca="true">IF(ROW()+1&gt;MAX(Feuil1!$A$1:$A$10000)*2,"",IF(MOD(ROW(),2)=1,INDIRECT("A"&amp;ROW()-1),(ROW()+2)/2))</f>
        <v/>
      </c>
      <c r="B752" s="20" t="str">
        <f aca="true">IF(A752="","",INDIRECT("Feuil1!E"&amp;SMALL(Feuil1!$A$1:$A$1000,A752),1))</f>
        <v/>
      </c>
      <c r="C752" s="21" t="str">
        <f aca="true">IF(A752="","",INDIRECT("Feuil1!C"&amp;SMALL(Feuil1!$A$1:$A$1000,A752),1))</f>
        <v/>
      </c>
      <c r="D752" s="22" t="str">
        <f aca="true">IF(A752="","",INDIRECT("Feuil1!F"&amp;SMALL(Feuil1!$A$1:$A$1000,A752),1))</f>
        <v/>
      </c>
      <c r="E752" s="21" t="str">
        <f aca="true">IF(A752="","",INDIRECT("Feuil1!G"&amp;SMALL(Feuil1!$A$1:$A$1000,A752),1))</f>
        <v/>
      </c>
      <c r="F752" s="23" t="str">
        <f aca="true">IF(A752="","",INDIRECT("Feuil1!I"&amp;SMALL(Feuil1!$A$1:$A$1000,A752),1))</f>
        <v/>
      </c>
      <c r="G752" s="21" t="str">
        <f aca="true">IF(A752="","",INDIRECT("Feuil1!J"&amp;SMALL(Feuil1!$A$1:$A$1000,A752),1))</f>
        <v/>
      </c>
      <c r="H752" s="24" t="str">
        <f aca="true">IF(A752="","",INDIRECT("Feuil1!K"&amp;SMALL(Feuil1!$A$1:$A$1000,A752),1))</f>
        <v/>
      </c>
      <c r="I752" s="25" t="str">
        <f aca="false">IF(A752="","","Paie "&amp;TEXT(B752,"mm/aa"))</f>
        <v/>
      </c>
      <c r="J752" s="25" t="str">
        <f aca="true">IF(A752="","",IF(MOD(ROW(),2)=1,INDIRECT("Feuil1!D"&amp;SMALL(Feuil1!$A$1:$A$1000,A752),1),""))</f>
        <v/>
      </c>
      <c r="K752" s="25" t="str">
        <f aca="true">IF(A752="","",IF(MOD(ROW(),2)=1,"A",INDIRECT("Feuil1!B"&amp;SMALL(Feuil1!$A$1:$A$1000,A752),1)))</f>
        <v/>
      </c>
      <c r="L752" s="25"/>
    </row>
    <row r="753" customFormat="false" ht="12.8" hidden="false" customHeight="false" outlineLevel="0" collapsed="false">
      <c r="A753" s="19" t="str">
        <f aca="true">IF(ROW()+1&gt;MAX(Feuil1!$A$1:$A$10000)*2,"",IF(MOD(ROW(),2)=1,INDIRECT("A"&amp;ROW()-1),(ROW()+2)/2))</f>
        <v/>
      </c>
      <c r="B753" s="20" t="str">
        <f aca="true">IF(A753="","",INDIRECT("Feuil1!E"&amp;SMALL(Feuil1!$A$1:$A$1000,A753),1))</f>
        <v/>
      </c>
      <c r="C753" s="21" t="str">
        <f aca="true">IF(A753="","",INDIRECT("Feuil1!C"&amp;SMALL(Feuil1!$A$1:$A$1000,A753),1))</f>
        <v/>
      </c>
      <c r="D753" s="22" t="str">
        <f aca="true">IF(A753="","",INDIRECT("Feuil1!F"&amp;SMALL(Feuil1!$A$1:$A$1000,A753),1))</f>
        <v/>
      </c>
      <c r="E753" s="21" t="str">
        <f aca="true">IF(A753="","",INDIRECT("Feuil1!G"&amp;SMALL(Feuil1!$A$1:$A$1000,A753),1))</f>
        <v/>
      </c>
      <c r="F753" s="23" t="str">
        <f aca="true">IF(A753="","",INDIRECT("Feuil1!I"&amp;SMALL(Feuil1!$A$1:$A$1000,A753),1))</f>
        <v/>
      </c>
      <c r="G753" s="21" t="str">
        <f aca="true">IF(A753="","",INDIRECT("Feuil1!J"&amp;SMALL(Feuil1!$A$1:$A$1000,A753),1))</f>
        <v/>
      </c>
      <c r="H753" s="24" t="str">
        <f aca="true">IF(A753="","",INDIRECT("Feuil1!K"&amp;SMALL(Feuil1!$A$1:$A$1000,A753),1))</f>
        <v/>
      </c>
      <c r="I753" s="25" t="str">
        <f aca="false">IF(A753="","","Paie "&amp;TEXT(B753,"mm/aa"))</f>
        <v/>
      </c>
      <c r="J753" s="25" t="str">
        <f aca="true">IF(A753="","",IF(MOD(ROW(),2)=1,INDIRECT("Feuil1!D"&amp;SMALL(Feuil1!$A$1:$A$1000,A753),1),""))</f>
        <v/>
      </c>
      <c r="K753" s="25" t="str">
        <f aca="true">IF(A753="","",IF(MOD(ROW(),2)=1,"A",INDIRECT("Feuil1!B"&amp;SMALL(Feuil1!$A$1:$A$1000,A753),1)))</f>
        <v/>
      </c>
      <c r="L753" s="25"/>
    </row>
    <row r="754" customFormat="false" ht="12.8" hidden="false" customHeight="false" outlineLevel="0" collapsed="false">
      <c r="A754" s="19" t="str">
        <f aca="true">IF(ROW()+1&gt;MAX(Feuil1!$A$1:$A$10000)*2,"",IF(MOD(ROW(),2)=1,INDIRECT("A"&amp;ROW()-1),(ROW()+2)/2))</f>
        <v/>
      </c>
      <c r="B754" s="20" t="str">
        <f aca="true">IF(A754="","",INDIRECT("Feuil1!E"&amp;SMALL(Feuil1!$A$1:$A$1000,A754),1))</f>
        <v/>
      </c>
      <c r="C754" s="21" t="str">
        <f aca="true">IF(A754="","",INDIRECT("Feuil1!C"&amp;SMALL(Feuil1!$A$1:$A$1000,A754),1))</f>
        <v/>
      </c>
      <c r="D754" s="22" t="str">
        <f aca="true">IF(A754="","",INDIRECT("Feuil1!F"&amp;SMALL(Feuil1!$A$1:$A$1000,A754),1))</f>
        <v/>
      </c>
      <c r="E754" s="21" t="str">
        <f aca="true">IF(A754="","",INDIRECT("Feuil1!G"&amp;SMALL(Feuil1!$A$1:$A$1000,A754),1))</f>
        <v/>
      </c>
      <c r="F754" s="23" t="str">
        <f aca="true">IF(A754="","",INDIRECT("Feuil1!I"&amp;SMALL(Feuil1!$A$1:$A$1000,A754),1))</f>
        <v/>
      </c>
      <c r="G754" s="21" t="str">
        <f aca="true">IF(A754="","",INDIRECT("Feuil1!J"&amp;SMALL(Feuil1!$A$1:$A$1000,A754),1))</f>
        <v/>
      </c>
      <c r="H754" s="24" t="str">
        <f aca="true">IF(A754="","",INDIRECT("Feuil1!K"&amp;SMALL(Feuil1!$A$1:$A$1000,A754),1))</f>
        <v/>
      </c>
      <c r="I754" s="25" t="str">
        <f aca="false">IF(A754="","","Paie "&amp;TEXT(B754,"mm/aa"))</f>
        <v/>
      </c>
      <c r="J754" s="25" t="str">
        <f aca="true">IF(A754="","",IF(MOD(ROW(),2)=1,INDIRECT("Feuil1!D"&amp;SMALL(Feuil1!$A$1:$A$1000,A754),1),""))</f>
        <v/>
      </c>
      <c r="K754" s="25" t="str">
        <f aca="true">IF(A754="","",IF(MOD(ROW(),2)=1,"A",INDIRECT("Feuil1!B"&amp;SMALL(Feuil1!$A$1:$A$1000,A754),1)))</f>
        <v/>
      </c>
      <c r="L754" s="25"/>
    </row>
    <row r="755" customFormat="false" ht="12.8" hidden="false" customHeight="false" outlineLevel="0" collapsed="false">
      <c r="A755" s="19" t="str">
        <f aca="true">IF(ROW()+1&gt;MAX(Feuil1!$A$1:$A$10000)*2,"",IF(MOD(ROW(),2)=1,INDIRECT("A"&amp;ROW()-1),(ROW()+2)/2))</f>
        <v/>
      </c>
      <c r="B755" s="20" t="str">
        <f aca="true">IF(A755="","",INDIRECT("Feuil1!E"&amp;SMALL(Feuil1!$A$1:$A$1000,A755),1))</f>
        <v/>
      </c>
      <c r="C755" s="21" t="str">
        <f aca="true">IF(A755="","",INDIRECT("Feuil1!C"&amp;SMALL(Feuil1!$A$1:$A$1000,A755),1))</f>
        <v/>
      </c>
      <c r="D755" s="22" t="str">
        <f aca="true">IF(A755="","",INDIRECT("Feuil1!F"&amp;SMALL(Feuil1!$A$1:$A$1000,A755),1))</f>
        <v/>
      </c>
      <c r="E755" s="21" t="str">
        <f aca="true">IF(A755="","",INDIRECT("Feuil1!G"&amp;SMALL(Feuil1!$A$1:$A$1000,A755),1))</f>
        <v/>
      </c>
      <c r="F755" s="23" t="str">
        <f aca="true">IF(A755="","",INDIRECT("Feuil1!I"&amp;SMALL(Feuil1!$A$1:$A$1000,A755),1))</f>
        <v/>
      </c>
      <c r="G755" s="21" t="str">
        <f aca="true">IF(A755="","",INDIRECT("Feuil1!J"&amp;SMALL(Feuil1!$A$1:$A$1000,A755),1))</f>
        <v/>
      </c>
      <c r="H755" s="24" t="str">
        <f aca="true">IF(A755="","",INDIRECT("Feuil1!K"&amp;SMALL(Feuil1!$A$1:$A$1000,A755),1))</f>
        <v/>
      </c>
      <c r="I755" s="25" t="str">
        <f aca="false">IF(A755="","","Paie "&amp;TEXT(B755,"mm/aa"))</f>
        <v/>
      </c>
      <c r="J755" s="25" t="str">
        <f aca="true">IF(A755="","",IF(MOD(ROW(),2)=1,INDIRECT("Feuil1!D"&amp;SMALL(Feuil1!$A$1:$A$1000,A755),1),""))</f>
        <v/>
      </c>
      <c r="K755" s="25" t="str">
        <f aca="true">IF(A755="","",IF(MOD(ROW(),2)=1,"A",INDIRECT("Feuil1!B"&amp;SMALL(Feuil1!$A$1:$A$1000,A755),1)))</f>
        <v/>
      </c>
      <c r="L755" s="25"/>
    </row>
    <row r="756" customFormat="false" ht="12.8" hidden="false" customHeight="false" outlineLevel="0" collapsed="false">
      <c r="A756" s="19" t="str">
        <f aca="true">IF(ROW()+1&gt;MAX(Feuil1!$A$1:$A$10000)*2,"",IF(MOD(ROW(),2)=1,INDIRECT("A"&amp;ROW()-1),(ROW()+2)/2))</f>
        <v/>
      </c>
      <c r="B756" s="20" t="str">
        <f aca="true">IF(A756="","",INDIRECT("Feuil1!E"&amp;SMALL(Feuil1!$A$1:$A$1000,A756),1))</f>
        <v/>
      </c>
      <c r="C756" s="21" t="str">
        <f aca="true">IF(A756="","",INDIRECT("Feuil1!C"&amp;SMALL(Feuil1!$A$1:$A$1000,A756),1))</f>
        <v/>
      </c>
      <c r="D756" s="22" t="str">
        <f aca="true">IF(A756="","",INDIRECT("Feuil1!F"&amp;SMALL(Feuil1!$A$1:$A$1000,A756),1))</f>
        <v/>
      </c>
      <c r="E756" s="21" t="str">
        <f aca="true">IF(A756="","",INDIRECT("Feuil1!G"&amp;SMALL(Feuil1!$A$1:$A$1000,A756),1))</f>
        <v/>
      </c>
      <c r="F756" s="23" t="str">
        <f aca="true">IF(A756="","",INDIRECT("Feuil1!I"&amp;SMALL(Feuil1!$A$1:$A$1000,A756),1))</f>
        <v/>
      </c>
      <c r="G756" s="21" t="str">
        <f aca="true">IF(A756="","",INDIRECT("Feuil1!J"&amp;SMALL(Feuil1!$A$1:$A$1000,A756),1))</f>
        <v/>
      </c>
      <c r="H756" s="24" t="str">
        <f aca="true">IF(A756="","",INDIRECT("Feuil1!K"&amp;SMALL(Feuil1!$A$1:$A$1000,A756),1))</f>
        <v/>
      </c>
      <c r="I756" s="25" t="str">
        <f aca="false">IF(A756="","","Paie "&amp;TEXT(B756,"mm/aa"))</f>
        <v/>
      </c>
      <c r="J756" s="25" t="str">
        <f aca="true">IF(A756="","",IF(MOD(ROW(),2)=1,INDIRECT("Feuil1!D"&amp;SMALL(Feuil1!$A$1:$A$1000,A756),1),""))</f>
        <v/>
      </c>
      <c r="K756" s="25" t="str">
        <f aca="true">IF(A756="","",IF(MOD(ROW(),2)=1,"A",INDIRECT("Feuil1!B"&amp;SMALL(Feuil1!$A$1:$A$1000,A756),1)))</f>
        <v/>
      </c>
      <c r="L756" s="25"/>
    </row>
    <row r="757" customFormat="false" ht="12.8" hidden="false" customHeight="false" outlineLevel="0" collapsed="false">
      <c r="A757" s="19" t="str">
        <f aca="true">IF(ROW()+1&gt;MAX(Feuil1!$A$1:$A$10000)*2,"",IF(MOD(ROW(),2)=1,INDIRECT("A"&amp;ROW()-1),(ROW()+2)/2))</f>
        <v/>
      </c>
      <c r="B757" s="20" t="str">
        <f aca="true">IF(A757="","",INDIRECT("Feuil1!E"&amp;SMALL(Feuil1!$A$1:$A$1000,A757),1))</f>
        <v/>
      </c>
      <c r="C757" s="21" t="str">
        <f aca="true">IF(A757="","",INDIRECT("Feuil1!C"&amp;SMALL(Feuil1!$A$1:$A$1000,A757),1))</f>
        <v/>
      </c>
      <c r="D757" s="22" t="str">
        <f aca="true">IF(A757="","",INDIRECT("Feuil1!F"&amp;SMALL(Feuil1!$A$1:$A$1000,A757),1))</f>
        <v/>
      </c>
      <c r="E757" s="21" t="str">
        <f aca="true">IF(A757="","",INDIRECT("Feuil1!G"&amp;SMALL(Feuil1!$A$1:$A$1000,A757),1))</f>
        <v/>
      </c>
      <c r="F757" s="23" t="str">
        <f aca="true">IF(A757="","",INDIRECT("Feuil1!I"&amp;SMALL(Feuil1!$A$1:$A$1000,A757),1))</f>
        <v/>
      </c>
      <c r="G757" s="21" t="str">
        <f aca="true">IF(A757="","",INDIRECT("Feuil1!J"&amp;SMALL(Feuil1!$A$1:$A$1000,A757),1))</f>
        <v/>
      </c>
      <c r="H757" s="24" t="str">
        <f aca="true">IF(A757="","",INDIRECT("Feuil1!K"&amp;SMALL(Feuil1!$A$1:$A$1000,A757),1))</f>
        <v/>
      </c>
      <c r="I757" s="25" t="str">
        <f aca="false">IF(A757="","","Paie "&amp;TEXT(B757,"mm/aa"))</f>
        <v/>
      </c>
      <c r="J757" s="25" t="str">
        <f aca="true">IF(A757="","",IF(MOD(ROW(),2)=1,INDIRECT("Feuil1!D"&amp;SMALL(Feuil1!$A$1:$A$1000,A757),1),""))</f>
        <v/>
      </c>
      <c r="K757" s="25" t="str">
        <f aca="true">IF(A757="","",IF(MOD(ROW(),2)=1,"A",INDIRECT("Feuil1!B"&amp;SMALL(Feuil1!$A$1:$A$1000,A757),1)))</f>
        <v/>
      </c>
      <c r="L757" s="25"/>
    </row>
    <row r="758" customFormat="false" ht="12.8" hidden="false" customHeight="false" outlineLevel="0" collapsed="false">
      <c r="A758" s="19" t="str">
        <f aca="true">IF(ROW()+1&gt;MAX(Feuil1!$A$1:$A$10000)*2,"",IF(MOD(ROW(),2)=1,INDIRECT("A"&amp;ROW()-1),(ROW()+2)/2))</f>
        <v/>
      </c>
      <c r="B758" s="20" t="str">
        <f aca="true">IF(A758="","",INDIRECT("Feuil1!E"&amp;SMALL(Feuil1!$A$1:$A$1000,A758),1))</f>
        <v/>
      </c>
      <c r="C758" s="21" t="str">
        <f aca="true">IF(A758="","",INDIRECT("Feuil1!C"&amp;SMALL(Feuil1!$A$1:$A$1000,A758),1))</f>
        <v/>
      </c>
      <c r="D758" s="22" t="str">
        <f aca="true">IF(A758="","",INDIRECT("Feuil1!F"&amp;SMALL(Feuil1!$A$1:$A$1000,A758),1))</f>
        <v/>
      </c>
      <c r="E758" s="21" t="str">
        <f aca="true">IF(A758="","",INDIRECT("Feuil1!G"&amp;SMALL(Feuil1!$A$1:$A$1000,A758),1))</f>
        <v/>
      </c>
      <c r="F758" s="23" t="str">
        <f aca="true">IF(A758="","",INDIRECT("Feuil1!I"&amp;SMALL(Feuil1!$A$1:$A$1000,A758),1))</f>
        <v/>
      </c>
      <c r="G758" s="21" t="str">
        <f aca="true">IF(A758="","",INDIRECT("Feuil1!J"&amp;SMALL(Feuil1!$A$1:$A$1000,A758),1))</f>
        <v/>
      </c>
      <c r="H758" s="24" t="str">
        <f aca="true">IF(A758="","",INDIRECT("Feuil1!K"&amp;SMALL(Feuil1!$A$1:$A$1000,A758),1))</f>
        <v/>
      </c>
      <c r="I758" s="25" t="str">
        <f aca="false">IF(A758="","","Paie "&amp;TEXT(B758,"mm/aa"))</f>
        <v/>
      </c>
      <c r="J758" s="25" t="str">
        <f aca="true">IF(A758="","",IF(MOD(ROW(),2)=1,INDIRECT("Feuil1!D"&amp;SMALL(Feuil1!$A$1:$A$1000,A758),1),""))</f>
        <v/>
      </c>
      <c r="K758" s="25" t="str">
        <f aca="true">IF(A758="","",IF(MOD(ROW(),2)=1,"A",INDIRECT("Feuil1!B"&amp;SMALL(Feuil1!$A$1:$A$1000,A758),1)))</f>
        <v/>
      </c>
      <c r="L758" s="25"/>
    </row>
    <row r="759" customFormat="false" ht="12.8" hidden="false" customHeight="false" outlineLevel="0" collapsed="false">
      <c r="A759" s="19" t="str">
        <f aca="true">IF(ROW()+1&gt;MAX(Feuil1!$A$1:$A$10000)*2,"",IF(MOD(ROW(),2)=1,INDIRECT("A"&amp;ROW()-1),(ROW()+2)/2))</f>
        <v/>
      </c>
      <c r="B759" s="20" t="str">
        <f aca="true">IF(A759="","",INDIRECT("Feuil1!E"&amp;SMALL(Feuil1!$A$1:$A$1000,A759),1))</f>
        <v/>
      </c>
      <c r="C759" s="21" t="str">
        <f aca="true">IF(A759="","",INDIRECT("Feuil1!C"&amp;SMALL(Feuil1!$A$1:$A$1000,A759),1))</f>
        <v/>
      </c>
      <c r="D759" s="22" t="str">
        <f aca="true">IF(A759="","",INDIRECT("Feuil1!F"&amp;SMALL(Feuil1!$A$1:$A$1000,A759),1))</f>
        <v/>
      </c>
      <c r="E759" s="21" t="str">
        <f aca="true">IF(A759="","",INDIRECT("Feuil1!G"&amp;SMALL(Feuil1!$A$1:$A$1000,A759),1))</f>
        <v/>
      </c>
      <c r="F759" s="23" t="str">
        <f aca="true">IF(A759="","",INDIRECT("Feuil1!I"&amp;SMALL(Feuil1!$A$1:$A$1000,A759),1))</f>
        <v/>
      </c>
      <c r="G759" s="21" t="str">
        <f aca="true">IF(A759="","",INDIRECT("Feuil1!J"&amp;SMALL(Feuil1!$A$1:$A$1000,A759),1))</f>
        <v/>
      </c>
      <c r="H759" s="24" t="str">
        <f aca="true">IF(A759="","",INDIRECT("Feuil1!K"&amp;SMALL(Feuil1!$A$1:$A$1000,A759),1))</f>
        <v/>
      </c>
      <c r="I759" s="25" t="str">
        <f aca="false">IF(A759="","","Paie "&amp;TEXT(B759,"mm/aa"))</f>
        <v/>
      </c>
      <c r="J759" s="25" t="str">
        <f aca="true">IF(A759="","",IF(MOD(ROW(),2)=1,INDIRECT("Feuil1!D"&amp;SMALL(Feuil1!$A$1:$A$1000,A759),1),""))</f>
        <v/>
      </c>
      <c r="K759" s="25" t="str">
        <f aca="true">IF(A759="","",IF(MOD(ROW(),2)=1,"A",INDIRECT("Feuil1!B"&amp;SMALL(Feuil1!$A$1:$A$1000,A759),1)))</f>
        <v/>
      </c>
      <c r="L759" s="25"/>
    </row>
    <row r="760" customFormat="false" ht="12.8" hidden="false" customHeight="false" outlineLevel="0" collapsed="false">
      <c r="A760" s="19" t="str">
        <f aca="true">IF(ROW()+1&gt;MAX(Feuil1!$A$1:$A$10000)*2,"",IF(MOD(ROW(),2)=1,INDIRECT("A"&amp;ROW()-1),(ROW()+2)/2))</f>
        <v/>
      </c>
      <c r="B760" s="20" t="str">
        <f aca="true">IF(A760="","",INDIRECT("Feuil1!E"&amp;SMALL(Feuil1!$A$1:$A$1000,A760),1))</f>
        <v/>
      </c>
      <c r="C760" s="21" t="str">
        <f aca="true">IF(A760="","",INDIRECT("Feuil1!C"&amp;SMALL(Feuil1!$A$1:$A$1000,A760),1))</f>
        <v/>
      </c>
      <c r="D760" s="22" t="str">
        <f aca="true">IF(A760="","",INDIRECT("Feuil1!F"&amp;SMALL(Feuil1!$A$1:$A$1000,A760),1))</f>
        <v/>
      </c>
      <c r="E760" s="21" t="str">
        <f aca="true">IF(A760="","",INDIRECT("Feuil1!G"&amp;SMALL(Feuil1!$A$1:$A$1000,A760),1))</f>
        <v/>
      </c>
      <c r="F760" s="23" t="str">
        <f aca="true">IF(A760="","",INDIRECT("Feuil1!I"&amp;SMALL(Feuil1!$A$1:$A$1000,A760),1))</f>
        <v/>
      </c>
      <c r="G760" s="21" t="str">
        <f aca="true">IF(A760="","",INDIRECT("Feuil1!J"&amp;SMALL(Feuil1!$A$1:$A$1000,A760),1))</f>
        <v/>
      </c>
      <c r="H760" s="24" t="str">
        <f aca="true">IF(A760="","",INDIRECT("Feuil1!K"&amp;SMALL(Feuil1!$A$1:$A$1000,A760),1))</f>
        <v/>
      </c>
      <c r="I760" s="25" t="str">
        <f aca="false">IF(A760="","","Paie "&amp;TEXT(B760,"mm/aa"))</f>
        <v/>
      </c>
      <c r="J760" s="25" t="str">
        <f aca="true">IF(A760="","",IF(MOD(ROW(),2)=1,INDIRECT("Feuil1!D"&amp;SMALL(Feuil1!$A$1:$A$1000,A760),1),""))</f>
        <v/>
      </c>
      <c r="K760" s="25" t="str">
        <f aca="true">IF(A760="","",IF(MOD(ROW(),2)=1,"A",INDIRECT("Feuil1!B"&amp;SMALL(Feuil1!$A$1:$A$1000,A760),1)))</f>
        <v/>
      </c>
      <c r="L760" s="25"/>
    </row>
    <row r="761" customFormat="false" ht="12.8" hidden="false" customHeight="false" outlineLevel="0" collapsed="false">
      <c r="A761" s="19" t="str">
        <f aca="true">IF(ROW()+1&gt;MAX(Feuil1!$A$1:$A$10000)*2,"",IF(MOD(ROW(),2)=1,INDIRECT("A"&amp;ROW()-1),(ROW()+2)/2))</f>
        <v/>
      </c>
      <c r="B761" s="20" t="str">
        <f aca="true">IF(A761="","",INDIRECT("Feuil1!E"&amp;SMALL(Feuil1!$A$1:$A$1000,A761),1))</f>
        <v/>
      </c>
      <c r="C761" s="21" t="str">
        <f aca="true">IF(A761="","",INDIRECT("Feuil1!C"&amp;SMALL(Feuil1!$A$1:$A$1000,A761),1))</f>
        <v/>
      </c>
      <c r="D761" s="22" t="str">
        <f aca="true">IF(A761="","",INDIRECT("Feuil1!F"&amp;SMALL(Feuil1!$A$1:$A$1000,A761),1))</f>
        <v/>
      </c>
      <c r="E761" s="21" t="str">
        <f aca="true">IF(A761="","",INDIRECT("Feuil1!G"&amp;SMALL(Feuil1!$A$1:$A$1000,A761),1))</f>
        <v/>
      </c>
      <c r="F761" s="23" t="str">
        <f aca="true">IF(A761="","",INDIRECT("Feuil1!I"&amp;SMALL(Feuil1!$A$1:$A$1000,A761),1))</f>
        <v/>
      </c>
      <c r="G761" s="21" t="str">
        <f aca="true">IF(A761="","",INDIRECT("Feuil1!J"&amp;SMALL(Feuil1!$A$1:$A$1000,A761),1))</f>
        <v/>
      </c>
      <c r="H761" s="24" t="str">
        <f aca="true">IF(A761="","",INDIRECT("Feuil1!K"&amp;SMALL(Feuil1!$A$1:$A$1000,A761),1))</f>
        <v/>
      </c>
      <c r="I761" s="25" t="str">
        <f aca="false">IF(A761="","","Paie "&amp;TEXT(B761,"mm/aa"))</f>
        <v/>
      </c>
      <c r="J761" s="25" t="str">
        <f aca="true">IF(A761="","",IF(MOD(ROW(),2)=1,INDIRECT("Feuil1!D"&amp;SMALL(Feuil1!$A$1:$A$1000,A761),1),""))</f>
        <v/>
      </c>
      <c r="K761" s="25" t="str">
        <f aca="true">IF(A761="","",IF(MOD(ROW(),2)=1,"A",INDIRECT("Feuil1!B"&amp;SMALL(Feuil1!$A$1:$A$1000,A761),1)))</f>
        <v/>
      </c>
      <c r="L761" s="25"/>
    </row>
    <row r="762" customFormat="false" ht="12.8" hidden="false" customHeight="false" outlineLevel="0" collapsed="false">
      <c r="A762" s="19" t="str">
        <f aca="true">IF(ROW()+1&gt;MAX(Feuil1!$A$1:$A$10000)*2,"",IF(MOD(ROW(),2)=1,INDIRECT("A"&amp;ROW()-1),(ROW()+2)/2))</f>
        <v/>
      </c>
      <c r="B762" s="20" t="str">
        <f aca="true">IF(A762="","",INDIRECT("Feuil1!E"&amp;SMALL(Feuil1!$A$1:$A$1000,A762),1))</f>
        <v/>
      </c>
      <c r="C762" s="21" t="str">
        <f aca="true">IF(A762="","",INDIRECT("Feuil1!C"&amp;SMALL(Feuil1!$A$1:$A$1000,A762),1))</f>
        <v/>
      </c>
      <c r="D762" s="22" t="str">
        <f aca="true">IF(A762="","",INDIRECT("Feuil1!F"&amp;SMALL(Feuil1!$A$1:$A$1000,A762),1))</f>
        <v/>
      </c>
      <c r="E762" s="21" t="str">
        <f aca="true">IF(A762="","",INDIRECT("Feuil1!G"&amp;SMALL(Feuil1!$A$1:$A$1000,A762),1))</f>
        <v/>
      </c>
      <c r="F762" s="23" t="str">
        <f aca="true">IF(A762="","",INDIRECT("Feuil1!I"&amp;SMALL(Feuil1!$A$1:$A$1000,A762),1))</f>
        <v/>
      </c>
      <c r="G762" s="21" t="str">
        <f aca="true">IF(A762="","",INDIRECT("Feuil1!J"&amp;SMALL(Feuil1!$A$1:$A$1000,A762),1))</f>
        <v/>
      </c>
      <c r="H762" s="24" t="str">
        <f aca="true">IF(A762="","",INDIRECT("Feuil1!K"&amp;SMALL(Feuil1!$A$1:$A$1000,A762),1))</f>
        <v/>
      </c>
      <c r="I762" s="25" t="str">
        <f aca="false">IF(A762="","","Paie "&amp;TEXT(B762,"mm/aa"))</f>
        <v/>
      </c>
      <c r="J762" s="25" t="str">
        <f aca="true">IF(A762="","",IF(MOD(ROW(),2)=1,INDIRECT("Feuil1!D"&amp;SMALL(Feuil1!$A$1:$A$1000,A762),1),""))</f>
        <v/>
      </c>
      <c r="K762" s="25" t="str">
        <f aca="true">IF(A762="","",IF(MOD(ROW(),2)=1,"A",INDIRECT("Feuil1!B"&amp;SMALL(Feuil1!$A$1:$A$1000,A762),1)))</f>
        <v/>
      </c>
      <c r="L762" s="25"/>
    </row>
    <row r="763" customFormat="false" ht="12.8" hidden="false" customHeight="false" outlineLevel="0" collapsed="false">
      <c r="A763" s="19" t="str">
        <f aca="true">IF(ROW()+1&gt;MAX(Feuil1!$A$1:$A$10000)*2,"",IF(MOD(ROW(),2)=1,INDIRECT("A"&amp;ROW()-1),(ROW()+2)/2))</f>
        <v/>
      </c>
      <c r="B763" s="20" t="str">
        <f aca="true">IF(A763="","",INDIRECT("Feuil1!E"&amp;SMALL(Feuil1!$A$1:$A$1000,A763),1))</f>
        <v/>
      </c>
      <c r="C763" s="21" t="str">
        <f aca="true">IF(A763="","",INDIRECT("Feuil1!C"&amp;SMALL(Feuil1!$A$1:$A$1000,A763),1))</f>
        <v/>
      </c>
      <c r="D763" s="22" t="str">
        <f aca="true">IF(A763="","",INDIRECT("Feuil1!F"&amp;SMALL(Feuil1!$A$1:$A$1000,A763),1))</f>
        <v/>
      </c>
      <c r="E763" s="21" t="str">
        <f aca="true">IF(A763="","",INDIRECT("Feuil1!G"&amp;SMALL(Feuil1!$A$1:$A$1000,A763),1))</f>
        <v/>
      </c>
      <c r="F763" s="23" t="str">
        <f aca="true">IF(A763="","",INDIRECT("Feuil1!I"&amp;SMALL(Feuil1!$A$1:$A$1000,A763),1))</f>
        <v/>
      </c>
      <c r="G763" s="21" t="str">
        <f aca="true">IF(A763="","",INDIRECT("Feuil1!J"&amp;SMALL(Feuil1!$A$1:$A$1000,A763),1))</f>
        <v/>
      </c>
      <c r="H763" s="24" t="str">
        <f aca="true">IF(A763="","",INDIRECT("Feuil1!K"&amp;SMALL(Feuil1!$A$1:$A$1000,A763),1))</f>
        <v/>
      </c>
      <c r="I763" s="25" t="str">
        <f aca="false">IF(A763="","","Paie "&amp;TEXT(B763,"mm/aa"))</f>
        <v/>
      </c>
      <c r="J763" s="25" t="str">
        <f aca="true">IF(A763="","",IF(MOD(ROW(),2)=1,INDIRECT("Feuil1!D"&amp;SMALL(Feuil1!$A$1:$A$1000,A763),1),""))</f>
        <v/>
      </c>
      <c r="K763" s="25" t="str">
        <f aca="true">IF(A763="","",IF(MOD(ROW(),2)=1,"A",INDIRECT("Feuil1!B"&amp;SMALL(Feuil1!$A$1:$A$1000,A763),1)))</f>
        <v/>
      </c>
      <c r="L763" s="25"/>
    </row>
    <row r="764" customFormat="false" ht="12.8" hidden="false" customHeight="false" outlineLevel="0" collapsed="false">
      <c r="A764" s="19" t="str">
        <f aca="true">IF(ROW()+1&gt;MAX(Feuil1!$A$1:$A$10000)*2,"",IF(MOD(ROW(),2)=1,INDIRECT("A"&amp;ROW()-1),(ROW()+2)/2))</f>
        <v/>
      </c>
      <c r="B764" s="20" t="str">
        <f aca="true">IF(A764="","",INDIRECT("Feuil1!E"&amp;SMALL(Feuil1!$A$1:$A$1000,A764),1))</f>
        <v/>
      </c>
      <c r="C764" s="21" t="str">
        <f aca="true">IF(A764="","",INDIRECT("Feuil1!C"&amp;SMALL(Feuil1!$A$1:$A$1000,A764),1))</f>
        <v/>
      </c>
      <c r="D764" s="22" t="str">
        <f aca="true">IF(A764="","",INDIRECT("Feuil1!F"&amp;SMALL(Feuil1!$A$1:$A$1000,A764),1))</f>
        <v/>
      </c>
      <c r="E764" s="21" t="str">
        <f aca="true">IF(A764="","",INDIRECT("Feuil1!G"&amp;SMALL(Feuil1!$A$1:$A$1000,A764),1))</f>
        <v/>
      </c>
      <c r="F764" s="23" t="str">
        <f aca="true">IF(A764="","",INDIRECT("Feuil1!I"&amp;SMALL(Feuil1!$A$1:$A$1000,A764),1))</f>
        <v/>
      </c>
      <c r="G764" s="21" t="str">
        <f aca="true">IF(A764="","",INDIRECT("Feuil1!J"&amp;SMALL(Feuil1!$A$1:$A$1000,A764),1))</f>
        <v/>
      </c>
      <c r="H764" s="24" t="str">
        <f aca="true">IF(A764="","",INDIRECT("Feuil1!K"&amp;SMALL(Feuil1!$A$1:$A$1000,A764),1))</f>
        <v/>
      </c>
      <c r="I764" s="25" t="str">
        <f aca="false">IF(A764="","","Paie "&amp;TEXT(B764,"mm/aa"))</f>
        <v/>
      </c>
      <c r="J764" s="25" t="str">
        <f aca="true">IF(A764="","",IF(MOD(ROW(),2)=1,INDIRECT("Feuil1!D"&amp;SMALL(Feuil1!$A$1:$A$1000,A764),1),""))</f>
        <v/>
      </c>
      <c r="K764" s="25" t="str">
        <f aca="true">IF(A764="","",IF(MOD(ROW(),2)=1,"A",INDIRECT("Feuil1!B"&amp;SMALL(Feuil1!$A$1:$A$1000,A764),1)))</f>
        <v/>
      </c>
      <c r="L764" s="25"/>
    </row>
    <row r="765" customFormat="false" ht="12.8" hidden="false" customHeight="false" outlineLevel="0" collapsed="false">
      <c r="A765" s="19" t="str">
        <f aca="true">IF(ROW()+1&gt;MAX(Feuil1!$A$1:$A$10000)*2,"",IF(MOD(ROW(),2)=1,INDIRECT("A"&amp;ROW()-1),(ROW()+2)/2))</f>
        <v/>
      </c>
      <c r="B765" s="20" t="str">
        <f aca="true">IF(A765="","",INDIRECT("Feuil1!E"&amp;SMALL(Feuil1!$A$1:$A$1000,A765),1))</f>
        <v/>
      </c>
      <c r="C765" s="21" t="str">
        <f aca="true">IF(A765="","",INDIRECT("Feuil1!C"&amp;SMALL(Feuil1!$A$1:$A$1000,A765),1))</f>
        <v/>
      </c>
      <c r="D765" s="22" t="str">
        <f aca="true">IF(A765="","",INDIRECT("Feuil1!F"&amp;SMALL(Feuil1!$A$1:$A$1000,A765),1))</f>
        <v/>
      </c>
      <c r="E765" s="21" t="str">
        <f aca="true">IF(A765="","",INDIRECT("Feuil1!G"&amp;SMALL(Feuil1!$A$1:$A$1000,A765),1))</f>
        <v/>
      </c>
      <c r="F765" s="23" t="str">
        <f aca="true">IF(A765="","",INDIRECT("Feuil1!I"&amp;SMALL(Feuil1!$A$1:$A$1000,A765),1))</f>
        <v/>
      </c>
      <c r="G765" s="21" t="str">
        <f aca="true">IF(A765="","",INDIRECT("Feuil1!J"&amp;SMALL(Feuil1!$A$1:$A$1000,A765),1))</f>
        <v/>
      </c>
      <c r="H765" s="24" t="str">
        <f aca="true">IF(A765="","",INDIRECT("Feuil1!K"&amp;SMALL(Feuil1!$A$1:$A$1000,A765),1))</f>
        <v/>
      </c>
      <c r="I765" s="25" t="str">
        <f aca="false">IF(A765="","","Paie "&amp;TEXT(B765,"mm/aa"))</f>
        <v/>
      </c>
      <c r="J765" s="25" t="str">
        <f aca="true">IF(A765="","",IF(MOD(ROW(),2)=1,INDIRECT("Feuil1!D"&amp;SMALL(Feuil1!$A$1:$A$1000,A765),1),""))</f>
        <v/>
      </c>
      <c r="K765" s="25" t="str">
        <f aca="true">IF(A765="","",IF(MOD(ROW(),2)=1,"A",INDIRECT("Feuil1!B"&amp;SMALL(Feuil1!$A$1:$A$1000,A765),1)))</f>
        <v/>
      </c>
      <c r="L765" s="25"/>
    </row>
    <row r="766" customFormat="false" ht="12.8" hidden="false" customHeight="false" outlineLevel="0" collapsed="false">
      <c r="A766" s="19" t="str">
        <f aca="true">IF(ROW()+1&gt;MAX(Feuil1!$A$1:$A$10000)*2,"",IF(MOD(ROW(),2)=1,INDIRECT("A"&amp;ROW()-1),(ROW()+2)/2))</f>
        <v/>
      </c>
      <c r="B766" s="20" t="str">
        <f aca="true">IF(A766="","",INDIRECT("Feuil1!E"&amp;SMALL(Feuil1!$A$1:$A$1000,A766),1))</f>
        <v/>
      </c>
      <c r="C766" s="21" t="str">
        <f aca="true">IF(A766="","",INDIRECT("Feuil1!C"&amp;SMALL(Feuil1!$A$1:$A$1000,A766),1))</f>
        <v/>
      </c>
      <c r="D766" s="22" t="str">
        <f aca="true">IF(A766="","",INDIRECT("Feuil1!F"&amp;SMALL(Feuil1!$A$1:$A$1000,A766),1))</f>
        <v/>
      </c>
      <c r="E766" s="21" t="str">
        <f aca="true">IF(A766="","",INDIRECT("Feuil1!G"&amp;SMALL(Feuil1!$A$1:$A$1000,A766),1))</f>
        <v/>
      </c>
      <c r="F766" s="23" t="str">
        <f aca="true">IF(A766="","",INDIRECT("Feuil1!I"&amp;SMALL(Feuil1!$A$1:$A$1000,A766),1))</f>
        <v/>
      </c>
      <c r="G766" s="21" t="str">
        <f aca="true">IF(A766="","",INDIRECT("Feuil1!J"&amp;SMALL(Feuil1!$A$1:$A$1000,A766),1))</f>
        <v/>
      </c>
      <c r="H766" s="24" t="str">
        <f aca="true">IF(A766="","",INDIRECT("Feuil1!K"&amp;SMALL(Feuil1!$A$1:$A$1000,A766),1))</f>
        <v/>
      </c>
      <c r="I766" s="25" t="str">
        <f aca="false">IF(A766="","","Paie "&amp;TEXT(B766,"mm/aa"))</f>
        <v/>
      </c>
      <c r="J766" s="25" t="str">
        <f aca="true">IF(A766="","",IF(MOD(ROW(),2)=1,INDIRECT("Feuil1!D"&amp;SMALL(Feuil1!$A$1:$A$1000,A766),1),""))</f>
        <v/>
      </c>
      <c r="K766" s="25" t="str">
        <f aca="true">IF(A766="","",IF(MOD(ROW(),2)=1,"A",INDIRECT("Feuil1!B"&amp;SMALL(Feuil1!$A$1:$A$1000,A766),1)))</f>
        <v/>
      </c>
      <c r="L766" s="25"/>
    </row>
    <row r="767" customFormat="false" ht="12.8" hidden="false" customHeight="false" outlineLevel="0" collapsed="false">
      <c r="A767" s="19" t="str">
        <f aca="true">IF(ROW()+1&gt;MAX(Feuil1!$A$1:$A$10000)*2,"",IF(MOD(ROW(),2)=1,INDIRECT("A"&amp;ROW()-1),(ROW()+2)/2))</f>
        <v/>
      </c>
      <c r="B767" s="20" t="str">
        <f aca="true">IF(A767="","",INDIRECT("Feuil1!E"&amp;SMALL(Feuil1!$A$1:$A$1000,A767),1))</f>
        <v/>
      </c>
      <c r="C767" s="21" t="str">
        <f aca="true">IF(A767="","",INDIRECT("Feuil1!C"&amp;SMALL(Feuil1!$A$1:$A$1000,A767),1))</f>
        <v/>
      </c>
      <c r="D767" s="22" t="str">
        <f aca="true">IF(A767="","",INDIRECT("Feuil1!F"&amp;SMALL(Feuil1!$A$1:$A$1000,A767),1))</f>
        <v/>
      </c>
      <c r="E767" s="21" t="str">
        <f aca="true">IF(A767="","",INDIRECT("Feuil1!G"&amp;SMALL(Feuil1!$A$1:$A$1000,A767),1))</f>
        <v/>
      </c>
      <c r="F767" s="23" t="str">
        <f aca="true">IF(A767="","",INDIRECT("Feuil1!I"&amp;SMALL(Feuil1!$A$1:$A$1000,A767),1))</f>
        <v/>
      </c>
      <c r="G767" s="21" t="str">
        <f aca="true">IF(A767="","",INDIRECT("Feuil1!J"&amp;SMALL(Feuil1!$A$1:$A$1000,A767),1))</f>
        <v/>
      </c>
      <c r="H767" s="24" t="str">
        <f aca="true">IF(A767="","",INDIRECT("Feuil1!K"&amp;SMALL(Feuil1!$A$1:$A$1000,A767),1))</f>
        <v/>
      </c>
      <c r="I767" s="25" t="str">
        <f aca="false">IF(A767="","","Paie "&amp;TEXT(B767,"mm/aa"))</f>
        <v/>
      </c>
      <c r="J767" s="25" t="str">
        <f aca="true">IF(A767="","",IF(MOD(ROW(),2)=1,INDIRECT("Feuil1!D"&amp;SMALL(Feuil1!$A$1:$A$1000,A767),1),""))</f>
        <v/>
      </c>
      <c r="K767" s="25" t="str">
        <f aca="true">IF(A767="","",IF(MOD(ROW(),2)=1,"A",INDIRECT("Feuil1!B"&amp;SMALL(Feuil1!$A$1:$A$1000,A767),1)))</f>
        <v/>
      </c>
      <c r="L767" s="25"/>
    </row>
    <row r="768" customFormat="false" ht="12.8" hidden="false" customHeight="false" outlineLevel="0" collapsed="false">
      <c r="A768" s="19" t="str">
        <f aca="true">IF(ROW()+1&gt;MAX(Feuil1!$A$1:$A$10000)*2,"",IF(MOD(ROW(),2)=1,INDIRECT("A"&amp;ROW()-1),(ROW()+2)/2))</f>
        <v/>
      </c>
      <c r="B768" s="20" t="str">
        <f aca="true">IF(A768="","",INDIRECT("Feuil1!E"&amp;SMALL(Feuil1!$A$1:$A$1000,A768),1))</f>
        <v/>
      </c>
      <c r="C768" s="21" t="str">
        <f aca="true">IF(A768="","",INDIRECT("Feuil1!C"&amp;SMALL(Feuil1!$A$1:$A$1000,A768),1))</f>
        <v/>
      </c>
      <c r="D768" s="22" t="str">
        <f aca="true">IF(A768="","",INDIRECT("Feuil1!F"&amp;SMALL(Feuil1!$A$1:$A$1000,A768),1))</f>
        <v/>
      </c>
      <c r="E768" s="21" t="str">
        <f aca="true">IF(A768="","",INDIRECT("Feuil1!G"&amp;SMALL(Feuil1!$A$1:$A$1000,A768),1))</f>
        <v/>
      </c>
      <c r="F768" s="23" t="str">
        <f aca="true">IF(A768="","",INDIRECT("Feuil1!I"&amp;SMALL(Feuil1!$A$1:$A$1000,A768),1))</f>
        <v/>
      </c>
      <c r="G768" s="21" t="str">
        <f aca="true">IF(A768="","",INDIRECT("Feuil1!J"&amp;SMALL(Feuil1!$A$1:$A$1000,A768),1))</f>
        <v/>
      </c>
      <c r="H768" s="24" t="str">
        <f aca="true">IF(A768="","",INDIRECT("Feuil1!K"&amp;SMALL(Feuil1!$A$1:$A$1000,A768),1))</f>
        <v/>
      </c>
      <c r="I768" s="25" t="str">
        <f aca="false">IF(A768="","","Paie "&amp;TEXT(B768,"mm/aa"))</f>
        <v/>
      </c>
      <c r="J768" s="25" t="str">
        <f aca="true">IF(A768="","",IF(MOD(ROW(),2)=1,INDIRECT("Feuil1!D"&amp;SMALL(Feuil1!$A$1:$A$1000,A768),1),""))</f>
        <v/>
      </c>
      <c r="K768" s="25" t="str">
        <f aca="true">IF(A768="","",IF(MOD(ROW(),2)=1,"A",INDIRECT("Feuil1!B"&amp;SMALL(Feuil1!$A$1:$A$1000,A768),1)))</f>
        <v/>
      </c>
      <c r="L768" s="25"/>
    </row>
    <row r="769" customFormat="false" ht="12.8" hidden="false" customHeight="false" outlineLevel="0" collapsed="false">
      <c r="A769" s="19" t="str">
        <f aca="true">IF(ROW()+1&gt;MAX(Feuil1!$A$1:$A$10000)*2,"",IF(MOD(ROW(),2)=1,INDIRECT("A"&amp;ROW()-1),(ROW()+2)/2))</f>
        <v/>
      </c>
      <c r="B769" s="20" t="str">
        <f aca="true">IF(A769="","",INDIRECT("Feuil1!E"&amp;SMALL(Feuil1!$A$1:$A$1000,A769),1))</f>
        <v/>
      </c>
      <c r="C769" s="21" t="str">
        <f aca="true">IF(A769="","",INDIRECT("Feuil1!C"&amp;SMALL(Feuil1!$A$1:$A$1000,A769),1))</f>
        <v/>
      </c>
      <c r="D769" s="22" t="str">
        <f aca="true">IF(A769="","",INDIRECT("Feuil1!F"&amp;SMALL(Feuil1!$A$1:$A$1000,A769),1))</f>
        <v/>
      </c>
      <c r="E769" s="21" t="str">
        <f aca="true">IF(A769="","",INDIRECT("Feuil1!G"&amp;SMALL(Feuil1!$A$1:$A$1000,A769),1))</f>
        <v/>
      </c>
      <c r="F769" s="23" t="str">
        <f aca="true">IF(A769="","",INDIRECT("Feuil1!I"&amp;SMALL(Feuil1!$A$1:$A$1000,A769),1))</f>
        <v/>
      </c>
      <c r="G769" s="21" t="str">
        <f aca="true">IF(A769="","",INDIRECT("Feuil1!J"&amp;SMALL(Feuil1!$A$1:$A$1000,A769),1))</f>
        <v/>
      </c>
      <c r="H769" s="24" t="str">
        <f aca="true">IF(A769="","",INDIRECT("Feuil1!K"&amp;SMALL(Feuil1!$A$1:$A$1000,A769),1))</f>
        <v/>
      </c>
      <c r="I769" s="25" t="str">
        <f aca="false">IF(A769="","","Paie "&amp;TEXT(B769,"mm/aa"))</f>
        <v/>
      </c>
      <c r="J769" s="25" t="str">
        <f aca="true">IF(A769="","",IF(MOD(ROW(),2)=1,INDIRECT("Feuil1!D"&amp;SMALL(Feuil1!$A$1:$A$1000,A769),1),""))</f>
        <v/>
      </c>
      <c r="K769" s="25" t="str">
        <f aca="true">IF(A769="","",IF(MOD(ROW(),2)=1,"A",INDIRECT("Feuil1!B"&amp;SMALL(Feuil1!$A$1:$A$1000,A769),1)))</f>
        <v/>
      </c>
      <c r="L769" s="25"/>
    </row>
    <row r="770" customFormat="false" ht="12.8" hidden="false" customHeight="false" outlineLevel="0" collapsed="false">
      <c r="A770" s="19" t="str">
        <f aca="true">IF(ROW()+1&gt;MAX(Feuil1!$A$1:$A$10000)*2,"",IF(MOD(ROW(),2)=1,INDIRECT("A"&amp;ROW()-1),(ROW()+2)/2))</f>
        <v/>
      </c>
      <c r="B770" s="20" t="str">
        <f aca="true">IF(A770="","",INDIRECT("Feuil1!E"&amp;SMALL(Feuil1!$A$1:$A$1000,A770),1))</f>
        <v/>
      </c>
      <c r="C770" s="21" t="str">
        <f aca="true">IF(A770="","",INDIRECT("Feuil1!C"&amp;SMALL(Feuil1!$A$1:$A$1000,A770),1))</f>
        <v/>
      </c>
      <c r="D770" s="22" t="str">
        <f aca="true">IF(A770="","",INDIRECT("Feuil1!F"&amp;SMALL(Feuil1!$A$1:$A$1000,A770),1))</f>
        <v/>
      </c>
      <c r="E770" s="21" t="str">
        <f aca="true">IF(A770="","",INDIRECT("Feuil1!G"&amp;SMALL(Feuil1!$A$1:$A$1000,A770),1))</f>
        <v/>
      </c>
      <c r="F770" s="23" t="str">
        <f aca="true">IF(A770="","",INDIRECT("Feuil1!I"&amp;SMALL(Feuil1!$A$1:$A$1000,A770),1))</f>
        <v/>
      </c>
      <c r="G770" s="21" t="str">
        <f aca="true">IF(A770="","",INDIRECT("Feuil1!J"&amp;SMALL(Feuil1!$A$1:$A$1000,A770),1))</f>
        <v/>
      </c>
      <c r="H770" s="24" t="str">
        <f aca="true">IF(A770="","",INDIRECT("Feuil1!K"&amp;SMALL(Feuil1!$A$1:$A$1000,A770),1))</f>
        <v/>
      </c>
      <c r="I770" s="25" t="str">
        <f aca="false">IF(A770="","","Paie "&amp;TEXT(B770,"mm/aa"))</f>
        <v/>
      </c>
      <c r="J770" s="25" t="str">
        <f aca="true">IF(A770="","",IF(MOD(ROW(),2)=1,INDIRECT("Feuil1!D"&amp;SMALL(Feuil1!$A$1:$A$1000,A770),1),""))</f>
        <v/>
      </c>
      <c r="K770" s="25" t="str">
        <f aca="true">IF(A770="","",IF(MOD(ROW(),2)=1,"A",INDIRECT("Feuil1!B"&amp;SMALL(Feuil1!$A$1:$A$1000,A770),1)))</f>
        <v/>
      </c>
      <c r="L770" s="25"/>
    </row>
    <row r="771" customFormat="false" ht="12.8" hidden="false" customHeight="false" outlineLevel="0" collapsed="false">
      <c r="A771" s="19" t="str">
        <f aca="true">IF(ROW()+1&gt;MAX(Feuil1!$A$1:$A$10000)*2,"",IF(MOD(ROW(),2)=1,INDIRECT("A"&amp;ROW()-1),(ROW()+2)/2))</f>
        <v/>
      </c>
      <c r="B771" s="20" t="str">
        <f aca="true">IF(A771="","",INDIRECT("Feuil1!E"&amp;SMALL(Feuil1!$A$1:$A$1000,A771),1))</f>
        <v/>
      </c>
      <c r="C771" s="21" t="str">
        <f aca="true">IF(A771="","",INDIRECT("Feuil1!C"&amp;SMALL(Feuil1!$A$1:$A$1000,A771),1))</f>
        <v/>
      </c>
      <c r="D771" s="22" t="str">
        <f aca="true">IF(A771="","",INDIRECT("Feuil1!F"&amp;SMALL(Feuil1!$A$1:$A$1000,A771),1))</f>
        <v/>
      </c>
      <c r="E771" s="21" t="str">
        <f aca="true">IF(A771="","",INDIRECT("Feuil1!G"&amp;SMALL(Feuil1!$A$1:$A$1000,A771),1))</f>
        <v/>
      </c>
      <c r="F771" s="23" t="str">
        <f aca="true">IF(A771="","",INDIRECT("Feuil1!I"&amp;SMALL(Feuil1!$A$1:$A$1000,A771),1))</f>
        <v/>
      </c>
      <c r="G771" s="21" t="str">
        <f aca="true">IF(A771="","",INDIRECT("Feuil1!J"&amp;SMALL(Feuil1!$A$1:$A$1000,A771),1))</f>
        <v/>
      </c>
      <c r="H771" s="24" t="str">
        <f aca="true">IF(A771="","",INDIRECT("Feuil1!K"&amp;SMALL(Feuil1!$A$1:$A$1000,A771),1))</f>
        <v/>
      </c>
      <c r="I771" s="25" t="str">
        <f aca="false">IF(A771="","","Paie "&amp;TEXT(B771,"mm/aa"))</f>
        <v/>
      </c>
      <c r="J771" s="25" t="str">
        <f aca="true">IF(A771="","",IF(MOD(ROW(),2)=1,INDIRECT("Feuil1!D"&amp;SMALL(Feuil1!$A$1:$A$1000,A771),1),""))</f>
        <v/>
      </c>
      <c r="K771" s="25" t="str">
        <f aca="true">IF(A771="","",IF(MOD(ROW(),2)=1,"A",INDIRECT("Feuil1!B"&amp;SMALL(Feuil1!$A$1:$A$1000,A771),1)))</f>
        <v/>
      </c>
      <c r="L771" s="25"/>
    </row>
    <row r="772" customFormat="false" ht="12.8" hidden="false" customHeight="false" outlineLevel="0" collapsed="false">
      <c r="A772" s="19" t="str">
        <f aca="true">IF(ROW()+1&gt;MAX(Feuil1!$A$1:$A$10000)*2,"",IF(MOD(ROW(),2)=1,INDIRECT("A"&amp;ROW()-1),(ROW()+2)/2))</f>
        <v/>
      </c>
      <c r="B772" s="20" t="str">
        <f aca="true">IF(A772="","",INDIRECT("Feuil1!E"&amp;SMALL(Feuil1!$A$1:$A$1000,A772),1))</f>
        <v/>
      </c>
      <c r="C772" s="21" t="str">
        <f aca="true">IF(A772="","",INDIRECT("Feuil1!C"&amp;SMALL(Feuil1!$A$1:$A$1000,A772),1))</f>
        <v/>
      </c>
      <c r="D772" s="22" t="str">
        <f aca="true">IF(A772="","",INDIRECT("Feuil1!F"&amp;SMALL(Feuil1!$A$1:$A$1000,A772),1))</f>
        <v/>
      </c>
      <c r="E772" s="21" t="str">
        <f aca="true">IF(A772="","",INDIRECT("Feuil1!G"&amp;SMALL(Feuil1!$A$1:$A$1000,A772),1))</f>
        <v/>
      </c>
      <c r="F772" s="23" t="str">
        <f aca="true">IF(A772="","",INDIRECT("Feuil1!I"&amp;SMALL(Feuil1!$A$1:$A$1000,A772),1))</f>
        <v/>
      </c>
      <c r="G772" s="21" t="str">
        <f aca="true">IF(A772="","",INDIRECT("Feuil1!J"&amp;SMALL(Feuil1!$A$1:$A$1000,A772),1))</f>
        <v/>
      </c>
      <c r="H772" s="24" t="str">
        <f aca="true">IF(A772="","",INDIRECT("Feuil1!K"&amp;SMALL(Feuil1!$A$1:$A$1000,A772),1))</f>
        <v/>
      </c>
      <c r="I772" s="25" t="str">
        <f aca="false">IF(A772="","","Paie "&amp;TEXT(B772,"mm/aa"))</f>
        <v/>
      </c>
      <c r="J772" s="25" t="str">
        <f aca="true">IF(A772="","",IF(MOD(ROW(),2)=1,INDIRECT("Feuil1!D"&amp;SMALL(Feuil1!$A$1:$A$1000,A772),1),""))</f>
        <v/>
      </c>
      <c r="K772" s="25" t="str">
        <f aca="true">IF(A772="","",IF(MOD(ROW(),2)=1,"A",INDIRECT("Feuil1!B"&amp;SMALL(Feuil1!$A$1:$A$1000,A772),1)))</f>
        <v/>
      </c>
      <c r="L772" s="25"/>
    </row>
    <row r="773" customFormat="false" ht="12.8" hidden="false" customHeight="false" outlineLevel="0" collapsed="false">
      <c r="A773" s="19" t="str">
        <f aca="true">IF(ROW()+1&gt;MAX(Feuil1!$A$1:$A$10000)*2,"",IF(MOD(ROW(),2)=1,INDIRECT("A"&amp;ROW()-1),(ROW()+2)/2))</f>
        <v/>
      </c>
      <c r="B773" s="20" t="str">
        <f aca="true">IF(A773="","",INDIRECT("Feuil1!E"&amp;SMALL(Feuil1!$A$1:$A$1000,A773),1))</f>
        <v/>
      </c>
      <c r="C773" s="21" t="str">
        <f aca="true">IF(A773="","",INDIRECT("Feuil1!C"&amp;SMALL(Feuil1!$A$1:$A$1000,A773),1))</f>
        <v/>
      </c>
      <c r="D773" s="22" t="str">
        <f aca="true">IF(A773="","",INDIRECT("Feuil1!F"&amp;SMALL(Feuil1!$A$1:$A$1000,A773),1))</f>
        <v/>
      </c>
      <c r="E773" s="21" t="str">
        <f aca="true">IF(A773="","",INDIRECT("Feuil1!G"&amp;SMALL(Feuil1!$A$1:$A$1000,A773),1))</f>
        <v/>
      </c>
      <c r="F773" s="23" t="str">
        <f aca="true">IF(A773="","",INDIRECT("Feuil1!I"&amp;SMALL(Feuil1!$A$1:$A$1000,A773),1))</f>
        <v/>
      </c>
      <c r="G773" s="21" t="str">
        <f aca="true">IF(A773="","",INDIRECT("Feuil1!J"&amp;SMALL(Feuil1!$A$1:$A$1000,A773),1))</f>
        <v/>
      </c>
      <c r="H773" s="24" t="str">
        <f aca="true">IF(A773="","",INDIRECT("Feuil1!K"&amp;SMALL(Feuil1!$A$1:$A$1000,A773),1))</f>
        <v/>
      </c>
      <c r="I773" s="25" t="str">
        <f aca="false">IF(A773="","","Paie "&amp;TEXT(B773,"mm/aa"))</f>
        <v/>
      </c>
      <c r="J773" s="25" t="str">
        <f aca="true">IF(A773="","",IF(MOD(ROW(),2)=1,INDIRECT("Feuil1!D"&amp;SMALL(Feuil1!$A$1:$A$1000,A773),1),""))</f>
        <v/>
      </c>
      <c r="K773" s="25" t="str">
        <f aca="true">IF(A773="","",IF(MOD(ROW(),2)=1,"A",INDIRECT("Feuil1!B"&amp;SMALL(Feuil1!$A$1:$A$1000,A773),1)))</f>
        <v/>
      </c>
      <c r="L773" s="25"/>
    </row>
    <row r="774" customFormat="false" ht="12.8" hidden="false" customHeight="false" outlineLevel="0" collapsed="false">
      <c r="A774" s="19" t="str">
        <f aca="true">IF(ROW()+1&gt;MAX(Feuil1!$A$1:$A$10000)*2,"",IF(MOD(ROW(),2)=1,INDIRECT("A"&amp;ROW()-1),(ROW()+2)/2))</f>
        <v/>
      </c>
      <c r="B774" s="20" t="str">
        <f aca="true">IF(A774="","",INDIRECT("Feuil1!E"&amp;SMALL(Feuil1!$A$1:$A$1000,A774),1))</f>
        <v/>
      </c>
      <c r="C774" s="21" t="str">
        <f aca="true">IF(A774="","",INDIRECT("Feuil1!C"&amp;SMALL(Feuil1!$A$1:$A$1000,A774),1))</f>
        <v/>
      </c>
      <c r="D774" s="22" t="str">
        <f aca="true">IF(A774="","",INDIRECT("Feuil1!F"&amp;SMALL(Feuil1!$A$1:$A$1000,A774),1))</f>
        <v/>
      </c>
      <c r="E774" s="21" t="str">
        <f aca="true">IF(A774="","",INDIRECT("Feuil1!G"&amp;SMALL(Feuil1!$A$1:$A$1000,A774),1))</f>
        <v/>
      </c>
      <c r="F774" s="23" t="str">
        <f aca="true">IF(A774="","",INDIRECT("Feuil1!I"&amp;SMALL(Feuil1!$A$1:$A$1000,A774),1))</f>
        <v/>
      </c>
      <c r="G774" s="21" t="str">
        <f aca="true">IF(A774="","",INDIRECT("Feuil1!J"&amp;SMALL(Feuil1!$A$1:$A$1000,A774),1))</f>
        <v/>
      </c>
      <c r="H774" s="24" t="str">
        <f aca="true">IF(A774="","",INDIRECT("Feuil1!K"&amp;SMALL(Feuil1!$A$1:$A$1000,A774),1))</f>
        <v/>
      </c>
      <c r="I774" s="25" t="str">
        <f aca="false">IF(A774="","","Paie "&amp;TEXT(B774,"mm/aa"))</f>
        <v/>
      </c>
      <c r="J774" s="25" t="str">
        <f aca="true">IF(A774="","",IF(MOD(ROW(),2)=1,INDIRECT("Feuil1!D"&amp;SMALL(Feuil1!$A$1:$A$1000,A774),1),""))</f>
        <v/>
      </c>
      <c r="K774" s="25" t="str">
        <f aca="true">IF(A774="","",IF(MOD(ROW(),2)=1,"A",INDIRECT("Feuil1!B"&amp;SMALL(Feuil1!$A$1:$A$1000,A774),1)))</f>
        <v/>
      </c>
      <c r="L774" s="25"/>
    </row>
    <row r="775" customFormat="false" ht="12.8" hidden="false" customHeight="false" outlineLevel="0" collapsed="false">
      <c r="A775" s="19" t="str">
        <f aca="true">IF(ROW()+1&gt;MAX(Feuil1!$A$1:$A$10000)*2,"",IF(MOD(ROW(),2)=1,INDIRECT("A"&amp;ROW()-1),(ROW()+2)/2))</f>
        <v/>
      </c>
      <c r="B775" s="20" t="str">
        <f aca="true">IF(A775="","",INDIRECT("Feuil1!E"&amp;SMALL(Feuil1!$A$1:$A$1000,A775),1))</f>
        <v/>
      </c>
      <c r="C775" s="21" t="str">
        <f aca="true">IF(A775="","",INDIRECT("Feuil1!C"&amp;SMALL(Feuil1!$A$1:$A$1000,A775),1))</f>
        <v/>
      </c>
      <c r="D775" s="22" t="str">
        <f aca="true">IF(A775="","",INDIRECT("Feuil1!F"&amp;SMALL(Feuil1!$A$1:$A$1000,A775),1))</f>
        <v/>
      </c>
      <c r="E775" s="21" t="str">
        <f aca="true">IF(A775="","",INDIRECT("Feuil1!G"&amp;SMALL(Feuil1!$A$1:$A$1000,A775),1))</f>
        <v/>
      </c>
      <c r="F775" s="23" t="str">
        <f aca="true">IF(A775="","",INDIRECT("Feuil1!I"&amp;SMALL(Feuil1!$A$1:$A$1000,A775),1))</f>
        <v/>
      </c>
      <c r="G775" s="21" t="str">
        <f aca="true">IF(A775="","",INDIRECT("Feuil1!J"&amp;SMALL(Feuil1!$A$1:$A$1000,A775),1))</f>
        <v/>
      </c>
      <c r="H775" s="24" t="str">
        <f aca="true">IF(A775="","",INDIRECT("Feuil1!K"&amp;SMALL(Feuil1!$A$1:$A$1000,A775),1))</f>
        <v/>
      </c>
      <c r="I775" s="25" t="str">
        <f aca="false">IF(A775="","","Paie "&amp;TEXT(B775,"mm/aa"))</f>
        <v/>
      </c>
      <c r="J775" s="25" t="str">
        <f aca="true">IF(A775="","",IF(MOD(ROW(),2)=1,INDIRECT("Feuil1!D"&amp;SMALL(Feuil1!$A$1:$A$1000,A775),1),""))</f>
        <v/>
      </c>
      <c r="K775" s="25" t="str">
        <f aca="true">IF(A775="","",IF(MOD(ROW(),2)=1,"A",INDIRECT("Feuil1!B"&amp;SMALL(Feuil1!$A$1:$A$1000,A775),1)))</f>
        <v/>
      </c>
      <c r="L775" s="25"/>
    </row>
    <row r="776" customFormat="false" ht="12.8" hidden="false" customHeight="false" outlineLevel="0" collapsed="false">
      <c r="A776" s="19" t="str">
        <f aca="true">IF(ROW()+1&gt;MAX(Feuil1!$A$1:$A$10000)*2,"",IF(MOD(ROW(),2)=1,INDIRECT("A"&amp;ROW()-1),(ROW()+2)/2))</f>
        <v/>
      </c>
      <c r="B776" s="20" t="str">
        <f aca="true">IF(A776="","",INDIRECT("Feuil1!E"&amp;SMALL(Feuil1!$A$1:$A$1000,A776),1))</f>
        <v/>
      </c>
      <c r="C776" s="21" t="str">
        <f aca="true">IF(A776="","",INDIRECT("Feuil1!C"&amp;SMALL(Feuil1!$A$1:$A$1000,A776),1))</f>
        <v/>
      </c>
      <c r="D776" s="22" t="str">
        <f aca="true">IF(A776="","",INDIRECT("Feuil1!F"&amp;SMALL(Feuil1!$A$1:$A$1000,A776),1))</f>
        <v/>
      </c>
      <c r="E776" s="21" t="str">
        <f aca="true">IF(A776="","",INDIRECT("Feuil1!G"&amp;SMALL(Feuil1!$A$1:$A$1000,A776),1))</f>
        <v/>
      </c>
      <c r="F776" s="23" t="str">
        <f aca="true">IF(A776="","",INDIRECT("Feuil1!I"&amp;SMALL(Feuil1!$A$1:$A$1000,A776),1))</f>
        <v/>
      </c>
      <c r="G776" s="21" t="str">
        <f aca="true">IF(A776="","",INDIRECT("Feuil1!J"&amp;SMALL(Feuil1!$A$1:$A$1000,A776),1))</f>
        <v/>
      </c>
      <c r="H776" s="24" t="str">
        <f aca="true">IF(A776="","",INDIRECT("Feuil1!K"&amp;SMALL(Feuil1!$A$1:$A$1000,A776),1))</f>
        <v/>
      </c>
      <c r="I776" s="25" t="str">
        <f aca="false">IF(A776="","","Paie "&amp;TEXT(B776,"mm/aa"))</f>
        <v/>
      </c>
      <c r="J776" s="25" t="str">
        <f aca="true">IF(A776="","",IF(MOD(ROW(),2)=1,INDIRECT("Feuil1!D"&amp;SMALL(Feuil1!$A$1:$A$1000,A776),1),""))</f>
        <v/>
      </c>
      <c r="K776" s="25" t="str">
        <f aca="true">IF(A776="","",IF(MOD(ROW(),2)=1,"A",INDIRECT("Feuil1!B"&amp;SMALL(Feuil1!$A$1:$A$1000,A776),1)))</f>
        <v/>
      </c>
      <c r="L776" s="25"/>
    </row>
    <row r="777" customFormat="false" ht="12.8" hidden="false" customHeight="false" outlineLevel="0" collapsed="false">
      <c r="A777" s="19" t="str">
        <f aca="true">IF(ROW()+1&gt;MAX(Feuil1!$A$1:$A$10000)*2,"",IF(MOD(ROW(),2)=1,INDIRECT("A"&amp;ROW()-1),(ROW()+2)/2))</f>
        <v/>
      </c>
      <c r="B777" s="20" t="str">
        <f aca="true">IF(A777="","",INDIRECT("Feuil1!E"&amp;SMALL(Feuil1!$A$1:$A$1000,A777),1))</f>
        <v/>
      </c>
      <c r="C777" s="21" t="str">
        <f aca="true">IF(A777="","",INDIRECT("Feuil1!C"&amp;SMALL(Feuil1!$A$1:$A$1000,A777),1))</f>
        <v/>
      </c>
      <c r="D777" s="22" t="str">
        <f aca="true">IF(A777="","",INDIRECT("Feuil1!F"&amp;SMALL(Feuil1!$A$1:$A$1000,A777),1))</f>
        <v/>
      </c>
      <c r="E777" s="21" t="str">
        <f aca="true">IF(A777="","",INDIRECT("Feuil1!G"&amp;SMALL(Feuil1!$A$1:$A$1000,A777),1))</f>
        <v/>
      </c>
      <c r="F777" s="23" t="str">
        <f aca="true">IF(A777="","",INDIRECT("Feuil1!I"&amp;SMALL(Feuil1!$A$1:$A$1000,A777),1))</f>
        <v/>
      </c>
      <c r="G777" s="21" t="str">
        <f aca="true">IF(A777="","",INDIRECT("Feuil1!J"&amp;SMALL(Feuil1!$A$1:$A$1000,A777),1))</f>
        <v/>
      </c>
      <c r="H777" s="24" t="str">
        <f aca="true">IF(A777="","",INDIRECT("Feuil1!K"&amp;SMALL(Feuil1!$A$1:$A$1000,A777),1))</f>
        <v/>
      </c>
      <c r="I777" s="25" t="str">
        <f aca="false">IF(A777="","","Paie "&amp;TEXT(B777,"mm/aa"))</f>
        <v/>
      </c>
      <c r="J777" s="25" t="str">
        <f aca="true">IF(A777="","",IF(MOD(ROW(),2)=1,INDIRECT("Feuil1!D"&amp;SMALL(Feuil1!$A$1:$A$1000,A777),1),""))</f>
        <v/>
      </c>
      <c r="K777" s="25" t="str">
        <f aca="true">IF(A777="","",IF(MOD(ROW(),2)=1,"A",INDIRECT("Feuil1!B"&amp;SMALL(Feuil1!$A$1:$A$1000,A777),1)))</f>
        <v/>
      </c>
      <c r="L777" s="25"/>
    </row>
    <row r="778" customFormat="false" ht="12.8" hidden="false" customHeight="false" outlineLevel="0" collapsed="false">
      <c r="A778" s="19" t="str">
        <f aca="true">IF(ROW()+1&gt;MAX(Feuil1!$A$1:$A$10000)*2,"",IF(MOD(ROW(),2)=1,INDIRECT("A"&amp;ROW()-1),(ROW()+2)/2))</f>
        <v/>
      </c>
      <c r="B778" s="20" t="str">
        <f aca="true">IF(A778="","",INDIRECT("Feuil1!E"&amp;SMALL(Feuil1!$A$1:$A$1000,A778),1))</f>
        <v/>
      </c>
      <c r="C778" s="21" t="str">
        <f aca="true">IF(A778="","",INDIRECT("Feuil1!C"&amp;SMALL(Feuil1!$A$1:$A$1000,A778),1))</f>
        <v/>
      </c>
      <c r="D778" s="22" t="str">
        <f aca="true">IF(A778="","",INDIRECT("Feuil1!F"&amp;SMALL(Feuil1!$A$1:$A$1000,A778),1))</f>
        <v/>
      </c>
      <c r="E778" s="21" t="str">
        <f aca="true">IF(A778="","",INDIRECT("Feuil1!G"&amp;SMALL(Feuil1!$A$1:$A$1000,A778),1))</f>
        <v/>
      </c>
      <c r="F778" s="23" t="str">
        <f aca="true">IF(A778="","",INDIRECT("Feuil1!I"&amp;SMALL(Feuil1!$A$1:$A$1000,A778),1))</f>
        <v/>
      </c>
      <c r="G778" s="21" t="str">
        <f aca="true">IF(A778="","",INDIRECT("Feuil1!J"&amp;SMALL(Feuil1!$A$1:$A$1000,A778),1))</f>
        <v/>
      </c>
      <c r="H778" s="24" t="str">
        <f aca="true">IF(A778="","",INDIRECT("Feuil1!K"&amp;SMALL(Feuil1!$A$1:$A$1000,A778),1))</f>
        <v/>
      </c>
      <c r="I778" s="25" t="str">
        <f aca="false">IF(A778="","","Paie "&amp;TEXT(B778,"mm/aa"))</f>
        <v/>
      </c>
      <c r="J778" s="25" t="str">
        <f aca="true">IF(A778="","",IF(MOD(ROW(),2)=1,INDIRECT("Feuil1!D"&amp;SMALL(Feuil1!$A$1:$A$1000,A778),1),""))</f>
        <v/>
      </c>
      <c r="K778" s="25" t="str">
        <f aca="true">IF(A778="","",IF(MOD(ROW(),2)=1,"A",INDIRECT("Feuil1!B"&amp;SMALL(Feuil1!$A$1:$A$1000,A778),1)))</f>
        <v/>
      </c>
      <c r="L778" s="25"/>
    </row>
    <row r="779" customFormat="false" ht="12.8" hidden="false" customHeight="false" outlineLevel="0" collapsed="false">
      <c r="A779" s="19" t="str">
        <f aca="true">IF(ROW()+1&gt;MAX(Feuil1!$A$1:$A$10000)*2,"",IF(MOD(ROW(),2)=1,INDIRECT("A"&amp;ROW()-1),(ROW()+2)/2))</f>
        <v/>
      </c>
      <c r="B779" s="20" t="str">
        <f aca="true">IF(A779="","",INDIRECT("Feuil1!E"&amp;SMALL(Feuil1!$A$1:$A$1000,A779),1))</f>
        <v/>
      </c>
      <c r="C779" s="21" t="str">
        <f aca="true">IF(A779="","",INDIRECT("Feuil1!C"&amp;SMALL(Feuil1!$A$1:$A$1000,A779),1))</f>
        <v/>
      </c>
      <c r="D779" s="22" t="str">
        <f aca="true">IF(A779="","",INDIRECT("Feuil1!F"&amp;SMALL(Feuil1!$A$1:$A$1000,A779),1))</f>
        <v/>
      </c>
      <c r="E779" s="21" t="str">
        <f aca="true">IF(A779="","",INDIRECT("Feuil1!G"&amp;SMALL(Feuil1!$A$1:$A$1000,A779),1))</f>
        <v/>
      </c>
      <c r="F779" s="23" t="str">
        <f aca="true">IF(A779="","",INDIRECT("Feuil1!I"&amp;SMALL(Feuil1!$A$1:$A$1000,A779),1))</f>
        <v/>
      </c>
      <c r="G779" s="21" t="str">
        <f aca="true">IF(A779="","",INDIRECT("Feuil1!J"&amp;SMALL(Feuil1!$A$1:$A$1000,A779),1))</f>
        <v/>
      </c>
      <c r="H779" s="24" t="str">
        <f aca="true">IF(A779="","",INDIRECT("Feuil1!K"&amp;SMALL(Feuil1!$A$1:$A$1000,A779),1))</f>
        <v/>
      </c>
      <c r="I779" s="25" t="str">
        <f aca="false">IF(A779="","","Paie "&amp;TEXT(B779,"mm/aa"))</f>
        <v/>
      </c>
      <c r="J779" s="25" t="str">
        <f aca="true">IF(A779="","",IF(MOD(ROW(),2)=1,INDIRECT("Feuil1!D"&amp;SMALL(Feuil1!$A$1:$A$1000,A779),1),""))</f>
        <v/>
      </c>
      <c r="K779" s="25" t="str">
        <f aca="true">IF(A779="","",IF(MOD(ROW(),2)=1,"A",INDIRECT("Feuil1!B"&amp;SMALL(Feuil1!$A$1:$A$1000,A779),1)))</f>
        <v/>
      </c>
      <c r="L779" s="25"/>
    </row>
    <row r="780" customFormat="false" ht="12.8" hidden="false" customHeight="false" outlineLevel="0" collapsed="false">
      <c r="A780" s="19" t="str">
        <f aca="true">IF(ROW()+1&gt;MAX(Feuil1!$A$1:$A$10000)*2,"",IF(MOD(ROW(),2)=1,INDIRECT("A"&amp;ROW()-1),(ROW()+2)/2))</f>
        <v/>
      </c>
      <c r="B780" s="20" t="str">
        <f aca="true">IF(A780="","",INDIRECT("Feuil1!E"&amp;SMALL(Feuil1!$A$1:$A$1000,A780),1))</f>
        <v/>
      </c>
      <c r="C780" s="21" t="str">
        <f aca="true">IF(A780="","",INDIRECT("Feuil1!C"&amp;SMALL(Feuil1!$A$1:$A$1000,A780),1))</f>
        <v/>
      </c>
      <c r="D780" s="22" t="str">
        <f aca="true">IF(A780="","",INDIRECT("Feuil1!F"&amp;SMALL(Feuil1!$A$1:$A$1000,A780),1))</f>
        <v/>
      </c>
      <c r="E780" s="21" t="str">
        <f aca="true">IF(A780="","",INDIRECT("Feuil1!G"&amp;SMALL(Feuil1!$A$1:$A$1000,A780),1))</f>
        <v/>
      </c>
      <c r="F780" s="23" t="str">
        <f aca="true">IF(A780="","",INDIRECT("Feuil1!I"&amp;SMALL(Feuil1!$A$1:$A$1000,A780),1))</f>
        <v/>
      </c>
      <c r="G780" s="21" t="str">
        <f aca="true">IF(A780="","",INDIRECT("Feuil1!J"&amp;SMALL(Feuil1!$A$1:$A$1000,A780),1))</f>
        <v/>
      </c>
      <c r="H780" s="24" t="str">
        <f aca="true">IF(A780="","",INDIRECT("Feuil1!K"&amp;SMALL(Feuil1!$A$1:$A$1000,A780),1))</f>
        <v/>
      </c>
      <c r="I780" s="25" t="str">
        <f aca="false">IF(A780="","","Paie "&amp;TEXT(B780,"mm/aa"))</f>
        <v/>
      </c>
      <c r="J780" s="25" t="str">
        <f aca="true">IF(A780="","",IF(MOD(ROW(),2)=1,INDIRECT("Feuil1!D"&amp;SMALL(Feuil1!$A$1:$A$1000,A780),1),""))</f>
        <v/>
      </c>
      <c r="K780" s="25" t="str">
        <f aca="true">IF(A780="","",IF(MOD(ROW(),2)=1,"A",INDIRECT("Feuil1!B"&amp;SMALL(Feuil1!$A$1:$A$1000,A780),1)))</f>
        <v/>
      </c>
      <c r="L780" s="25"/>
    </row>
    <row r="781" customFormat="false" ht="12.8" hidden="false" customHeight="false" outlineLevel="0" collapsed="false">
      <c r="A781" s="19" t="str">
        <f aca="true">IF(ROW()+1&gt;MAX(Feuil1!$A$1:$A$10000)*2,"",IF(MOD(ROW(),2)=1,INDIRECT("A"&amp;ROW()-1),(ROW()+2)/2))</f>
        <v/>
      </c>
      <c r="B781" s="20" t="str">
        <f aca="true">IF(A781="","",INDIRECT("Feuil1!E"&amp;SMALL(Feuil1!$A$1:$A$1000,A781),1))</f>
        <v/>
      </c>
      <c r="C781" s="21" t="str">
        <f aca="true">IF(A781="","",INDIRECT("Feuil1!C"&amp;SMALL(Feuil1!$A$1:$A$1000,A781),1))</f>
        <v/>
      </c>
      <c r="D781" s="22" t="str">
        <f aca="true">IF(A781="","",INDIRECT("Feuil1!F"&amp;SMALL(Feuil1!$A$1:$A$1000,A781),1))</f>
        <v/>
      </c>
      <c r="E781" s="21" t="str">
        <f aca="true">IF(A781="","",INDIRECT("Feuil1!G"&amp;SMALL(Feuil1!$A$1:$A$1000,A781),1))</f>
        <v/>
      </c>
      <c r="F781" s="23" t="str">
        <f aca="true">IF(A781="","",INDIRECT("Feuil1!I"&amp;SMALL(Feuil1!$A$1:$A$1000,A781),1))</f>
        <v/>
      </c>
      <c r="G781" s="21" t="str">
        <f aca="true">IF(A781="","",INDIRECT("Feuil1!J"&amp;SMALL(Feuil1!$A$1:$A$1000,A781),1))</f>
        <v/>
      </c>
      <c r="H781" s="24" t="str">
        <f aca="true">IF(A781="","",INDIRECT("Feuil1!K"&amp;SMALL(Feuil1!$A$1:$A$1000,A781),1))</f>
        <v/>
      </c>
      <c r="I781" s="25" t="str">
        <f aca="false">IF(A781="","","Paie "&amp;TEXT(B781,"mm/aa"))</f>
        <v/>
      </c>
      <c r="J781" s="25" t="str">
        <f aca="true">IF(A781="","",IF(MOD(ROW(),2)=1,INDIRECT("Feuil1!D"&amp;SMALL(Feuil1!$A$1:$A$1000,A781),1),""))</f>
        <v/>
      </c>
      <c r="K781" s="25" t="str">
        <f aca="true">IF(A781="","",IF(MOD(ROW(),2)=1,"A",INDIRECT("Feuil1!B"&amp;SMALL(Feuil1!$A$1:$A$1000,A781),1)))</f>
        <v/>
      </c>
      <c r="L781" s="25"/>
    </row>
    <row r="782" customFormat="false" ht="12.8" hidden="false" customHeight="false" outlineLevel="0" collapsed="false">
      <c r="A782" s="19" t="str">
        <f aca="true">IF(ROW()+1&gt;MAX(Feuil1!$A$1:$A$10000)*2,"",IF(MOD(ROW(),2)=1,INDIRECT("A"&amp;ROW()-1),(ROW()+2)/2))</f>
        <v/>
      </c>
      <c r="B782" s="20" t="str">
        <f aca="true">IF(A782="","",INDIRECT("Feuil1!E"&amp;SMALL(Feuil1!$A$1:$A$1000,A782),1))</f>
        <v/>
      </c>
      <c r="C782" s="21" t="str">
        <f aca="true">IF(A782="","",INDIRECT("Feuil1!C"&amp;SMALL(Feuil1!$A$1:$A$1000,A782),1))</f>
        <v/>
      </c>
      <c r="D782" s="22" t="str">
        <f aca="true">IF(A782="","",INDIRECT("Feuil1!F"&amp;SMALL(Feuil1!$A$1:$A$1000,A782),1))</f>
        <v/>
      </c>
      <c r="E782" s="21" t="str">
        <f aca="true">IF(A782="","",INDIRECT("Feuil1!G"&amp;SMALL(Feuil1!$A$1:$A$1000,A782),1))</f>
        <v/>
      </c>
      <c r="F782" s="23" t="str">
        <f aca="true">IF(A782="","",INDIRECT("Feuil1!I"&amp;SMALL(Feuil1!$A$1:$A$1000,A782),1))</f>
        <v/>
      </c>
      <c r="G782" s="21" t="str">
        <f aca="true">IF(A782="","",INDIRECT("Feuil1!J"&amp;SMALL(Feuil1!$A$1:$A$1000,A782),1))</f>
        <v/>
      </c>
      <c r="H782" s="24" t="str">
        <f aca="true">IF(A782="","",INDIRECT("Feuil1!K"&amp;SMALL(Feuil1!$A$1:$A$1000,A782),1))</f>
        <v/>
      </c>
      <c r="I782" s="25" t="str">
        <f aca="false">IF(A782="","","Paie "&amp;TEXT(B782,"mm/aa"))</f>
        <v/>
      </c>
      <c r="J782" s="25" t="str">
        <f aca="true">IF(A782="","",IF(MOD(ROW(),2)=1,INDIRECT("Feuil1!D"&amp;SMALL(Feuil1!$A$1:$A$1000,A782),1),""))</f>
        <v/>
      </c>
      <c r="K782" s="25" t="str">
        <f aca="true">IF(A782="","",IF(MOD(ROW(),2)=1,"A",INDIRECT("Feuil1!B"&amp;SMALL(Feuil1!$A$1:$A$1000,A782),1)))</f>
        <v/>
      </c>
      <c r="L782" s="25"/>
    </row>
    <row r="783" customFormat="false" ht="12.8" hidden="false" customHeight="false" outlineLevel="0" collapsed="false">
      <c r="A783" s="19" t="str">
        <f aca="true">IF(ROW()+1&gt;MAX(Feuil1!$A$1:$A$10000)*2,"",IF(MOD(ROW(),2)=1,INDIRECT("A"&amp;ROW()-1),(ROW()+2)/2))</f>
        <v/>
      </c>
      <c r="B783" s="20" t="str">
        <f aca="true">IF(A783="","",INDIRECT("Feuil1!E"&amp;SMALL(Feuil1!$A$1:$A$1000,A783),1))</f>
        <v/>
      </c>
      <c r="C783" s="21" t="str">
        <f aca="true">IF(A783="","",INDIRECT("Feuil1!C"&amp;SMALL(Feuil1!$A$1:$A$1000,A783),1))</f>
        <v/>
      </c>
      <c r="D783" s="22" t="str">
        <f aca="true">IF(A783="","",INDIRECT("Feuil1!F"&amp;SMALL(Feuil1!$A$1:$A$1000,A783),1))</f>
        <v/>
      </c>
      <c r="E783" s="21" t="str">
        <f aca="true">IF(A783="","",INDIRECT("Feuil1!G"&amp;SMALL(Feuil1!$A$1:$A$1000,A783),1))</f>
        <v/>
      </c>
      <c r="F783" s="23" t="str">
        <f aca="true">IF(A783="","",INDIRECT("Feuil1!I"&amp;SMALL(Feuil1!$A$1:$A$1000,A783),1))</f>
        <v/>
      </c>
      <c r="G783" s="21" t="str">
        <f aca="true">IF(A783="","",INDIRECT("Feuil1!J"&amp;SMALL(Feuil1!$A$1:$A$1000,A783),1))</f>
        <v/>
      </c>
      <c r="H783" s="24" t="str">
        <f aca="true">IF(A783="","",INDIRECT("Feuil1!K"&amp;SMALL(Feuil1!$A$1:$A$1000,A783),1))</f>
        <v/>
      </c>
      <c r="I783" s="25" t="str">
        <f aca="false">IF(A783="","","Paie "&amp;TEXT(B783,"mm/aa"))</f>
        <v/>
      </c>
      <c r="J783" s="25" t="str">
        <f aca="true">IF(A783="","",IF(MOD(ROW(),2)=1,INDIRECT("Feuil1!D"&amp;SMALL(Feuil1!$A$1:$A$1000,A783),1),""))</f>
        <v/>
      </c>
      <c r="K783" s="25" t="str">
        <f aca="true">IF(A783="","",IF(MOD(ROW(),2)=1,"A",INDIRECT("Feuil1!B"&amp;SMALL(Feuil1!$A$1:$A$1000,A783),1)))</f>
        <v/>
      </c>
      <c r="L783" s="25"/>
    </row>
    <row r="784" customFormat="false" ht="12.8" hidden="false" customHeight="false" outlineLevel="0" collapsed="false">
      <c r="A784" s="19" t="str">
        <f aca="true">IF(ROW()+1&gt;MAX(Feuil1!$A$1:$A$10000)*2,"",IF(MOD(ROW(),2)=1,INDIRECT("A"&amp;ROW()-1),(ROW()+2)/2))</f>
        <v/>
      </c>
      <c r="B784" s="20" t="str">
        <f aca="true">IF(A784="","",INDIRECT("Feuil1!E"&amp;SMALL(Feuil1!$A$1:$A$1000,A784),1))</f>
        <v/>
      </c>
      <c r="C784" s="21" t="str">
        <f aca="true">IF(A784="","",INDIRECT("Feuil1!C"&amp;SMALL(Feuil1!$A$1:$A$1000,A784),1))</f>
        <v/>
      </c>
      <c r="D784" s="22" t="str">
        <f aca="true">IF(A784="","",INDIRECT("Feuil1!F"&amp;SMALL(Feuil1!$A$1:$A$1000,A784),1))</f>
        <v/>
      </c>
      <c r="E784" s="21" t="str">
        <f aca="true">IF(A784="","",INDIRECT("Feuil1!G"&amp;SMALL(Feuil1!$A$1:$A$1000,A784),1))</f>
        <v/>
      </c>
      <c r="F784" s="23" t="str">
        <f aca="true">IF(A784="","",INDIRECT("Feuil1!I"&amp;SMALL(Feuil1!$A$1:$A$1000,A784),1))</f>
        <v/>
      </c>
      <c r="G784" s="21" t="str">
        <f aca="true">IF(A784="","",INDIRECT("Feuil1!J"&amp;SMALL(Feuil1!$A$1:$A$1000,A784),1))</f>
        <v/>
      </c>
      <c r="H784" s="24" t="str">
        <f aca="true">IF(A784="","",INDIRECT("Feuil1!K"&amp;SMALL(Feuil1!$A$1:$A$1000,A784),1))</f>
        <v/>
      </c>
      <c r="I784" s="25" t="str">
        <f aca="false">IF(A784="","","Paie "&amp;TEXT(B784,"mm/aa"))</f>
        <v/>
      </c>
      <c r="J784" s="25" t="str">
        <f aca="true">IF(A784="","",IF(MOD(ROW(),2)=1,INDIRECT("Feuil1!D"&amp;SMALL(Feuil1!$A$1:$A$1000,A784),1),""))</f>
        <v/>
      </c>
      <c r="K784" s="25" t="str">
        <f aca="true">IF(A784="","",IF(MOD(ROW(),2)=1,"A",INDIRECT("Feuil1!B"&amp;SMALL(Feuil1!$A$1:$A$1000,A784),1)))</f>
        <v/>
      </c>
      <c r="L784" s="25"/>
    </row>
    <row r="785" customFormat="false" ht="12.8" hidden="false" customHeight="false" outlineLevel="0" collapsed="false">
      <c r="A785" s="19" t="str">
        <f aca="true">IF(ROW()+1&gt;MAX(Feuil1!$A$1:$A$10000)*2,"",IF(MOD(ROW(),2)=1,INDIRECT("A"&amp;ROW()-1),(ROW()+2)/2))</f>
        <v/>
      </c>
      <c r="B785" s="20" t="str">
        <f aca="true">IF(A785="","",INDIRECT("Feuil1!E"&amp;SMALL(Feuil1!$A$1:$A$1000,A785),1))</f>
        <v/>
      </c>
      <c r="C785" s="21" t="str">
        <f aca="true">IF(A785="","",INDIRECT("Feuil1!C"&amp;SMALL(Feuil1!$A$1:$A$1000,A785),1))</f>
        <v/>
      </c>
      <c r="D785" s="22" t="str">
        <f aca="true">IF(A785="","",INDIRECT("Feuil1!F"&amp;SMALL(Feuil1!$A$1:$A$1000,A785),1))</f>
        <v/>
      </c>
      <c r="E785" s="21" t="str">
        <f aca="true">IF(A785="","",INDIRECT("Feuil1!G"&amp;SMALL(Feuil1!$A$1:$A$1000,A785),1))</f>
        <v/>
      </c>
      <c r="F785" s="23" t="str">
        <f aca="true">IF(A785="","",INDIRECT("Feuil1!I"&amp;SMALL(Feuil1!$A$1:$A$1000,A785),1))</f>
        <v/>
      </c>
      <c r="G785" s="21" t="str">
        <f aca="true">IF(A785="","",INDIRECT("Feuil1!J"&amp;SMALL(Feuil1!$A$1:$A$1000,A785),1))</f>
        <v/>
      </c>
      <c r="H785" s="24" t="str">
        <f aca="true">IF(A785="","",INDIRECT("Feuil1!K"&amp;SMALL(Feuil1!$A$1:$A$1000,A785),1))</f>
        <v/>
      </c>
      <c r="I785" s="25" t="str">
        <f aca="false">IF(A785="","","Paie "&amp;TEXT(B785,"mm/aa"))</f>
        <v/>
      </c>
      <c r="J785" s="25" t="str">
        <f aca="true">IF(A785="","",IF(MOD(ROW(),2)=1,INDIRECT("Feuil1!D"&amp;SMALL(Feuil1!$A$1:$A$1000,A785),1),""))</f>
        <v/>
      </c>
      <c r="K785" s="25" t="str">
        <f aca="true">IF(A785="","",IF(MOD(ROW(),2)=1,"A",INDIRECT("Feuil1!B"&amp;SMALL(Feuil1!$A$1:$A$1000,A785),1)))</f>
        <v/>
      </c>
      <c r="L785" s="25"/>
    </row>
    <row r="786" customFormat="false" ht="12.8" hidden="false" customHeight="false" outlineLevel="0" collapsed="false">
      <c r="A786" s="19" t="str">
        <f aca="true">IF(ROW()+1&gt;MAX(Feuil1!$A$1:$A$10000)*2,"",IF(MOD(ROW(),2)=1,INDIRECT("A"&amp;ROW()-1),(ROW()+2)/2))</f>
        <v/>
      </c>
      <c r="B786" s="20" t="str">
        <f aca="true">IF(A786="","",INDIRECT("Feuil1!E"&amp;SMALL(Feuil1!$A$1:$A$1000,A786),1))</f>
        <v/>
      </c>
      <c r="C786" s="21" t="str">
        <f aca="true">IF(A786="","",INDIRECT("Feuil1!C"&amp;SMALL(Feuil1!$A$1:$A$1000,A786),1))</f>
        <v/>
      </c>
      <c r="D786" s="22" t="str">
        <f aca="true">IF(A786="","",INDIRECT("Feuil1!F"&amp;SMALL(Feuil1!$A$1:$A$1000,A786),1))</f>
        <v/>
      </c>
      <c r="E786" s="21" t="str">
        <f aca="true">IF(A786="","",INDIRECT("Feuil1!G"&amp;SMALL(Feuil1!$A$1:$A$1000,A786),1))</f>
        <v/>
      </c>
      <c r="F786" s="23" t="str">
        <f aca="true">IF(A786="","",INDIRECT("Feuil1!I"&amp;SMALL(Feuil1!$A$1:$A$1000,A786),1))</f>
        <v/>
      </c>
      <c r="G786" s="21" t="str">
        <f aca="true">IF(A786="","",INDIRECT("Feuil1!J"&amp;SMALL(Feuil1!$A$1:$A$1000,A786),1))</f>
        <v/>
      </c>
      <c r="H786" s="24" t="str">
        <f aca="true">IF(A786="","",INDIRECT("Feuil1!K"&amp;SMALL(Feuil1!$A$1:$A$1000,A786),1))</f>
        <v/>
      </c>
      <c r="I786" s="25" t="str">
        <f aca="false">IF(A786="","","Paie "&amp;TEXT(B786,"mm/aa"))</f>
        <v/>
      </c>
      <c r="J786" s="25" t="str">
        <f aca="true">IF(A786="","",IF(MOD(ROW(),2)=1,INDIRECT("Feuil1!D"&amp;SMALL(Feuil1!$A$1:$A$1000,A786),1),""))</f>
        <v/>
      </c>
      <c r="K786" s="25" t="str">
        <f aca="true">IF(A786="","",IF(MOD(ROW(),2)=1,"A",INDIRECT("Feuil1!B"&amp;SMALL(Feuil1!$A$1:$A$1000,A786),1)))</f>
        <v/>
      </c>
      <c r="L786" s="25"/>
    </row>
    <row r="787" customFormat="false" ht="12.8" hidden="false" customHeight="false" outlineLevel="0" collapsed="false">
      <c r="A787" s="19" t="str">
        <f aca="true">IF(ROW()+1&gt;MAX(Feuil1!$A$1:$A$10000)*2,"",IF(MOD(ROW(),2)=1,INDIRECT("A"&amp;ROW()-1),(ROW()+2)/2))</f>
        <v/>
      </c>
      <c r="B787" s="20" t="str">
        <f aca="true">IF(A787="","",INDIRECT("Feuil1!E"&amp;SMALL(Feuil1!$A$1:$A$1000,A787),1))</f>
        <v/>
      </c>
      <c r="C787" s="21" t="str">
        <f aca="true">IF(A787="","",INDIRECT("Feuil1!C"&amp;SMALL(Feuil1!$A$1:$A$1000,A787),1))</f>
        <v/>
      </c>
      <c r="D787" s="22" t="str">
        <f aca="true">IF(A787="","",INDIRECT("Feuil1!F"&amp;SMALL(Feuil1!$A$1:$A$1000,A787),1))</f>
        <v/>
      </c>
      <c r="E787" s="21" t="str">
        <f aca="true">IF(A787="","",INDIRECT("Feuil1!G"&amp;SMALL(Feuil1!$A$1:$A$1000,A787),1))</f>
        <v/>
      </c>
      <c r="F787" s="23" t="str">
        <f aca="true">IF(A787="","",INDIRECT("Feuil1!I"&amp;SMALL(Feuil1!$A$1:$A$1000,A787),1))</f>
        <v/>
      </c>
      <c r="G787" s="21" t="str">
        <f aca="true">IF(A787="","",INDIRECT("Feuil1!J"&amp;SMALL(Feuil1!$A$1:$A$1000,A787),1))</f>
        <v/>
      </c>
      <c r="H787" s="24" t="str">
        <f aca="true">IF(A787="","",INDIRECT("Feuil1!K"&amp;SMALL(Feuil1!$A$1:$A$1000,A787),1))</f>
        <v/>
      </c>
      <c r="I787" s="25" t="str">
        <f aca="false">IF(A787="","","Paie "&amp;TEXT(B787,"mm/aa"))</f>
        <v/>
      </c>
      <c r="J787" s="25" t="str">
        <f aca="true">IF(A787="","",IF(MOD(ROW(),2)=1,INDIRECT("Feuil1!D"&amp;SMALL(Feuil1!$A$1:$A$1000,A787),1),""))</f>
        <v/>
      </c>
      <c r="K787" s="25" t="str">
        <f aca="true">IF(A787="","",IF(MOD(ROW(),2)=1,"A",INDIRECT("Feuil1!B"&amp;SMALL(Feuil1!$A$1:$A$1000,A787),1)))</f>
        <v/>
      </c>
      <c r="L787" s="25"/>
    </row>
    <row r="788" customFormat="false" ht="12.8" hidden="false" customHeight="false" outlineLevel="0" collapsed="false">
      <c r="A788" s="19" t="str">
        <f aca="true">IF(ROW()+1&gt;MAX(Feuil1!$A$1:$A$10000)*2,"",IF(MOD(ROW(),2)=1,INDIRECT("A"&amp;ROW()-1),(ROW()+2)/2))</f>
        <v/>
      </c>
      <c r="B788" s="20" t="str">
        <f aca="true">IF(A788="","",INDIRECT("Feuil1!E"&amp;SMALL(Feuil1!$A$1:$A$1000,A788),1))</f>
        <v/>
      </c>
      <c r="C788" s="21" t="str">
        <f aca="true">IF(A788="","",INDIRECT("Feuil1!C"&amp;SMALL(Feuil1!$A$1:$A$1000,A788),1))</f>
        <v/>
      </c>
      <c r="D788" s="22" t="str">
        <f aca="true">IF(A788="","",INDIRECT("Feuil1!F"&amp;SMALL(Feuil1!$A$1:$A$1000,A788),1))</f>
        <v/>
      </c>
      <c r="E788" s="21" t="str">
        <f aca="true">IF(A788="","",INDIRECT("Feuil1!G"&amp;SMALL(Feuil1!$A$1:$A$1000,A788),1))</f>
        <v/>
      </c>
      <c r="F788" s="23" t="str">
        <f aca="true">IF(A788="","",INDIRECT("Feuil1!I"&amp;SMALL(Feuil1!$A$1:$A$1000,A788),1))</f>
        <v/>
      </c>
      <c r="G788" s="21" t="str">
        <f aca="true">IF(A788="","",INDIRECT("Feuil1!J"&amp;SMALL(Feuil1!$A$1:$A$1000,A788),1))</f>
        <v/>
      </c>
      <c r="H788" s="24" t="str">
        <f aca="true">IF(A788="","",INDIRECT("Feuil1!K"&amp;SMALL(Feuil1!$A$1:$A$1000,A788),1))</f>
        <v/>
      </c>
      <c r="I788" s="25" t="str">
        <f aca="false">IF(A788="","","Paie "&amp;TEXT(B788,"mm/aa"))</f>
        <v/>
      </c>
      <c r="J788" s="25" t="str">
        <f aca="true">IF(A788="","",IF(MOD(ROW(),2)=1,INDIRECT("Feuil1!D"&amp;SMALL(Feuil1!$A$1:$A$1000,A788),1),""))</f>
        <v/>
      </c>
      <c r="K788" s="25" t="str">
        <f aca="true">IF(A788="","",IF(MOD(ROW(),2)=1,"A",INDIRECT("Feuil1!B"&amp;SMALL(Feuil1!$A$1:$A$1000,A788),1)))</f>
        <v/>
      </c>
      <c r="L788" s="25"/>
    </row>
    <row r="789" customFormat="false" ht="12.8" hidden="false" customHeight="false" outlineLevel="0" collapsed="false">
      <c r="A789" s="19" t="str">
        <f aca="true">IF(ROW()+1&gt;MAX(Feuil1!$A$1:$A$10000)*2,"",IF(MOD(ROW(),2)=1,INDIRECT("A"&amp;ROW()-1),(ROW()+2)/2))</f>
        <v/>
      </c>
      <c r="B789" s="20" t="str">
        <f aca="true">IF(A789="","",INDIRECT("Feuil1!E"&amp;SMALL(Feuil1!$A$1:$A$1000,A789),1))</f>
        <v/>
      </c>
      <c r="C789" s="21" t="str">
        <f aca="true">IF(A789="","",INDIRECT("Feuil1!C"&amp;SMALL(Feuil1!$A$1:$A$1000,A789),1))</f>
        <v/>
      </c>
      <c r="D789" s="22" t="str">
        <f aca="true">IF(A789="","",INDIRECT("Feuil1!F"&amp;SMALL(Feuil1!$A$1:$A$1000,A789),1))</f>
        <v/>
      </c>
      <c r="E789" s="21" t="str">
        <f aca="true">IF(A789="","",INDIRECT("Feuil1!G"&amp;SMALL(Feuil1!$A$1:$A$1000,A789),1))</f>
        <v/>
      </c>
      <c r="F789" s="23" t="str">
        <f aca="true">IF(A789="","",INDIRECT("Feuil1!I"&amp;SMALL(Feuil1!$A$1:$A$1000,A789),1))</f>
        <v/>
      </c>
      <c r="G789" s="21" t="str">
        <f aca="true">IF(A789="","",INDIRECT("Feuil1!J"&amp;SMALL(Feuil1!$A$1:$A$1000,A789),1))</f>
        <v/>
      </c>
      <c r="H789" s="24" t="str">
        <f aca="true">IF(A789="","",INDIRECT("Feuil1!K"&amp;SMALL(Feuil1!$A$1:$A$1000,A789),1))</f>
        <v/>
      </c>
      <c r="I789" s="25" t="str">
        <f aca="false">IF(A789="","","Paie "&amp;TEXT(B789,"mm/aa"))</f>
        <v/>
      </c>
      <c r="J789" s="25" t="str">
        <f aca="true">IF(A789="","",IF(MOD(ROW(),2)=1,INDIRECT("Feuil1!D"&amp;SMALL(Feuil1!$A$1:$A$1000,A789),1),""))</f>
        <v/>
      </c>
      <c r="K789" s="25" t="str">
        <f aca="true">IF(A789="","",IF(MOD(ROW(),2)=1,"A",INDIRECT("Feuil1!B"&amp;SMALL(Feuil1!$A$1:$A$1000,A789),1)))</f>
        <v/>
      </c>
      <c r="L789" s="25"/>
    </row>
    <row r="790" customFormat="false" ht="12.8" hidden="false" customHeight="false" outlineLevel="0" collapsed="false">
      <c r="A790" s="19" t="str">
        <f aca="true">IF(ROW()+1&gt;MAX(Feuil1!$A$1:$A$10000)*2,"",IF(MOD(ROW(),2)=1,INDIRECT("A"&amp;ROW()-1),(ROW()+2)/2))</f>
        <v/>
      </c>
      <c r="B790" s="20" t="str">
        <f aca="true">IF(A790="","",INDIRECT("Feuil1!E"&amp;SMALL(Feuil1!$A$1:$A$1000,A790),1))</f>
        <v/>
      </c>
      <c r="C790" s="21" t="str">
        <f aca="true">IF(A790="","",INDIRECT("Feuil1!C"&amp;SMALL(Feuil1!$A$1:$A$1000,A790),1))</f>
        <v/>
      </c>
      <c r="D790" s="22" t="str">
        <f aca="true">IF(A790="","",INDIRECT("Feuil1!F"&amp;SMALL(Feuil1!$A$1:$A$1000,A790),1))</f>
        <v/>
      </c>
      <c r="E790" s="21" t="str">
        <f aca="true">IF(A790="","",INDIRECT("Feuil1!G"&amp;SMALL(Feuil1!$A$1:$A$1000,A790),1))</f>
        <v/>
      </c>
      <c r="F790" s="23" t="str">
        <f aca="true">IF(A790="","",INDIRECT("Feuil1!I"&amp;SMALL(Feuil1!$A$1:$A$1000,A790),1))</f>
        <v/>
      </c>
      <c r="G790" s="21" t="str">
        <f aca="true">IF(A790="","",INDIRECT("Feuil1!J"&amp;SMALL(Feuil1!$A$1:$A$1000,A790),1))</f>
        <v/>
      </c>
      <c r="H790" s="24" t="str">
        <f aca="true">IF(A790="","",INDIRECT("Feuil1!K"&amp;SMALL(Feuil1!$A$1:$A$1000,A790),1))</f>
        <v/>
      </c>
      <c r="I790" s="25" t="str">
        <f aca="false">IF(A790="","","Paie "&amp;TEXT(B790,"mm/aa"))</f>
        <v/>
      </c>
      <c r="J790" s="25" t="str">
        <f aca="true">IF(A790="","",IF(MOD(ROW(),2)=1,INDIRECT("Feuil1!D"&amp;SMALL(Feuil1!$A$1:$A$1000,A790),1),""))</f>
        <v/>
      </c>
      <c r="K790" s="25" t="str">
        <f aca="true">IF(A790="","",IF(MOD(ROW(),2)=1,"A",INDIRECT("Feuil1!B"&amp;SMALL(Feuil1!$A$1:$A$1000,A790),1)))</f>
        <v/>
      </c>
      <c r="L790" s="25"/>
    </row>
    <row r="791" customFormat="false" ht="12.8" hidden="false" customHeight="false" outlineLevel="0" collapsed="false">
      <c r="A791" s="19" t="str">
        <f aca="true">IF(ROW()+1&gt;MAX(Feuil1!$A$1:$A$10000)*2,"",IF(MOD(ROW(),2)=1,INDIRECT("A"&amp;ROW()-1),(ROW()+2)/2))</f>
        <v/>
      </c>
      <c r="B791" s="20" t="str">
        <f aca="true">IF(A791="","",INDIRECT("Feuil1!E"&amp;SMALL(Feuil1!$A$1:$A$1000,A791),1))</f>
        <v/>
      </c>
      <c r="C791" s="21" t="str">
        <f aca="true">IF(A791="","",INDIRECT("Feuil1!C"&amp;SMALL(Feuil1!$A$1:$A$1000,A791),1))</f>
        <v/>
      </c>
      <c r="D791" s="22" t="str">
        <f aca="true">IF(A791="","",INDIRECT("Feuil1!F"&amp;SMALL(Feuil1!$A$1:$A$1000,A791),1))</f>
        <v/>
      </c>
      <c r="E791" s="21" t="str">
        <f aca="true">IF(A791="","",INDIRECT("Feuil1!G"&amp;SMALL(Feuil1!$A$1:$A$1000,A791),1))</f>
        <v/>
      </c>
      <c r="F791" s="23" t="str">
        <f aca="true">IF(A791="","",INDIRECT("Feuil1!I"&amp;SMALL(Feuil1!$A$1:$A$1000,A791),1))</f>
        <v/>
      </c>
      <c r="G791" s="21" t="str">
        <f aca="true">IF(A791="","",INDIRECT("Feuil1!J"&amp;SMALL(Feuil1!$A$1:$A$1000,A791),1))</f>
        <v/>
      </c>
      <c r="H791" s="24" t="str">
        <f aca="true">IF(A791="","",INDIRECT("Feuil1!K"&amp;SMALL(Feuil1!$A$1:$A$1000,A791),1))</f>
        <v/>
      </c>
      <c r="I791" s="25" t="str">
        <f aca="false">IF(A791="","","Paie "&amp;TEXT(B791,"mm/aa"))</f>
        <v/>
      </c>
      <c r="J791" s="25" t="str">
        <f aca="true">IF(A791="","",IF(MOD(ROW(),2)=1,INDIRECT("Feuil1!D"&amp;SMALL(Feuil1!$A$1:$A$1000,A791),1),""))</f>
        <v/>
      </c>
      <c r="K791" s="25" t="str">
        <f aca="true">IF(A791="","",IF(MOD(ROW(),2)=1,"A",INDIRECT("Feuil1!B"&amp;SMALL(Feuil1!$A$1:$A$1000,A791),1)))</f>
        <v/>
      </c>
      <c r="L791" s="25"/>
    </row>
    <row r="792" customFormat="false" ht="12.8" hidden="false" customHeight="false" outlineLevel="0" collapsed="false">
      <c r="A792" s="19" t="str">
        <f aca="true">IF(ROW()+1&gt;MAX(Feuil1!$A$1:$A$10000)*2,"",IF(MOD(ROW(),2)=1,INDIRECT("A"&amp;ROW()-1),(ROW()+2)/2))</f>
        <v/>
      </c>
      <c r="B792" s="20" t="str">
        <f aca="true">IF(A792="","",INDIRECT("Feuil1!E"&amp;SMALL(Feuil1!$A$1:$A$1000,A792),1))</f>
        <v/>
      </c>
      <c r="C792" s="21" t="str">
        <f aca="true">IF(A792="","",INDIRECT("Feuil1!C"&amp;SMALL(Feuil1!$A$1:$A$1000,A792),1))</f>
        <v/>
      </c>
      <c r="D792" s="22" t="str">
        <f aca="true">IF(A792="","",INDIRECT("Feuil1!F"&amp;SMALL(Feuil1!$A$1:$A$1000,A792),1))</f>
        <v/>
      </c>
      <c r="E792" s="21" t="str">
        <f aca="true">IF(A792="","",INDIRECT("Feuil1!G"&amp;SMALL(Feuil1!$A$1:$A$1000,A792),1))</f>
        <v/>
      </c>
      <c r="F792" s="23" t="str">
        <f aca="true">IF(A792="","",INDIRECT("Feuil1!I"&amp;SMALL(Feuil1!$A$1:$A$1000,A792),1))</f>
        <v/>
      </c>
      <c r="G792" s="21" t="str">
        <f aca="true">IF(A792="","",INDIRECT("Feuil1!J"&amp;SMALL(Feuil1!$A$1:$A$1000,A792),1))</f>
        <v/>
      </c>
      <c r="H792" s="24" t="str">
        <f aca="true">IF(A792="","",INDIRECT("Feuil1!K"&amp;SMALL(Feuil1!$A$1:$A$1000,A792),1))</f>
        <v/>
      </c>
      <c r="I792" s="25" t="str">
        <f aca="false">IF(A792="","","Paie "&amp;TEXT(B792,"mm/aa"))</f>
        <v/>
      </c>
      <c r="J792" s="25" t="str">
        <f aca="true">IF(A792="","",IF(MOD(ROW(),2)=1,INDIRECT("Feuil1!D"&amp;SMALL(Feuil1!$A$1:$A$1000,A792),1),""))</f>
        <v/>
      </c>
      <c r="K792" s="25" t="str">
        <f aca="true">IF(A792="","",IF(MOD(ROW(),2)=1,"A",INDIRECT("Feuil1!B"&amp;SMALL(Feuil1!$A$1:$A$1000,A792),1)))</f>
        <v/>
      </c>
      <c r="L792" s="25"/>
    </row>
    <row r="793" customFormat="false" ht="12.8" hidden="false" customHeight="false" outlineLevel="0" collapsed="false">
      <c r="A793" s="19" t="str">
        <f aca="true">IF(ROW()+1&gt;MAX(Feuil1!$A$1:$A$10000)*2,"",IF(MOD(ROW(),2)=1,INDIRECT("A"&amp;ROW()-1),(ROW()+2)/2))</f>
        <v/>
      </c>
      <c r="B793" s="20" t="str">
        <f aca="true">IF(A793="","",INDIRECT("Feuil1!E"&amp;SMALL(Feuil1!$A$1:$A$1000,A793),1))</f>
        <v/>
      </c>
      <c r="C793" s="21" t="str">
        <f aca="true">IF(A793="","",INDIRECT("Feuil1!C"&amp;SMALL(Feuil1!$A$1:$A$1000,A793),1))</f>
        <v/>
      </c>
      <c r="D793" s="22" t="str">
        <f aca="true">IF(A793="","",INDIRECT("Feuil1!F"&amp;SMALL(Feuil1!$A$1:$A$1000,A793),1))</f>
        <v/>
      </c>
      <c r="E793" s="21" t="str">
        <f aca="true">IF(A793="","",INDIRECT("Feuil1!G"&amp;SMALL(Feuil1!$A$1:$A$1000,A793),1))</f>
        <v/>
      </c>
      <c r="F793" s="23" t="str">
        <f aca="true">IF(A793="","",INDIRECT("Feuil1!I"&amp;SMALL(Feuil1!$A$1:$A$1000,A793),1))</f>
        <v/>
      </c>
      <c r="G793" s="21" t="str">
        <f aca="true">IF(A793="","",INDIRECT("Feuil1!J"&amp;SMALL(Feuil1!$A$1:$A$1000,A793),1))</f>
        <v/>
      </c>
      <c r="H793" s="24" t="str">
        <f aca="true">IF(A793="","",INDIRECT("Feuil1!K"&amp;SMALL(Feuil1!$A$1:$A$1000,A793),1))</f>
        <v/>
      </c>
      <c r="I793" s="25" t="str">
        <f aca="false">IF(A793="","","Paie "&amp;TEXT(B793,"mm/aa"))</f>
        <v/>
      </c>
      <c r="J793" s="25" t="str">
        <f aca="true">IF(A793="","",IF(MOD(ROW(),2)=1,INDIRECT("Feuil1!D"&amp;SMALL(Feuil1!$A$1:$A$1000,A793),1),""))</f>
        <v/>
      </c>
      <c r="K793" s="25" t="str">
        <f aca="true">IF(A793="","",IF(MOD(ROW(),2)=1,"A",INDIRECT("Feuil1!B"&amp;SMALL(Feuil1!$A$1:$A$1000,A793),1)))</f>
        <v/>
      </c>
      <c r="L793" s="25"/>
    </row>
    <row r="794" customFormat="false" ht="12.8" hidden="false" customHeight="false" outlineLevel="0" collapsed="false">
      <c r="A794" s="19" t="str">
        <f aca="true">IF(ROW()+1&gt;MAX(Feuil1!$A$1:$A$10000)*2,"",IF(MOD(ROW(),2)=1,INDIRECT("A"&amp;ROW()-1),(ROW()+2)/2))</f>
        <v/>
      </c>
      <c r="B794" s="20" t="str">
        <f aca="true">IF(A794="","",INDIRECT("Feuil1!E"&amp;SMALL(Feuil1!$A$1:$A$1000,A794),1))</f>
        <v/>
      </c>
      <c r="C794" s="21" t="str">
        <f aca="true">IF(A794="","",INDIRECT("Feuil1!C"&amp;SMALL(Feuil1!$A$1:$A$1000,A794),1))</f>
        <v/>
      </c>
      <c r="D794" s="22" t="str">
        <f aca="true">IF(A794="","",INDIRECT("Feuil1!F"&amp;SMALL(Feuil1!$A$1:$A$1000,A794),1))</f>
        <v/>
      </c>
      <c r="E794" s="21" t="str">
        <f aca="true">IF(A794="","",INDIRECT("Feuil1!G"&amp;SMALL(Feuil1!$A$1:$A$1000,A794),1))</f>
        <v/>
      </c>
      <c r="F794" s="23" t="str">
        <f aca="true">IF(A794="","",INDIRECT("Feuil1!I"&amp;SMALL(Feuil1!$A$1:$A$1000,A794),1))</f>
        <v/>
      </c>
      <c r="G794" s="21" t="str">
        <f aca="true">IF(A794="","",INDIRECT("Feuil1!J"&amp;SMALL(Feuil1!$A$1:$A$1000,A794),1))</f>
        <v/>
      </c>
      <c r="H794" s="24" t="str">
        <f aca="true">IF(A794="","",INDIRECT("Feuil1!K"&amp;SMALL(Feuil1!$A$1:$A$1000,A794),1))</f>
        <v/>
      </c>
      <c r="I794" s="25" t="str">
        <f aca="false">IF(A794="","","Paie "&amp;TEXT(B794,"mm/aa"))</f>
        <v/>
      </c>
      <c r="J794" s="25" t="str">
        <f aca="true">IF(A794="","",IF(MOD(ROW(),2)=1,INDIRECT("Feuil1!D"&amp;SMALL(Feuil1!$A$1:$A$1000,A794),1),""))</f>
        <v/>
      </c>
      <c r="K794" s="25" t="str">
        <f aca="true">IF(A794="","",IF(MOD(ROW(),2)=1,"A",INDIRECT("Feuil1!B"&amp;SMALL(Feuil1!$A$1:$A$1000,A794),1)))</f>
        <v/>
      </c>
      <c r="L794" s="25"/>
    </row>
    <row r="795" customFormat="false" ht="12.8" hidden="false" customHeight="false" outlineLevel="0" collapsed="false">
      <c r="A795" s="19" t="str">
        <f aca="true">IF(ROW()+1&gt;MAX(Feuil1!$A$1:$A$10000)*2,"",IF(MOD(ROW(),2)=1,INDIRECT("A"&amp;ROW()-1),(ROW()+2)/2))</f>
        <v/>
      </c>
      <c r="B795" s="20" t="str">
        <f aca="true">IF(A795="","",INDIRECT("Feuil1!E"&amp;SMALL(Feuil1!$A$1:$A$1000,A795),1))</f>
        <v/>
      </c>
      <c r="C795" s="21" t="str">
        <f aca="true">IF(A795="","",INDIRECT("Feuil1!C"&amp;SMALL(Feuil1!$A$1:$A$1000,A795),1))</f>
        <v/>
      </c>
      <c r="D795" s="22" t="str">
        <f aca="true">IF(A795="","",INDIRECT("Feuil1!F"&amp;SMALL(Feuil1!$A$1:$A$1000,A795),1))</f>
        <v/>
      </c>
      <c r="E795" s="21" t="str">
        <f aca="true">IF(A795="","",INDIRECT("Feuil1!G"&amp;SMALL(Feuil1!$A$1:$A$1000,A795),1))</f>
        <v/>
      </c>
      <c r="F795" s="23" t="str">
        <f aca="true">IF(A795="","",INDIRECT("Feuil1!I"&amp;SMALL(Feuil1!$A$1:$A$1000,A795),1))</f>
        <v/>
      </c>
      <c r="G795" s="21" t="str">
        <f aca="true">IF(A795="","",INDIRECT("Feuil1!J"&amp;SMALL(Feuil1!$A$1:$A$1000,A795),1))</f>
        <v/>
      </c>
      <c r="H795" s="24" t="str">
        <f aca="true">IF(A795="","",INDIRECT("Feuil1!K"&amp;SMALL(Feuil1!$A$1:$A$1000,A795),1))</f>
        <v/>
      </c>
      <c r="I795" s="25" t="str">
        <f aca="false">IF(A795="","","Paie "&amp;TEXT(B795,"mm/aa"))</f>
        <v/>
      </c>
      <c r="J795" s="25" t="str">
        <f aca="true">IF(A795="","",IF(MOD(ROW(),2)=1,INDIRECT("Feuil1!D"&amp;SMALL(Feuil1!$A$1:$A$1000,A795),1),""))</f>
        <v/>
      </c>
      <c r="K795" s="25" t="str">
        <f aca="true">IF(A795="","",IF(MOD(ROW(),2)=1,"A",INDIRECT("Feuil1!B"&amp;SMALL(Feuil1!$A$1:$A$1000,A795),1)))</f>
        <v/>
      </c>
      <c r="L795" s="25"/>
    </row>
    <row r="796" customFormat="false" ht="12.8" hidden="false" customHeight="false" outlineLevel="0" collapsed="false">
      <c r="A796" s="19" t="str">
        <f aca="true">IF(ROW()+1&gt;MAX(Feuil1!$A$1:$A$10000)*2,"",IF(MOD(ROW(),2)=1,INDIRECT("A"&amp;ROW()-1),(ROW()+2)/2))</f>
        <v/>
      </c>
      <c r="B796" s="20" t="str">
        <f aca="true">IF(A796="","",INDIRECT("Feuil1!E"&amp;SMALL(Feuil1!$A$1:$A$1000,A796),1))</f>
        <v/>
      </c>
      <c r="C796" s="21" t="str">
        <f aca="true">IF(A796="","",INDIRECT("Feuil1!C"&amp;SMALL(Feuil1!$A$1:$A$1000,A796),1))</f>
        <v/>
      </c>
      <c r="D796" s="22" t="str">
        <f aca="true">IF(A796="","",INDIRECT("Feuil1!F"&amp;SMALL(Feuil1!$A$1:$A$1000,A796),1))</f>
        <v/>
      </c>
      <c r="E796" s="21" t="str">
        <f aca="true">IF(A796="","",INDIRECT("Feuil1!G"&amp;SMALL(Feuil1!$A$1:$A$1000,A796),1))</f>
        <v/>
      </c>
      <c r="F796" s="23" t="str">
        <f aca="true">IF(A796="","",INDIRECT("Feuil1!I"&amp;SMALL(Feuil1!$A$1:$A$1000,A796),1))</f>
        <v/>
      </c>
      <c r="G796" s="21" t="str">
        <f aca="true">IF(A796="","",INDIRECT("Feuil1!J"&amp;SMALL(Feuil1!$A$1:$A$1000,A796),1))</f>
        <v/>
      </c>
      <c r="H796" s="24" t="str">
        <f aca="true">IF(A796="","",INDIRECT("Feuil1!K"&amp;SMALL(Feuil1!$A$1:$A$1000,A796),1))</f>
        <v/>
      </c>
      <c r="I796" s="25" t="str">
        <f aca="false">IF(A796="","","Paie "&amp;TEXT(B796,"mm/aa"))</f>
        <v/>
      </c>
      <c r="J796" s="25" t="str">
        <f aca="true">IF(A796="","",IF(MOD(ROW(),2)=1,INDIRECT("Feuil1!D"&amp;SMALL(Feuil1!$A$1:$A$1000,A796),1),""))</f>
        <v/>
      </c>
      <c r="K796" s="25" t="str">
        <f aca="true">IF(A796="","",IF(MOD(ROW(),2)=1,"A",INDIRECT("Feuil1!B"&amp;SMALL(Feuil1!$A$1:$A$1000,A796),1)))</f>
        <v/>
      </c>
      <c r="L796" s="25"/>
    </row>
    <row r="797" customFormat="false" ht="12.8" hidden="false" customHeight="false" outlineLevel="0" collapsed="false">
      <c r="A797" s="19" t="str">
        <f aca="true">IF(ROW()+1&gt;MAX(Feuil1!$A$1:$A$10000)*2,"",IF(MOD(ROW(),2)=1,INDIRECT("A"&amp;ROW()-1),(ROW()+2)/2))</f>
        <v/>
      </c>
      <c r="B797" s="20" t="str">
        <f aca="true">IF(A797="","",INDIRECT("Feuil1!E"&amp;SMALL(Feuil1!$A$1:$A$1000,A797),1))</f>
        <v/>
      </c>
      <c r="C797" s="21" t="str">
        <f aca="true">IF(A797="","",INDIRECT("Feuil1!C"&amp;SMALL(Feuil1!$A$1:$A$1000,A797),1))</f>
        <v/>
      </c>
      <c r="D797" s="22" t="str">
        <f aca="true">IF(A797="","",INDIRECT("Feuil1!F"&amp;SMALL(Feuil1!$A$1:$A$1000,A797),1))</f>
        <v/>
      </c>
      <c r="E797" s="21" t="str">
        <f aca="true">IF(A797="","",INDIRECT("Feuil1!G"&amp;SMALL(Feuil1!$A$1:$A$1000,A797),1))</f>
        <v/>
      </c>
      <c r="F797" s="23" t="str">
        <f aca="true">IF(A797="","",INDIRECT("Feuil1!I"&amp;SMALL(Feuil1!$A$1:$A$1000,A797),1))</f>
        <v/>
      </c>
      <c r="G797" s="21" t="str">
        <f aca="true">IF(A797="","",INDIRECT("Feuil1!J"&amp;SMALL(Feuil1!$A$1:$A$1000,A797),1))</f>
        <v/>
      </c>
      <c r="H797" s="24" t="str">
        <f aca="true">IF(A797="","",INDIRECT("Feuil1!K"&amp;SMALL(Feuil1!$A$1:$A$1000,A797),1))</f>
        <v/>
      </c>
      <c r="I797" s="25" t="str">
        <f aca="false">IF(A797="","","Paie "&amp;TEXT(B797,"mm/aa"))</f>
        <v/>
      </c>
      <c r="J797" s="25" t="str">
        <f aca="true">IF(A797="","",IF(MOD(ROW(),2)=1,INDIRECT("Feuil1!D"&amp;SMALL(Feuil1!$A$1:$A$1000,A797),1),""))</f>
        <v/>
      </c>
      <c r="K797" s="25" t="str">
        <f aca="true">IF(A797="","",IF(MOD(ROW(),2)=1,"A",INDIRECT("Feuil1!B"&amp;SMALL(Feuil1!$A$1:$A$1000,A797),1)))</f>
        <v/>
      </c>
      <c r="L797" s="25"/>
    </row>
    <row r="798" customFormat="false" ht="12.8" hidden="false" customHeight="false" outlineLevel="0" collapsed="false">
      <c r="A798" s="19" t="str">
        <f aca="true">IF(ROW()+1&gt;MAX(Feuil1!$A$1:$A$10000)*2,"",IF(MOD(ROW(),2)=1,INDIRECT("A"&amp;ROW()-1),(ROW()+2)/2))</f>
        <v/>
      </c>
      <c r="B798" s="20" t="str">
        <f aca="true">IF(A798="","",INDIRECT("Feuil1!E"&amp;SMALL(Feuil1!$A$1:$A$1000,A798),1))</f>
        <v/>
      </c>
      <c r="C798" s="21" t="str">
        <f aca="true">IF(A798="","",INDIRECT("Feuil1!C"&amp;SMALL(Feuil1!$A$1:$A$1000,A798),1))</f>
        <v/>
      </c>
      <c r="D798" s="22" t="str">
        <f aca="true">IF(A798="","",INDIRECT("Feuil1!F"&amp;SMALL(Feuil1!$A$1:$A$1000,A798),1))</f>
        <v/>
      </c>
      <c r="E798" s="21" t="str">
        <f aca="true">IF(A798="","",INDIRECT("Feuil1!G"&amp;SMALL(Feuil1!$A$1:$A$1000,A798),1))</f>
        <v/>
      </c>
      <c r="F798" s="23" t="str">
        <f aca="true">IF(A798="","",INDIRECT("Feuil1!I"&amp;SMALL(Feuil1!$A$1:$A$1000,A798),1))</f>
        <v/>
      </c>
      <c r="G798" s="21" t="str">
        <f aca="true">IF(A798="","",INDIRECT("Feuil1!J"&amp;SMALL(Feuil1!$A$1:$A$1000,A798),1))</f>
        <v/>
      </c>
      <c r="H798" s="24" t="str">
        <f aca="true">IF(A798="","",INDIRECT("Feuil1!K"&amp;SMALL(Feuil1!$A$1:$A$1000,A798),1))</f>
        <v/>
      </c>
      <c r="I798" s="25" t="str">
        <f aca="false">IF(A798="","","Paie "&amp;TEXT(B798,"mm/aa"))</f>
        <v/>
      </c>
      <c r="J798" s="25" t="str">
        <f aca="true">IF(A798="","",IF(MOD(ROW(),2)=1,INDIRECT("Feuil1!D"&amp;SMALL(Feuil1!$A$1:$A$1000,A798),1),""))</f>
        <v/>
      </c>
      <c r="K798" s="25" t="str">
        <f aca="true">IF(A798="","",IF(MOD(ROW(),2)=1,"A",INDIRECT("Feuil1!B"&amp;SMALL(Feuil1!$A$1:$A$1000,A798),1)))</f>
        <v/>
      </c>
      <c r="L798" s="25"/>
    </row>
    <row r="799" customFormat="false" ht="12.8" hidden="false" customHeight="false" outlineLevel="0" collapsed="false">
      <c r="A799" s="19" t="str">
        <f aca="true">IF(ROW()+1&gt;MAX(Feuil1!$A$1:$A$10000)*2,"",IF(MOD(ROW(),2)=1,INDIRECT("A"&amp;ROW()-1),(ROW()+2)/2))</f>
        <v/>
      </c>
      <c r="B799" s="20" t="str">
        <f aca="true">IF(A799="","",INDIRECT("Feuil1!E"&amp;SMALL(Feuil1!$A$1:$A$1000,A799),1))</f>
        <v/>
      </c>
      <c r="C799" s="21" t="str">
        <f aca="true">IF(A799="","",INDIRECT("Feuil1!C"&amp;SMALL(Feuil1!$A$1:$A$1000,A799),1))</f>
        <v/>
      </c>
      <c r="D799" s="22" t="str">
        <f aca="true">IF(A799="","",INDIRECT("Feuil1!F"&amp;SMALL(Feuil1!$A$1:$A$1000,A799),1))</f>
        <v/>
      </c>
      <c r="E799" s="21" t="str">
        <f aca="true">IF(A799="","",INDIRECT("Feuil1!G"&amp;SMALL(Feuil1!$A$1:$A$1000,A799),1))</f>
        <v/>
      </c>
      <c r="F799" s="23" t="str">
        <f aca="true">IF(A799="","",INDIRECT("Feuil1!I"&amp;SMALL(Feuil1!$A$1:$A$1000,A799),1))</f>
        <v/>
      </c>
      <c r="G799" s="21" t="str">
        <f aca="true">IF(A799="","",INDIRECT("Feuil1!J"&amp;SMALL(Feuil1!$A$1:$A$1000,A799),1))</f>
        <v/>
      </c>
      <c r="H799" s="24" t="str">
        <f aca="true">IF(A799="","",INDIRECT("Feuil1!K"&amp;SMALL(Feuil1!$A$1:$A$1000,A799),1))</f>
        <v/>
      </c>
      <c r="I799" s="25" t="str">
        <f aca="false">IF(A799="","","Paie "&amp;TEXT(B799,"mm/aa"))</f>
        <v/>
      </c>
      <c r="J799" s="25" t="str">
        <f aca="true">IF(A799="","",IF(MOD(ROW(),2)=1,INDIRECT("Feuil1!D"&amp;SMALL(Feuil1!$A$1:$A$1000,A799),1),""))</f>
        <v/>
      </c>
      <c r="K799" s="25" t="str">
        <f aca="true">IF(A799="","",IF(MOD(ROW(),2)=1,"A",INDIRECT("Feuil1!B"&amp;SMALL(Feuil1!$A$1:$A$1000,A799),1)))</f>
        <v/>
      </c>
      <c r="L799" s="25"/>
    </row>
    <row r="800" customFormat="false" ht="12.8" hidden="false" customHeight="false" outlineLevel="0" collapsed="false">
      <c r="A800" s="19" t="str">
        <f aca="true">IF(ROW()+1&gt;MAX(Feuil1!$A$1:$A$10000)*2,"",IF(MOD(ROW(),2)=1,INDIRECT("A"&amp;ROW()-1),(ROW()+2)/2))</f>
        <v/>
      </c>
      <c r="B800" s="20" t="str">
        <f aca="true">IF(A800="","",INDIRECT("Feuil1!E"&amp;SMALL(Feuil1!$A$1:$A$1000,A800),1))</f>
        <v/>
      </c>
      <c r="C800" s="21" t="str">
        <f aca="true">IF(A800="","",INDIRECT("Feuil1!C"&amp;SMALL(Feuil1!$A$1:$A$1000,A800),1))</f>
        <v/>
      </c>
      <c r="D800" s="22" t="str">
        <f aca="true">IF(A800="","",INDIRECT("Feuil1!F"&amp;SMALL(Feuil1!$A$1:$A$1000,A800),1))</f>
        <v/>
      </c>
      <c r="E800" s="21" t="str">
        <f aca="true">IF(A800="","",INDIRECT("Feuil1!G"&amp;SMALL(Feuil1!$A$1:$A$1000,A800),1))</f>
        <v/>
      </c>
      <c r="F800" s="23" t="str">
        <f aca="true">IF(A800="","",INDIRECT("Feuil1!I"&amp;SMALL(Feuil1!$A$1:$A$1000,A800),1))</f>
        <v/>
      </c>
      <c r="G800" s="21" t="str">
        <f aca="true">IF(A800="","",INDIRECT("Feuil1!J"&amp;SMALL(Feuil1!$A$1:$A$1000,A800),1))</f>
        <v/>
      </c>
      <c r="H800" s="24" t="str">
        <f aca="true">IF(A800="","",INDIRECT("Feuil1!K"&amp;SMALL(Feuil1!$A$1:$A$1000,A800),1))</f>
        <v/>
      </c>
      <c r="I800" s="25" t="str">
        <f aca="false">IF(A800="","","Paie "&amp;TEXT(B800,"mm/aa"))</f>
        <v/>
      </c>
      <c r="J800" s="25" t="str">
        <f aca="true">IF(A800="","",IF(MOD(ROW(),2)=1,INDIRECT("Feuil1!D"&amp;SMALL(Feuil1!$A$1:$A$1000,A800),1),""))</f>
        <v/>
      </c>
      <c r="K800" s="25" t="str">
        <f aca="true">IF(A800="","",IF(MOD(ROW(),2)=1,"A",INDIRECT("Feuil1!B"&amp;SMALL(Feuil1!$A$1:$A$1000,A800),1)))</f>
        <v/>
      </c>
      <c r="L800" s="25"/>
    </row>
    <row r="801" customFormat="false" ht="12.8" hidden="false" customHeight="false" outlineLevel="0" collapsed="false">
      <c r="A801" s="19" t="str">
        <f aca="true">IF(ROW()+1&gt;MAX(Feuil1!$A$1:$A$10000)*2,"",IF(MOD(ROW(),2)=1,INDIRECT("A"&amp;ROW()-1),(ROW()+2)/2))</f>
        <v/>
      </c>
      <c r="B801" s="20" t="str">
        <f aca="true">IF(A801="","",INDIRECT("Feuil1!E"&amp;SMALL(Feuil1!$A$1:$A$1000,A801),1))</f>
        <v/>
      </c>
      <c r="C801" s="21" t="str">
        <f aca="true">IF(A801="","",INDIRECT("Feuil1!C"&amp;SMALL(Feuil1!$A$1:$A$1000,A801),1))</f>
        <v/>
      </c>
      <c r="D801" s="22" t="str">
        <f aca="true">IF(A801="","",INDIRECT("Feuil1!F"&amp;SMALL(Feuil1!$A$1:$A$1000,A801),1))</f>
        <v/>
      </c>
      <c r="E801" s="21" t="str">
        <f aca="true">IF(A801="","",INDIRECT("Feuil1!G"&amp;SMALL(Feuil1!$A$1:$A$1000,A801),1))</f>
        <v/>
      </c>
      <c r="F801" s="23" t="str">
        <f aca="true">IF(A801="","",INDIRECT("Feuil1!I"&amp;SMALL(Feuil1!$A$1:$A$1000,A801),1))</f>
        <v/>
      </c>
      <c r="G801" s="21" t="str">
        <f aca="true">IF(A801="","",INDIRECT("Feuil1!J"&amp;SMALL(Feuil1!$A$1:$A$1000,A801),1))</f>
        <v/>
      </c>
      <c r="H801" s="24" t="str">
        <f aca="true">IF(A801="","",INDIRECT("Feuil1!K"&amp;SMALL(Feuil1!$A$1:$A$1000,A801),1))</f>
        <v/>
      </c>
      <c r="I801" s="25" t="str">
        <f aca="false">IF(A801="","","Paie "&amp;TEXT(B801,"mm/aa"))</f>
        <v/>
      </c>
      <c r="J801" s="25" t="str">
        <f aca="true">IF(A801="","",IF(MOD(ROW(),2)=1,INDIRECT("Feuil1!D"&amp;SMALL(Feuil1!$A$1:$A$1000,A801),1),""))</f>
        <v/>
      </c>
      <c r="K801" s="25" t="str">
        <f aca="true">IF(A801="","",IF(MOD(ROW(),2)=1,"A",INDIRECT("Feuil1!B"&amp;SMALL(Feuil1!$A$1:$A$1000,A801),1)))</f>
        <v/>
      </c>
      <c r="L801" s="25"/>
    </row>
    <row r="802" customFormat="false" ht="12.8" hidden="false" customHeight="false" outlineLevel="0" collapsed="false">
      <c r="A802" s="19" t="str">
        <f aca="true">IF(ROW()+1&gt;MAX(Feuil1!$A$1:$A$10000)*2,"",IF(MOD(ROW(),2)=1,INDIRECT("A"&amp;ROW()-1),(ROW()+2)/2))</f>
        <v/>
      </c>
      <c r="B802" s="20" t="str">
        <f aca="true">IF(A802="","",INDIRECT("Feuil1!E"&amp;SMALL(Feuil1!$A$1:$A$1000,A802),1))</f>
        <v/>
      </c>
      <c r="C802" s="21" t="str">
        <f aca="true">IF(A802="","",INDIRECT("Feuil1!C"&amp;SMALL(Feuil1!$A$1:$A$1000,A802),1))</f>
        <v/>
      </c>
      <c r="D802" s="22" t="str">
        <f aca="true">IF(A802="","",INDIRECT("Feuil1!F"&amp;SMALL(Feuil1!$A$1:$A$1000,A802),1))</f>
        <v/>
      </c>
      <c r="E802" s="21" t="str">
        <f aca="true">IF(A802="","",INDIRECT("Feuil1!G"&amp;SMALL(Feuil1!$A$1:$A$1000,A802),1))</f>
        <v/>
      </c>
      <c r="F802" s="23" t="str">
        <f aca="true">IF(A802="","",INDIRECT("Feuil1!I"&amp;SMALL(Feuil1!$A$1:$A$1000,A802),1))</f>
        <v/>
      </c>
      <c r="G802" s="21" t="str">
        <f aca="true">IF(A802="","",INDIRECT("Feuil1!J"&amp;SMALL(Feuil1!$A$1:$A$1000,A802),1))</f>
        <v/>
      </c>
      <c r="H802" s="24" t="str">
        <f aca="true">IF(A802="","",INDIRECT("Feuil1!K"&amp;SMALL(Feuil1!$A$1:$A$1000,A802),1))</f>
        <v/>
      </c>
      <c r="I802" s="25" t="str">
        <f aca="false">IF(A802="","","Paie "&amp;TEXT(B802,"mm/aa"))</f>
        <v/>
      </c>
      <c r="J802" s="25" t="str">
        <f aca="true">IF(A802="","",IF(MOD(ROW(),2)=1,INDIRECT("Feuil1!D"&amp;SMALL(Feuil1!$A$1:$A$1000,A802),1),""))</f>
        <v/>
      </c>
      <c r="K802" s="25" t="str">
        <f aca="true">IF(A802="","",IF(MOD(ROW(),2)=1,"A",INDIRECT("Feuil1!B"&amp;SMALL(Feuil1!$A$1:$A$1000,A802),1)))</f>
        <v/>
      </c>
      <c r="L802" s="25"/>
    </row>
    <row r="803" customFormat="false" ht="12.8" hidden="false" customHeight="false" outlineLevel="0" collapsed="false">
      <c r="A803" s="19" t="str">
        <f aca="true">IF(ROW()+1&gt;MAX(Feuil1!$A$1:$A$10000)*2,"",IF(MOD(ROW(),2)=1,INDIRECT("A"&amp;ROW()-1),(ROW()+2)/2))</f>
        <v/>
      </c>
      <c r="B803" s="20" t="str">
        <f aca="true">IF(A803="","",INDIRECT("Feuil1!E"&amp;SMALL(Feuil1!$A$1:$A$1000,A803),1))</f>
        <v/>
      </c>
      <c r="C803" s="21" t="str">
        <f aca="true">IF(A803="","",INDIRECT("Feuil1!C"&amp;SMALL(Feuil1!$A$1:$A$1000,A803),1))</f>
        <v/>
      </c>
      <c r="D803" s="22" t="str">
        <f aca="true">IF(A803="","",INDIRECT("Feuil1!F"&amp;SMALL(Feuil1!$A$1:$A$1000,A803),1))</f>
        <v/>
      </c>
      <c r="E803" s="21" t="str">
        <f aca="true">IF(A803="","",INDIRECT("Feuil1!G"&amp;SMALL(Feuil1!$A$1:$A$1000,A803),1))</f>
        <v/>
      </c>
      <c r="F803" s="23" t="str">
        <f aca="true">IF(A803="","",INDIRECT("Feuil1!I"&amp;SMALL(Feuil1!$A$1:$A$1000,A803),1))</f>
        <v/>
      </c>
      <c r="G803" s="21" t="str">
        <f aca="true">IF(A803="","",INDIRECT("Feuil1!J"&amp;SMALL(Feuil1!$A$1:$A$1000,A803),1))</f>
        <v/>
      </c>
      <c r="H803" s="24" t="str">
        <f aca="true">IF(A803="","",INDIRECT("Feuil1!K"&amp;SMALL(Feuil1!$A$1:$A$1000,A803),1))</f>
        <v/>
      </c>
      <c r="I803" s="25" t="str">
        <f aca="false">IF(A803="","","Paie "&amp;TEXT(B803,"mm/aa"))</f>
        <v/>
      </c>
      <c r="J803" s="25" t="str">
        <f aca="true">IF(A803="","",IF(MOD(ROW(),2)=1,INDIRECT("Feuil1!D"&amp;SMALL(Feuil1!$A$1:$A$1000,A803),1),""))</f>
        <v/>
      </c>
      <c r="K803" s="25" t="str">
        <f aca="true">IF(A803="","",IF(MOD(ROW(),2)=1,"A",INDIRECT("Feuil1!B"&amp;SMALL(Feuil1!$A$1:$A$1000,A803),1)))</f>
        <v/>
      </c>
      <c r="L803" s="25"/>
    </row>
    <row r="804" customFormat="false" ht="12.8" hidden="false" customHeight="false" outlineLevel="0" collapsed="false">
      <c r="A804" s="19" t="str">
        <f aca="true">IF(ROW()+1&gt;MAX(Feuil1!$A$1:$A$10000)*2,"",IF(MOD(ROW(),2)=1,INDIRECT("A"&amp;ROW()-1),(ROW()+2)/2))</f>
        <v/>
      </c>
      <c r="B804" s="20" t="str">
        <f aca="true">IF(A804="","",INDIRECT("Feuil1!E"&amp;SMALL(Feuil1!$A$1:$A$1000,A804),1))</f>
        <v/>
      </c>
      <c r="C804" s="21" t="str">
        <f aca="true">IF(A804="","",INDIRECT("Feuil1!C"&amp;SMALL(Feuil1!$A$1:$A$1000,A804),1))</f>
        <v/>
      </c>
      <c r="D804" s="22" t="str">
        <f aca="true">IF(A804="","",INDIRECT("Feuil1!F"&amp;SMALL(Feuil1!$A$1:$A$1000,A804),1))</f>
        <v/>
      </c>
      <c r="E804" s="21" t="str">
        <f aca="true">IF(A804="","",INDIRECT("Feuil1!G"&amp;SMALL(Feuil1!$A$1:$A$1000,A804),1))</f>
        <v/>
      </c>
      <c r="F804" s="23" t="str">
        <f aca="true">IF(A804="","",INDIRECT("Feuil1!I"&amp;SMALL(Feuil1!$A$1:$A$1000,A804),1))</f>
        <v/>
      </c>
      <c r="G804" s="21" t="str">
        <f aca="true">IF(A804="","",INDIRECT("Feuil1!J"&amp;SMALL(Feuil1!$A$1:$A$1000,A804),1))</f>
        <v/>
      </c>
      <c r="H804" s="24" t="str">
        <f aca="true">IF(A804="","",INDIRECT("Feuil1!K"&amp;SMALL(Feuil1!$A$1:$A$1000,A804),1))</f>
        <v/>
      </c>
      <c r="I804" s="25" t="str">
        <f aca="false">IF(A804="","","Paie "&amp;TEXT(B804,"mm/aa"))</f>
        <v/>
      </c>
      <c r="J804" s="25" t="str">
        <f aca="true">IF(A804="","",IF(MOD(ROW(),2)=1,INDIRECT("Feuil1!D"&amp;SMALL(Feuil1!$A$1:$A$1000,A804),1),""))</f>
        <v/>
      </c>
      <c r="K804" s="25" t="str">
        <f aca="true">IF(A804="","",IF(MOD(ROW(),2)=1,"A",INDIRECT("Feuil1!B"&amp;SMALL(Feuil1!$A$1:$A$1000,A804),1)))</f>
        <v/>
      </c>
      <c r="L804" s="25"/>
    </row>
    <row r="805" customFormat="false" ht="12.8" hidden="false" customHeight="false" outlineLevel="0" collapsed="false">
      <c r="A805" s="19" t="str">
        <f aca="true">IF(ROW()+1&gt;MAX(Feuil1!$A$1:$A$10000)*2,"",IF(MOD(ROW(),2)=1,INDIRECT("A"&amp;ROW()-1),(ROW()+2)/2))</f>
        <v/>
      </c>
      <c r="B805" s="20" t="str">
        <f aca="true">IF(A805="","",INDIRECT("Feuil1!E"&amp;SMALL(Feuil1!$A$1:$A$1000,A805),1))</f>
        <v/>
      </c>
      <c r="C805" s="21" t="str">
        <f aca="true">IF(A805="","",INDIRECT("Feuil1!C"&amp;SMALL(Feuil1!$A$1:$A$1000,A805),1))</f>
        <v/>
      </c>
      <c r="D805" s="22" t="str">
        <f aca="true">IF(A805="","",INDIRECT("Feuil1!F"&amp;SMALL(Feuil1!$A$1:$A$1000,A805),1))</f>
        <v/>
      </c>
      <c r="E805" s="21" t="str">
        <f aca="true">IF(A805="","",INDIRECT("Feuil1!G"&amp;SMALL(Feuil1!$A$1:$A$1000,A805),1))</f>
        <v/>
      </c>
      <c r="F805" s="23" t="str">
        <f aca="true">IF(A805="","",INDIRECT("Feuil1!I"&amp;SMALL(Feuil1!$A$1:$A$1000,A805),1))</f>
        <v/>
      </c>
      <c r="G805" s="21" t="str">
        <f aca="true">IF(A805="","",INDIRECT("Feuil1!J"&amp;SMALL(Feuil1!$A$1:$A$1000,A805),1))</f>
        <v/>
      </c>
      <c r="H805" s="24" t="str">
        <f aca="true">IF(A805="","",INDIRECT("Feuil1!K"&amp;SMALL(Feuil1!$A$1:$A$1000,A805),1))</f>
        <v/>
      </c>
      <c r="I805" s="25" t="str">
        <f aca="false">IF(A805="","","Paie "&amp;TEXT(B805,"mm/aa"))</f>
        <v/>
      </c>
      <c r="J805" s="25" t="str">
        <f aca="true">IF(A805="","",IF(MOD(ROW(),2)=1,INDIRECT("Feuil1!D"&amp;SMALL(Feuil1!$A$1:$A$1000,A805),1),""))</f>
        <v/>
      </c>
      <c r="K805" s="25" t="str">
        <f aca="true">IF(A805="","",IF(MOD(ROW(),2)=1,"A",INDIRECT("Feuil1!B"&amp;SMALL(Feuil1!$A$1:$A$1000,A805),1)))</f>
        <v/>
      </c>
      <c r="L805" s="25"/>
    </row>
    <row r="806" customFormat="false" ht="12.8" hidden="false" customHeight="false" outlineLevel="0" collapsed="false">
      <c r="A806" s="19" t="str">
        <f aca="true">IF(ROW()+1&gt;MAX(Feuil1!$A$1:$A$10000)*2,"",IF(MOD(ROW(),2)=1,INDIRECT("A"&amp;ROW()-1),(ROW()+2)/2))</f>
        <v/>
      </c>
      <c r="B806" s="20" t="str">
        <f aca="true">IF(A806="","",INDIRECT("Feuil1!E"&amp;SMALL(Feuil1!$A$1:$A$1000,A806),1))</f>
        <v/>
      </c>
      <c r="C806" s="21" t="str">
        <f aca="true">IF(A806="","",INDIRECT("Feuil1!C"&amp;SMALL(Feuil1!$A$1:$A$1000,A806),1))</f>
        <v/>
      </c>
      <c r="D806" s="22" t="str">
        <f aca="true">IF(A806="","",INDIRECT("Feuil1!F"&amp;SMALL(Feuil1!$A$1:$A$1000,A806),1))</f>
        <v/>
      </c>
      <c r="E806" s="21" t="str">
        <f aca="true">IF(A806="","",INDIRECT("Feuil1!G"&amp;SMALL(Feuil1!$A$1:$A$1000,A806),1))</f>
        <v/>
      </c>
      <c r="F806" s="23" t="str">
        <f aca="true">IF(A806="","",INDIRECT("Feuil1!I"&amp;SMALL(Feuil1!$A$1:$A$1000,A806),1))</f>
        <v/>
      </c>
      <c r="G806" s="21" t="str">
        <f aca="true">IF(A806="","",INDIRECT("Feuil1!J"&amp;SMALL(Feuil1!$A$1:$A$1000,A806),1))</f>
        <v/>
      </c>
      <c r="H806" s="24" t="str">
        <f aca="true">IF(A806="","",INDIRECT("Feuil1!K"&amp;SMALL(Feuil1!$A$1:$A$1000,A806),1))</f>
        <v/>
      </c>
      <c r="I806" s="25" t="str">
        <f aca="false">IF(A806="","","Paie "&amp;TEXT(B806,"mm/aa"))</f>
        <v/>
      </c>
      <c r="J806" s="25" t="str">
        <f aca="true">IF(A806="","",IF(MOD(ROW(),2)=1,INDIRECT("Feuil1!D"&amp;SMALL(Feuil1!$A$1:$A$1000,A806),1),""))</f>
        <v/>
      </c>
      <c r="K806" s="25" t="str">
        <f aca="true">IF(A806="","",IF(MOD(ROW(),2)=1,"A",INDIRECT("Feuil1!B"&amp;SMALL(Feuil1!$A$1:$A$1000,A806),1)))</f>
        <v/>
      </c>
      <c r="L806" s="25"/>
    </row>
    <row r="807" customFormat="false" ht="12.8" hidden="false" customHeight="false" outlineLevel="0" collapsed="false">
      <c r="A807" s="19" t="str">
        <f aca="true">IF(ROW()+1&gt;MAX(Feuil1!$A$1:$A$10000)*2,"",IF(MOD(ROW(),2)=1,INDIRECT("A"&amp;ROW()-1),(ROW()+2)/2))</f>
        <v/>
      </c>
      <c r="B807" s="20" t="str">
        <f aca="true">IF(A807="","",INDIRECT("Feuil1!E"&amp;SMALL(Feuil1!$A$1:$A$1000,A807),1))</f>
        <v/>
      </c>
      <c r="C807" s="21" t="str">
        <f aca="true">IF(A807="","",INDIRECT("Feuil1!C"&amp;SMALL(Feuil1!$A$1:$A$1000,A807),1))</f>
        <v/>
      </c>
      <c r="D807" s="22" t="str">
        <f aca="true">IF(A807="","",INDIRECT("Feuil1!F"&amp;SMALL(Feuil1!$A$1:$A$1000,A807),1))</f>
        <v/>
      </c>
      <c r="E807" s="21" t="str">
        <f aca="true">IF(A807="","",INDIRECT("Feuil1!G"&amp;SMALL(Feuil1!$A$1:$A$1000,A807),1))</f>
        <v/>
      </c>
      <c r="F807" s="23" t="str">
        <f aca="true">IF(A807="","",INDIRECT("Feuil1!I"&amp;SMALL(Feuil1!$A$1:$A$1000,A807),1))</f>
        <v/>
      </c>
      <c r="G807" s="21" t="str">
        <f aca="true">IF(A807="","",INDIRECT("Feuil1!J"&amp;SMALL(Feuil1!$A$1:$A$1000,A807),1))</f>
        <v/>
      </c>
      <c r="H807" s="24" t="str">
        <f aca="true">IF(A807="","",INDIRECT("Feuil1!K"&amp;SMALL(Feuil1!$A$1:$A$1000,A807),1))</f>
        <v/>
      </c>
      <c r="I807" s="25" t="str">
        <f aca="false">IF(A807="","","Paie "&amp;TEXT(B807,"mm/aa"))</f>
        <v/>
      </c>
      <c r="J807" s="25" t="str">
        <f aca="true">IF(A807="","",IF(MOD(ROW(),2)=1,INDIRECT("Feuil1!D"&amp;SMALL(Feuil1!$A$1:$A$1000,A807),1),""))</f>
        <v/>
      </c>
      <c r="K807" s="25" t="str">
        <f aca="true">IF(A807="","",IF(MOD(ROW(),2)=1,"A",INDIRECT("Feuil1!B"&amp;SMALL(Feuil1!$A$1:$A$1000,A807),1)))</f>
        <v/>
      </c>
      <c r="L807" s="25"/>
    </row>
    <row r="808" customFormat="false" ht="12.8" hidden="false" customHeight="false" outlineLevel="0" collapsed="false">
      <c r="A808" s="19" t="str">
        <f aca="true">IF(ROW()+1&gt;MAX(Feuil1!$A$1:$A$10000)*2,"",IF(MOD(ROW(),2)=1,INDIRECT("A"&amp;ROW()-1),(ROW()+2)/2))</f>
        <v/>
      </c>
      <c r="B808" s="20" t="str">
        <f aca="true">IF(A808="","",INDIRECT("Feuil1!E"&amp;SMALL(Feuil1!$A$1:$A$1000,A808),1))</f>
        <v/>
      </c>
      <c r="C808" s="21" t="str">
        <f aca="true">IF(A808="","",INDIRECT("Feuil1!C"&amp;SMALL(Feuil1!$A$1:$A$1000,A808),1))</f>
        <v/>
      </c>
      <c r="D808" s="22" t="str">
        <f aca="true">IF(A808="","",INDIRECT("Feuil1!F"&amp;SMALL(Feuil1!$A$1:$A$1000,A808),1))</f>
        <v/>
      </c>
      <c r="E808" s="21" t="str">
        <f aca="true">IF(A808="","",INDIRECT("Feuil1!G"&amp;SMALL(Feuil1!$A$1:$A$1000,A808),1))</f>
        <v/>
      </c>
      <c r="F808" s="23" t="str">
        <f aca="true">IF(A808="","",INDIRECT("Feuil1!I"&amp;SMALL(Feuil1!$A$1:$A$1000,A808),1))</f>
        <v/>
      </c>
      <c r="G808" s="21" t="str">
        <f aca="true">IF(A808="","",INDIRECT("Feuil1!J"&amp;SMALL(Feuil1!$A$1:$A$1000,A808),1))</f>
        <v/>
      </c>
      <c r="H808" s="24" t="str">
        <f aca="true">IF(A808="","",INDIRECT("Feuil1!K"&amp;SMALL(Feuil1!$A$1:$A$1000,A808),1))</f>
        <v/>
      </c>
      <c r="I808" s="25" t="str">
        <f aca="false">IF(A808="","","Paie "&amp;TEXT(B808,"mm/aa"))</f>
        <v/>
      </c>
      <c r="J808" s="25" t="str">
        <f aca="true">IF(A808="","",IF(MOD(ROW(),2)=1,INDIRECT("Feuil1!D"&amp;SMALL(Feuil1!$A$1:$A$1000,A808),1),""))</f>
        <v/>
      </c>
      <c r="K808" s="25" t="str">
        <f aca="true">IF(A808="","",IF(MOD(ROW(),2)=1,"A",INDIRECT("Feuil1!B"&amp;SMALL(Feuil1!$A$1:$A$1000,A808),1)))</f>
        <v/>
      </c>
      <c r="L808" s="25"/>
    </row>
    <row r="809" customFormat="false" ht="12.8" hidden="false" customHeight="false" outlineLevel="0" collapsed="false">
      <c r="A809" s="19" t="str">
        <f aca="true">IF(ROW()+1&gt;MAX(Feuil1!$A$1:$A$10000)*2,"",IF(MOD(ROW(),2)=1,INDIRECT("A"&amp;ROW()-1),(ROW()+2)/2))</f>
        <v/>
      </c>
      <c r="B809" s="20" t="str">
        <f aca="true">IF(A809="","",INDIRECT("Feuil1!E"&amp;SMALL(Feuil1!$A$1:$A$1000,A809),1))</f>
        <v/>
      </c>
      <c r="C809" s="21" t="str">
        <f aca="true">IF(A809="","",INDIRECT("Feuil1!C"&amp;SMALL(Feuil1!$A$1:$A$1000,A809),1))</f>
        <v/>
      </c>
      <c r="D809" s="22" t="str">
        <f aca="true">IF(A809="","",INDIRECT("Feuil1!F"&amp;SMALL(Feuil1!$A$1:$A$1000,A809),1))</f>
        <v/>
      </c>
      <c r="E809" s="21" t="str">
        <f aca="true">IF(A809="","",INDIRECT("Feuil1!G"&amp;SMALL(Feuil1!$A$1:$A$1000,A809),1))</f>
        <v/>
      </c>
      <c r="F809" s="23" t="str">
        <f aca="true">IF(A809="","",INDIRECT("Feuil1!I"&amp;SMALL(Feuil1!$A$1:$A$1000,A809),1))</f>
        <v/>
      </c>
      <c r="G809" s="21" t="str">
        <f aca="true">IF(A809="","",INDIRECT("Feuil1!J"&amp;SMALL(Feuil1!$A$1:$A$1000,A809),1))</f>
        <v/>
      </c>
      <c r="H809" s="24" t="str">
        <f aca="true">IF(A809="","",INDIRECT("Feuil1!K"&amp;SMALL(Feuil1!$A$1:$A$1000,A809),1))</f>
        <v/>
      </c>
      <c r="I809" s="25" t="str">
        <f aca="false">IF(A809="","","Paie "&amp;TEXT(B809,"mm/aa"))</f>
        <v/>
      </c>
      <c r="J809" s="25" t="str">
        <f aca="true">IF(A809="","",IF(MOD(ROW(),2)=1,INDIRECT("Feuil1!D"&amp;SMALL(Feuil1!$A$1:$A$1000,A809),1),""))</f>
        <v/>
      </c>
      <c r="K809" s="25" t="str">
        <f aca="true">IF(A809="","",IF(MOD(ROW(),2)=1,"A",INDIRECT("Feuil1!B"&amp;SMALL(Feuil1!$A$1:$A$1000,A809),1)))</f>
        <v/>
      </c>
      <c r="L809" s="25"/>
    </row>
    <row r="810" customFormat="false" ht="12.8" hidden="false" customHeight="false" outlineLevel="0" collapsed="false">
      <c r="A810" s="19" t="str">
        <f aca="true">IF(ROW()+1&gt;MAX(Feuil1!$A$1:$A$10000)*2,"",IF(MOD(ROW(),2)=1,INDIRECT("A"&amp;ROW()-1),(ROW()+2)/2))</f>
        <v/>
      </c>
      <c r="B810" s="20" t="str">
        <f aca="true">IF(A810="","",INDIRECT("Feuil1!E"&amp;SMALL(Feuil1!$A$1:$A$1000,A810),1))</f>
        <v/>
      </c>
      <c r="C810" s="21" t="str">
        <f aca="true">IF(A810="","",INDIRECT("Feuil1!C"&amp;SMALL(Feuil1!$A$1:$A$1000,A810),1))</f>
        <v/>
      </c>
      <c r="D810" s="22" t="str">
        <f aca="true">IF(A810="","",INDIRECT("Feuil1!F"&amp;SMALL(Feuil1!$A$1:$A$1000,A810),1))</f>
        <v/>
      </c>
      <c r="E810" s="21" t="str">
        <f aca="true">IF(A810="","",INDIRECT("Feuil1!G"&amp;SMALL(Feuil1!$A$1:$A$1000,A810),1))</f>
        <v/>
      </c>
      <c r="F810" s="23" t="str">
        <f aca="true">IF(A810="","",INDIRECT("Feuil1!I"&amp;SMALL(Feuil1!$A$1:$A$1000,A810),1))</f>
        <v/>
      </c>
      <c r="G810" s="21" t="str">
        <f aca="true">IF(A810="","",INDIRECT("Feuil1!J"&amp;SMALL(Feuil1!$A$1:$A$1000,A810),1))</f>
        <v/>
      </c>
      <c r="H810" s="24" t="str">
        <f aca="true">IF(A810="","",INDIRECT("Feuil1!K"&amp;SMALL(Feuil1!$A$1:$A$1000,A810),1))</f>
        <v/>
      </c>
      <c r="I810" s="25" t="str">
        <f aca="false">IF(A810="","","Paie "&amp;TEXT(B810,"mm/aa"))</f>
        <v/>
      </c>
      <c r="J810" s="25" t="str">
        <f aca="true">IF(A810="","",IF(MOD(ROW(),2)=1,INDIRECT("Feuil1!D"&amp;SMALL(Feuil1!$A$1:$A$1000,A810),1),""))</f>
        <v/>
      </c>
      <c r="K810" s="25" t="str">
        <f aca="true">IF(A810="","",IF(MOD(ROW(),2)=1,"A",INDIRECT("Feuil1!B"&amp;SMALL(Feuil1!$A$1:$A$1000,A810),1)))</f>
        <v/>
      </c>
      <c r="L810" s="25"/>
    </row>
    <row r="811" customFormat="false" ht="12.8" hidden="false" customHeight="false" outlineLevel="0" collapsed="false">
      <c r="A811" s="19" t="str">
        <f aca="true">IF(ROW()+1&gt;MAX(Feuil1!$A$1:$A$10000)*2,"",IF(MOD(ROW(),2)=1,INDIRECT("A"&amp;ROW()-1),(ROW()+2)/2))</f>
        <v/>
      </c>
      <c r="B811" s="20" t="str">
        <f aca="true">IF(A811="","",INDIRECT("Feuil1!E"&amp;SMALL(Feuil1!$A$1:$A$1000,A811),1))</f>
        <v/>
      </c>
      <c r="C811" s="21" t="str">
        <f aca="true">IF(A811="","",INDIRECT("Feuil1!C"&amp;SMALL(Feuil1!$A$1:$A$1000,A811),1))</f>
        <v/>
      </c>
      <c r="D811" s="22" t="str">
        <f aca="true">IF(A811="","",INDIRECT("Feuil1!F"&amp;SMALL(Feuil1!$A$1:$A$1000,A811),1))</f>
        <v/>
      </c>
      <c r="E811" s="21" t="str">
        <f aca="true">IF(A811="","",INDIRECT("Feuil1!G"&amp;SMALL(Feuil1!$A$1:$A$1000,A811),1))</f>
        <v/>
      </c>
      <c r="F811" s="23" t="str">
        <f aca="true">IF(A811="","",INDIRECT("Feuil1!I"&amp;SMALL(Feuil1!$A$1:$A$1000,A811),1))</f>
        <v/>
      </c>
      <c r="G811" s="21" t="str">
        <f aca="true">IF(A811="","",INDIRECT("Feuil1!J"&amp;SMALL(Feuil1!$A$1:$A$1000,A811),1))</f>
        <v/>
      </c>
      <c r="H811" s="24" t="str">
        <f aca="true">IF(A811="","",INDIRECT("Feuil1!K"&amp;SMALL(Feuil1!$A$1:$A$1000,A811),1))</f>
        <v/>
      </c>
      <c r="I811" s="25" t="str">
        <f aca="false">IF(A811="","","Paie "&amp;TEXT(B811,"mm/aa"))</f>
        <v/>
      </c>
      <c r="J811" s="25" t="str">
        <f aca="true">IF(A811="","",IF(MOD(ROW(),2)=1,INDIRECT("Feuil1!D"&amp;SMALL(Feuil1!$A$1:$A$1000,A811),1),""))</f>
        <v/>
      </c>
      <c r="K811" s="25" t="str">
        <f aca="true">IF(A811="","",IF(MOD(ROW(),2)=1,"A",INDIRECT("Feuil1!B"&amp;SMALL(Feuil1!$A$1:$A$1000,A811),1)))</f>
        <v/>
      </c>
      <c r="L811" s="25"/>
    </row>
    <row r="812" customFormat="false" ht="12.8" hidden="false" customHeight="false" outlineLevel="0" collapsed="false">
      <c r="A812" s="19" t="str">
        <f aca="true">IF(ROW()+1&gt;MAX(Feuil1!$A$1:$A$10000)*2,"",IF(MOD(ROW(),2)=1,INDIRECT("A"&amp;ROW()-1),(ROW()+2)/2))</f>
        <v/>
      </c>
      <c r="B812" s="20" t="str">
        <f aca="true">IF(A812="","",INDIRECT("Feuil1!E"&amp;SMALL(Feuil1!$A$1:$A$1000,A812),1))</f>
        <v/>
      </c>
      <c r="C812" s="21" t="str">
        <f aca="true">IF(A812="","",INDIRECT("Feuil1!C"&amp;SMALL(Feuil1!$A$1:$A$1000,A812),1))</f>
        <v/>
      </c>
      <c r="D812" s="22" t="str">
        <f aca="true">IF(A812="","",INDIRECT("Feuil1!F"&amp;SMALL(Feuil1!$A$1:$A$1000,A812),1))</f>
        <v/>
      </c>
      <c r="E812" s="21" t="str">
        <f aca="true">IF(A812="","",INDIRECT("Feuil1!G"&amp;SMALL(Feuil1!$A$1:$A$1000,A812),1))</f>
        <v/>
      </c>
      <c r="F812" s="23" t="str">
        <f aca="true">IF(A812="","",INDIRECT("Feuil1!I"&amp;SMALL(Feuil1!$A$1:$A$1000,A812),1))</f>
        <v/>
      </c>
      <c r="G812" s="21" t="str">
        <f aca="true">IF(A812="","",INDIRECT("Feuil1!J"&amp;SMALL(Feuil1!$A$1:$A$1000,A812),1))</f>
        <v/>
      </c>
      <c r="H812" s="24" t="str">
        <f aca="true">IF(A812="","",INDIRECT("Feuil1!K"&amp;SMALL(Feuil1!$A$1:$A$1000,A812),1))</f>
        <v/>
      </c>
      <c r="I812" s="25" t="str">
        <f aca="false">IF(A812="","","Paie "&amp;TEXT(B812,"mm/aa"))</f>
        <v/>
      </c>
      <c r="J812" s="25" t="str">
        <f aca="true">IF(A812="","",IF(MOD(ROW(),2)=1,INDIRECT("Feuil1!D"&amp;SMALL(Feuil1!$A$1:$A$1000,A812),1),""))</f>
        <v/>
      </c>
      <c r="K812" s="25" t="str">
        <f aca="true">IF(A812="","",IF(MOD(ROW(),2)=1,"A",INDIRECT("Feuil1!B"&amp;SMALL(Feuil1!$A$1:$A$1000,A812),1)))</f>
        <v/>
      </c>
      <c r="L812" s="25"/>
    </row>
    <row r="813" customFormat="false" ht="12.8" hidden="false" customHeight="false" outlineLevel="0" collapsed="false">
      <c r="A813" s="19" t="str">
        <f aca="true">IF(ROW()+1&gt;MAX(Feuil1!$A$1:$A$10000)*2,"",IF(MOD(ROW(),2)=1,INDIRECT("A"&amp;ROW()-1),(ROW()+2)/2))</f>
        <v/>
      </c>
      <c r="B813" s="20" t="str">
        <f aca="true">IF(A813="","",INDIRECT("Feuil1!E"&amp;SMALL(Feuil1!$A$1:$A$1000,A813),1))</f>
        <v/>
      </c>
      <c r="C813" s="21" t="str">
        <f aca="true">IF(A813="","",INDIRECT("Feuil1!C"&amp;SMALL(Feuil1!$A$1:$A$1000,A813),1))</f>
        <v/>
      </c>
      <c r="D813" s="22" t="str">
        <f aca="true">IF(A813="","",INDIRECT("Feuil1!F"&amp;SMALL(Feuil1!$A$1:$A$1000,A813),1))</f>
        <v/>
      </c>
      <c r="E813" s="21" t="str">
        <f aca="true">IF(A813="","",INDIRECT("Feuil1!G"&amp;SMALL(Feuil1!$A$1:$A$1000,A813),1))</f>
        <v/>
      </c>
      <c r="F813" s="23" t="str">
        <f aca="true">IF(A813="","",INDIRECT("Feuil1!I"&amp;SMALL(Feuil1!$A$1:$A$1000,A813),1))</f>
        <v/>
      </c>
      <c r="G813" s="21" t="str">
        <f aca="true">IF(A813="","",INDIRECT("Feuil1!J"&amp;SMALL(Feuil1!$A$1:$A$1000,A813),1))</f>
        <v/>
      </c>
      <c r="H813" s="24" t="str">
        <f aca="true">IF(A813="","",INDIRECT("Feuil1!K"&amp;SMALL(Feuil1!$A$1:$A$1000,A813),1))</f>
        <v/>
      </c>
      <c r="I813" s="25" t="str">
        <f aca="false">IF(A813="","","Paie "&amp;TEXT(B813,"mm/aa"))</f>
        <v/>
      </c>
      <c r="J813" s="25" t="str">
        <f aca="true">IF(A813="","",IF(MOD(ROW(),2)=1,INDIRECT("Feuil1!D"&amp;SMALL(Feuil1!$A$1:$A$1000,A813),1),""))</f>
        <v/>
      </c>
      <c r="K813" s="25" t="str">
        <f aca="true">IF(A813="","",IF(MOD(ROW(),2)=1,"A",INDIRECT("Feuil1!B"&amp;SMALL(Feuil1!$A$1:$A$1000,A813),1)))</f>
        <v/>
      </c>
      <c r="L813" s="25"/>
    </row>
    <row r="814" customFormat="false" ht="12.8" hidden="false" customHeight="false" outlineLevel="0" collapsed="false">
      <c r="A814" s="19" t="str">
        <f aca="true">IF(ROW()+1&gt;MAX(Feuil1!$A$1:$A$10000)*2,"",IF(MOD(ROW(),2)=1,INDIRECT("A"&amp;ROW()-1),(ROW()+2)/2))</f>
        <v/>
      </c>
      <c r="B814" s="20" t="str">
        <f aca="true">IF(A814="","",INDIRECT("Feuil1!E"&amp;SMALL(Feuil1!$A$1:$A$1000,A814),1))</f>
        <v/>
      </c>
      <c r="C814" s="21" t="str">
        <f aca="true">IF(A814="","",INDIRECT("Feuil1!C"&amp;SMALL(Feuil1!$A$1:$A$1000,A814),1))</f>
        <v/>
      </c>
      <c r="D814" s="22" t="str">
        <f aca="true">IF(A814="","",INDIRECT("Feuil1!F"&amp;SMALL(Feuil1!$A$1:$A$1000,A814),1))</f>
        <v/>
      </c>
      <c r="E814" s="21" t="str">
        <f aca="true">IF(A814="","",INDIRECT("Feuil1!G"&amp;SMALL(Feuil1!$A$1:$A$1000,A814),1))</f>
        <v/>
      </c>
      <c r="F814" s="23" t="str">
        <f aca="true">IF(A814="","",INDIRECT("Feuil1!I"&amp;SMALL(Feuil1!$A$1:$A$1000,A814),1))</f>
        <v/>
      </c>
      <c r="G814" s="21" t="str">
        <f aca="true">IF(A814="","",INDIRECT("Feuil1!J"&amp;SMALL(Feuil1!$A$1:$A$1000,A814),1))</f>
        <v/>
      </c>
      <c r="H814" s="24" t="str">
        <f aca="true">IF(A814="","",INDIRECT("Feuil1!K"&amp;SMALL(Feuil1!$A$1:$A$1000,A814),1))</f>
        <v/>
      </c>
      <c r="I814" s="25" t="str">
        <f aca="false">IF(A814="","","Paie "&amp;TEXT(B814,"mm/aa"))</f>
        <v/>
      </c>
      <c r="J814" s="25" t="str">
        <f aca="true">IF(A814="","",IF(MOD(ROW(),2)=1,INDIRECT("Feuil1!D"&amp;SMALL(Feuil1!$A$1:$A$1000,A814),1),""))</f>
        <v/>
      </c>
      <c r="K814" s="25" t="str">
        <f aca="true">IF(A814="","",IF(MOD(ROW(),2)=1,"A",INDIRECT("Feuil1!B"&amp;SMALL(Feuil1!$A$1:$A$1000,A814),1)))</f>
        <v/>
      </c>
      <c r="L814" s="25"/>
    </row>
    <row r="815" customFormat="false" ht="12.8" hidden="false" customHeight="false" outlineLevel="0" collapsed="false">
      <c r="A815" s="19" t="str">
        <f aca="true">IF(ROW()+1&gt;MAX(Feuil1!$A$1:$A$10000)*2,"",IF(MOD(ROW(),2)=1,INDIRECT("A"&amp;ROW()-1),(ROW()+2)/2))</f>
        <v/>
      </c>
      <c r="B815" s="20" t="str">
        <f aca="true">IF(A815="","",INDIRECT("Feuil1!E"&amp;SMALL(Feuil1!$A$1:$A$1000,A815),1))</f>
        <v/>
      </c>
      <c r="C815" s="21" t="str">
        <f aca="true">IF(A815="","",INDIRECT("Feuil1!C"&amp;SMALL(Feuil1!$A$1:$A$1000,A815),1))</f>
        <v/>
      </c>
      <c r="D815" s="22" t="str">
        <f aca="true">IF(A815="","",INDIRECT("Feuil1!F"&amp;SMALL(Feuil1!$A$1:$A$1000,A815),1))</f>
        <v/>
      </c>
      <c r="E815" s="21" t="str">
        <f aca="true">IF(A815="","",INDIRECT("Feuil1!G"&amp;SMALL(Feuil1!$A$1:$A$1000,A815),1))</f>
        <v/>
      </c>
      <c r="F815" s="23" t="str">
        <f aca="true">IF(A815="","",INDIRECT("Feuil1!I"&amp;SMALL(Feuil1!$A$1:$A$1000,A815),1))</f>
        <v/>
      </c>
      <c r="G815" s="21" t="str">
        <f aca="true">IF(A815="","",INDIRECT("Feuil1!J"&amp;SMALL(Feuil1!$A$1:$A$1000,A815),1))</f>
        <v/>
      </c>
      <c r="H815" s="24" t="str">
        <f aca="true">IF(A815="","",INDIRECT("Feuil1!K"&amp;SMALL(Feuil1!$A$1:$A$1000,A815),1))</f>
        <v/>
      </c>
      <c r="I815" s="25" t="str">
        <f aca="false">IF(A815="","","Paie "&amp;TEXT(B815,"mm/aa"))</f>
        <v/>
      </c>
      <c r="J815" s="25" t="str">
        <f aca="true">IF(A815="","",IF(MOD(ROW(),2)=1,INDIRECT("Feuil1!D"&amp;SMALL(Feuil1!$A$1:$A$1000,A815),1),""))</f>
        <v/>
      </c>
      <c r="K815" s="25" t="str">
        <f aca="true">IF(A815="","",IF(MOD(ROW(),2)=1,"A",INDIRECT("Feuil1!B"&amp;SMALL(Feuil1!$A$1:$A$1000,A815),1)))</f>
        <v/>
      </c>
      <c r="L815" s="25"/>
    </row>
    <row r="816" customFormat="false" ht="12.8" hidden="false" customHeight="false" outlineLevel="0" collapsed="false">
      <c r="A816" s="19" t="str">
        <f aca="true">IF(ROW()+1&gt;MAX(Feuil1!$A$1:$A$10000)*2,"",IF(MOD(ROW(),2)=1,INDIRECT("A"&amp;ROW()-1),(ROW()+2)/2))</f>
        <v/>
      </c>
      <c r="B816" s="20" t="str">
        <f aca="true">IF(A816="","",INDIRECT("Feuil1!E"&amp;SMALL(Feuil1!$A$1:$A$1000,A816),1))</f>
        <v/>
      </c>
      <c r="C816" s="21" t="str">
        <f aca="true">IF(A816="","",INDIRECT("Feuil1!C"&amp;SMALL(Feuil1!$A$1:$A$1000,A816),1))</f>
        <v/>
      </c>
      <c r="D816" s="22" t="str">
        <f aca="true">IF(A816="","",INDIRECT("Feuil1!F"&amp;SMALL(Feuil1!$A$1:$A$1000,A816),1))</f>
        <v/>
      </c>
      <c r="E816" s="21" t="str">
        <f aca="true">IF(A816="","",INDIRECT("Feuil1!G"&amp;SMALL(Feuil1!$A$1:$A$1000,A816),1))</f>
        <v/>
      </c>
      <c r="F816" s="23" t="str">
        <f aca="true">IF(A816="","",INDIRECT("Feuil1!I"&amp;SMALL(Feuil1!$A$1:$A$1000,A816),1))</f>
        <v/>
      </c>
      <c r="G816" s="21" t="str">
        <f aca="true">IF(A816="","",INDIRECT("Feuil1!J"&amp;SMALL(Feuil1!$A$1:$A$1000,A816),1))</f>
        <v/>
      </c>
      <c r="H816" s="24" t="str">
        <f aca="true">IF(A816="","",INDIRECT("Feuil1!K"&amp;SMALL(Feuil1!$A$1:$A$1000,A816),1))</f>
        <v/>
      </c>
      <c r="I816" s="25" t="str">
        <f aca="false">IF(A816="","","Paie "&amp;TEXT(B816,"mm/aa"))</f>
        <v/>
      </c>
      <c r="J816" s="25" t="str">
        <f aca="true">IF(A816="","",IF(MOD(ROW(),2)=1,INDIRECT("Feuil1!D"&amp;SMALL(Feuil1!$A$1:$A$1000,A816),1),""))</f>
        <v/>
      </c>
      <c r="K816" s="25" t="str">
        <f aca="true">IF(A816="","",IF(MOD(ROW(),2)=1,"A",INDIRECT("Feuil1!B"&amp;SMALL(Feuil1!$A$1:$A$1000,A816),1)))</f>
        <v/>
      </c>
      <c r="L816" s="25"/>
    </row>
    <row r="817" customFormat="false" ht="12.8" hidden="false" customHeight="false" outlineLevel="0" collapsed="false">
      <c r="A817" s="19" t="str">
        <f aca="true">IF(ROW()+1&gt;MAX(Feuil1!$A$1:$A$10000)*2,"",IF(MOD(ROW(),2)=1,INDIRECT("A"&amp;ROW()-1),(ROW()+2)/2))</f>
        <v/>
      </c>
      <c r="B817" s="20" t="str">
        <f aca="true">IF(A817="","",INDIRECT("Feuil1!E"&amp;SMALL(Feuil1!$A$1:$A$1000,A817),1))</f>
        <v/>
      </c>
      <c r="C817" s="21" t="str">
        <f aca="true">IF(A817="","",INDIRECT("Feuil1!C"&amp;SMALL(Feuil1!$A$1:$A$1000,A817),1))</f>
        <v/>
      </c>
      <c r="D817" s="22" t="str">
        <f aca="true">IF(A817="","",INDIRECT("Feuil1!F"&amp;SMALL(Feuil1!$A$1:$A$1000,A817),1))</f>
        <v/>
      </c>
      <c r="E817" s="21" t="str">
        <f aca="true">IF(A817="","",INDIRECT("Feuil1!G"&amp;SMALL(Feuil1!$A$1:$A$1000,A817),1))</f>
        <v/>
      </c>
      <c r="F817" s="23" t="str">
        <f aca="true">IF(A817="","",INDIRECT("Feuil1!I"&amp;SMALL(Feuil1!$A$1:$A$1000,A817),1))</f>
        <v/>
      </c>
      <c r="G817" s="21" t="str">
        <f aca="true">IF(A817="","",INDIRECT("Feuil1!J"&amp;SMALL(Feuil1!$A$1:$A$1000,A817),1))</f>
        <v/>
      </c>
      <c r="H817" s="24" t="str">
        <f aca="true">IF(A817="","",INDIRECT("Feuil1!K"&amp;SMALL(Feuil1!$A$1:$A$1000,A817),1))</f>
        <v/>
      </c>
      <c r="I817" s="25" t="str">
        <f aca="false">IF(A817="","","Paie "&amp;TEXT(B817,"mm/aa"))</f>
        <v/>
      </c>
      <c r="J817" s="25" t="str">
        <f aca="true">IF(A817="","",IF(MOD(ROW(),2)=1,INDIRECT("Feuil1!D"&amp;SMALL(Feuil1!$A$1:$A$1000,A817),1),""))</f>
        <v/>
      </c>
      <c r="K817" s="25" t="str">
        <f aca="true">IF(A817="","",IF(MOD(ROW(),2)=1,"A",INDIRECT("Feuil1!B"&amp;SMALL(Feuil1!$A$1:$A$1000,A817),1)))</f>
        <v/>
      </c>
      <c r="L817" s="25"/>
    </row>
    <row r="818" customFormat="false" ht="12.8" hidden="false" customHeight="false" outlineLevel="0" collapsed="false">
      <c r="A818" s="19" t="str">
        <f aca="true">IF(ROW()+1&gt;MAX(Feuil1!$A$1:$A$10000)*2,"",IF(MOD(ROW(),2)=1,INDIRECT("A"&amp;ROW()-1),(ROW()+2)/2))</f>
        <v/>
      </c>
      <c r="B818" s="20" t="str">
        <f aca="true">IF(A818="","",INDIRECT("Feuil1!E"&amp;SMALL(Feuil1!$A$1:$A$1000,A818),1))</f>
        <v/>
      </c>
      <c r="C818" s="21" t="str">
        <f aca="true">IF(A818="","",INDIRECT("Feuil1!C"&amp;SMALL(Feuil1!$A$1:$A$1000,A818),1))</f>
        <v/>
      </c>
      <c r="D818" s="22" t="str">
        <f aca="true">IF(A818="","",INDIRECT("Feuil1!F"&amp;SMALL(Feuil1!$A$1:$A$1000,A818),1))</f>
        <v/>
      </c>
      <c r="E818" s="21" t="str">
        <f aca="true">IF(A818="","",INDIRECT("Feuil1!G"&amp;SMALL(Feuil1!$A$1:$A$1000,A818),1))</f>
        <v/>
      </c>
      <c r="F818" s="23" t="str">
        <f aca="true">IF(A818="","",INDIRECT("Feuil1!I"&amp;SMALL(Feuil1!$A$1:$A$1000,A818),1))</f>
        <v/>
      </c>
      <c r="G818" s="21" t="str">
        <f aca="true">IF(A818="","",INDIRECT("Feuil1!J"&amp;SMALL(Feuil1!$A$1:$A$1000,A818),1))</f>
        <v/>
      </c>
      <c r="H818" s="24" t="str">
        <f aca="true">IF(A818="","",INDIRECT("Feuil1!K"&amp;SMALL(Feuil1!$A$1:$A$1000,A818),1))</f>
        <v/>
      </c>
      <c r="I818" s="25" t="str">
        <f aca="false">IF(A818="","","Paie "&amp;TEXT(B818,"mm/aa"))</f>
        <v/>
      </c>
      <c r="J818" s="25" t="str">
        <f aca="true">IF(A818="","",IF(MOD(ROW(),2)=1,INDIRECT("Feuil1!D"&amp;SMALL(Feuil1!$A$1:$A$1000,A818),1),""))</f>
        <v/>
      </c>
      <c r="K818" s="25" t="str">
        <f aca="true">IF(A818="","",IF(MOD(ROW(),2)=1,"A",INDIRECT("Feuil1!B"&amp;SMALL(Feuil1!$A$1:$A$1000,A818),1)))</f>
        <v/>
      </c>
      <c r="L818" s="25"/>
    </row>
    <row r="819" customFormat="false" ht="12.8" hidden="false" customHeight="false" outlineLevel="0" collapsed="false">
      <c r="A819" s="19" t="str">
        <f aca="true">IF(ROW()+1&gt;MAX(Feuil1!$A$1:$A$10000)*2,"",IF(MOD(ROW(),2)=1,INDIRECT("A"&amp;ROW()-1),(ROW()+2)/2))</f>
        <v/>
      </c>
      <c r="B819" s="20" t="str">
        <f aca="true">IF(A819="","",INDIRECT("Feuil1!E"&amp;SMALL(Feuil1!$A$1:$A$1000,A819),1))</f>
        <v/>
      </c>
      <c r="C819" s="21" t="str">
        <f aca="true">IF(A819="","",INDIRECT("Feuil1!C"&amp;SMALL(Feuil1!$A$1:$A$1000,A819),1))</f>
        <v/>
      </c>
      <c r="D819" s="22" t="str">
        <f aca="true">IF(A819="","",INDIRECT("Feuil1!F"&amp;SMALL(Feuil1!$A$1:$A$1000,A819),1))</f>
        <v/>
      </c>
      <c r="E819" s="21" t="str">
        <f aca="true">IF(A819="","",INDIRECT("Feuil1!G"&amp;SMALL(Feuil1!$A$1:$A$1000,A819),1))</f>
        <v/>
      </c>
      <c r="F819" s="23" t="str">
        <f aca="true">IF(A819="","",INDIRECT("Feuil1!I"&amp;SMALL(Feuil1!$A$1:$A$1000,A819),1))</f>
        <v/>
      </c>
      <c r="G819" s="21" t="str">
        <f aca="true">IF(A819="","",INDIRECT("Feuil1!J"&amp;SMALL(Feuil1!$A$1:$A$1000,A819),1))</f>
        <v/>
      </c>
      <c r="H819" s="24" t="str">
        <f aca="true">IF(A819="","",INDIRECT("Feuil1!K"&amp;SMALL(Feuil1!$A$1:$A$1000,A819),1))</f>
        <v/>
      </c>
      <c r="I819" s="25" t="str">
        <f aca="false">IF(A819="","","Paie "&amp;TEXT(B819,"mm/aa"))</f>
        <v/>
      </c>
      <c r="J819" s="25" t="str">
        <f aca="true">IF(A819="","",IF(MOD(ROW(),2)=1,INDIRECT("Feuil1!D"&amp;SMALL(Feuil1!$A$1:$A$1000,A819),1),""))</f>
        <v/>
      </c>
      <c r="K819" s="25" t="str">
        <f aca="true">IF(A819="","",IF(MOD(ROW(),2)=1,"A",INDIRECT("Feuil1!B"&amp;SMALL(Feuil1!$A$1:$A$1000,A819),1)))</f>
        <v/>
      </c>
      <c r="L819" s="25"/>
    </row>
    <row r="820" customFormat="false" ht="12.8" hidden="false" customHeight="false" outlineLevel="0" collapsed="false">
      <c r="A820" s="19" t="str">
        <f aca="true">IF(ROW()+1&gt;MAX(Feuil1!$A$1:$A$10000)*2,"",IF(MOD(ROW(),2)=1,INDIRECT("A"&amp;ROW()-1),(ROW()+2)/2))</f>
        <v/>
      </c>
      <c r="B820" s="20" t="str">
        <f aca="true">IF(A820="","",INDIRECT("Feuil1!E"&amp;SMALL(Feuil1!$A$1:$A$1000,A820),1))</f>
        <v/>
      </c>
      <c r="C820" s="21" t="str">
        <f aca="true">IF(A820="","",INDIRECT("Feuil1!C"&amp;SMALL(Feuil1!$A$1:$A$1000,A820),1))</f>
        <v/>
      </c>
      <c r="D820" s="22" t="str">
        <f aca="true">IF(A820="","",INDIRECT("Feuil1!F"&amp;SMALL(Feuil1!$A$1:$A$1000,A820),1))</f>
        <v/>
      </c>
      <c r="E820" s="21" t="str">
        <f aca="true">IF(A820="","",INDIRECT("Feuil1!G"&amp;SMALL(Feuil1!$A$1:$A$1000,A820),1))</f>
        <v/>
      </c>
      <c r="F820" s="23" t="str">
        <f aca="true">IF(A820="","",INDIRECT("Feuil1!I"&amp;SMALL(Feuil1!$A$1:$A$1000,A820),1))</f>
        <v/>
      </c>
      <c r="G820" s="21" t="str">
        <f aca="true">IF(A820="","",INDIRECT("Feuil1!J"&amp;SMALL(Feuil1!$A$1:$A$1000,A820),1))</f>
        <v/>
      </c>
      <c r="H820" s="24" t="str">
        <f aca="true">IF(A820="","",INDIRECT("Feuil1!K"&amp;SMALL(Feuil1!$A$1:$A$1000,A820),1))</f>
        <v/>
      </c>
      <c r="I820" s="25" t="str">
        <f aca="false">IF(A820="","","Paie "&amp;TEXT(B820,"mm/aa"))</f>
        <v/>
      </c>
      <c r="J820" s="25" t="str">
        <f aca="true">IF(A820="","",IF(MOD(ROW(),2)=1,INDIRECT("Feuil1!D"&amp;SMALL(Feuil1!$A$1:$A$1000,A820),1),""))</f>
        <v/>
      </c>
      <c r="K820" s="25" t="str">
        <f aca="true">IF(A820="","",IF(MOD(ROW(),2)=1,"A",INDIRECT("Feuil1!B"&amp;SMALL(Feuil1!$A$1:$A$1000,A820),1)))</f>
        <v/>
      </c>
      <c r="L820" s="25"/>
    </row>
    <row r="821" customFormat="false" ht="12.8" hidden="false" customHeight="false" outlineLevel="0" collapsed="false">
      <c r="A821" s="19" t="str">
        <f aca="true">IF(ROW()+1&gt;MAX(Feuil1!$A$1:$A$10000)*2,"",IF(MOD(ROW(),2)=1,INDIRECT("A"&amp;ROW()-1),(ROW()+2)/2))</f>
        <v/>
      </c>
      <c r="B821" s="20" t="str">
        <f aca="true">IF(A821="","",INDIRECT("Feuil1!E"&amp;SMALL(Feuil1!$A$1:$A$1000,A821),1))</f>
        <v/>
      </c>
      <c r="C821" s="21" t="str">
        <f aca="true">IF(A821="","",INDIRECT("Feuil1!C"&amp;SMALL(Feuil1!$A$1:$A$1000,A821),1))</f>
        <v/>
      </c>
      <c r="D821" s="22" t="str">
        <f aca="true">IF(A821="","",INDIRECT("Feuil1!F"&amp;SMALL(Feuil1!$A$1:$A$1000,A821),1))</f>
        <v/>
      </c>
      <c r="E821" s="21" t="str">
        <f aca="true">IF(A821="","",INDIRECT("Feuil1!G"&amp;SMALL(Feuil1!$A$1:$A$1000,A821),1))</f>
        <v/>
      </c>
      <c r="F821" s="23" t="str">
        <f aca="true">IF(A821="","",INDIRECT("Feuil1!I"&amp;SMALL(Feuil1!$A$1:$A$1000,A821),1))</f>
        <v/>
      </c>
      <c r="G821" s="21" t="str">
        <f aca="true">IF(A821="","",INDIRECT("Feuil1!J"&amp;SMALL(Feuil1!$A$1:$A$1000,A821),1))</f>
        <v/>
      </c>
      <c r="H821" s="24" t="str">
        <f aca="true">IF(A821="","",INDIRECT("Feuil1!K"&amp;SMALL(Feuil1!$A$1:$A$1000,A821),1))</f>
        <v/>
      </c>
      <c r="I821" s="25" t="str">
        <f aca="false">IF(A821="","","Paie "&amp;TEXT(B821,"mm/aa"))</f>
        <v/>
      </c>
      <c r="J821" s="25" t="str">
        <f aca="true">IF(A821="","",IF(MOD(ROW(),2)=1,INDIRECT("Feuil1!D"&amp;SMALL(Feuil1!$A$1:$A$1000,A821),1),""))</f>
        <v/>
      </c>
      <c r="K821" s="25" t="str">
        <f aca="true">IF(A821="","",IF(MOD(ROW(),2)=1,"A",INDIRECT("Feuil1!B"&amp;SMALL(Feuil1!$A$1:$A$1000,A821),1)))</f>
        <v/>
      </c>
      <c r="L821" s="25"/>
    </row>
    <row r="822" customFormat="false" ht="12.8" hidden="false" customHeight="false" outlineLevel="0" collapsed="false">
      <c r="A822" s="19" t="str">
        <f aca="true">IF(ROW()+1&gt;MAX(Feuil1!$A$1:$A$10000)*2,"",IF(MOD(ROW(),2)=1,INDIRECT("A"&amp;ROW()-1),(ROW()+2)/2))</f>
        <v/>
      </c>
      <c r="B822" s="20" t="str">
        <f aca="true">IF(A822="","",INDIRECT("Feuil1!E"&amp;SMALL(Feuil1!$A$1:$A$1000,A822),1))</f>
        <v/>
      </c>
      <c r="C822" s="21" t="str">
        <f aca="true">IF(A822="","",INDIRECT("Feuil1!C"&amp;SMALL(Feuil1!$A$1:$A$1000,A822),1))</f>
        <v/>
      </c>
      <c r="D822" s="22" t="str">
        <f aca="true">IF(A822="","",INDIRECT("Feuil1!F"&amp;SMALL(Feuil1!$A$1:$A$1000,A822),1))</f>
        <v/>
      </c>
      <c r="E822" s="21" t="str">
        <f aca="true">IF(A822="","",INDIRECT("Feuil1!G"&amp;SMALL(Feuil1!$A$1:$A$1000,A822),1))</f>
        <v/>
      </c>
      <c r="F822" s="23" t="str">
        <f aca="true">IF(A822="","",INDIRECT("Feuil1!I"&amp;SMALL(Feuil1!$A$1:$A$1000,A822),1))</f>
        <v/>
      </c>
      <c r="G822" s="21" t="str">
        <f aca="true">IF(A822="","",INDIRECT("Feuil1!J"&amp;SMALL(Feuil1!$A$1:$A$1000,A822),1))</f>
        <v/>
      </c>
      <c r="H822" s="24" t="str">
        <f aca="true">IF(A822="","",INDIRECT("Feuil1!K"&amp;SMALL(Feuil1!$A$1:$A$1000,A822),1))</f>
        <v/>
      </c>
      <c r="I822" s="25" t="str">
        <f aca="false">IF(A822="","","Paie "&amp;TEXT(B822,"mm/aa"))</f>
        <v/>
      </c>
      <c r="J822" s="25" t="str">
        <f aca="true">IF(A822="","",IF(MOD(ROW(),2)=1,INDIRECT("Feuil1!D"&amp;SMALL(Feuil1!$A$1:$A$1000,A822),1),""))</f>
        <v/>
      </c>
      <c r="K822" s="25" t="str">
        <f aca="true">IF(A822="","",IF(MOD(ROW(),2)=1,"A",INDIRECT("Feuil1!B"&amp;SMALL(Feuil1!$A$1:$A$1000,A822),1)))</f>
        <v/>
      </c>
      <c r="L822" s="25"/>
    </row>
    <row r="823" customFormat="false" ht="12.8" hidden="false" customHeight="false" outlineLevel="0" collapsed="false">
      <c r="A823" s="19" t="str">
        <f aca="true">IF(ROW()+1&gt;MAX(Feuil1!$A$1:$A$10000)*2,"",IF(MOD(ROW(),2)=1,INDIRECT("A"&amp;ROW()-1),(ROW()+2)/2))</f>
        <v/>
      </c>
      <c r="B823" s="20" t="str">
        <f aca="true">IF(A823="","",INDIRECT("Feuil1!E"&amp;SMALL(Feuil1!$A$1:$A$1000,A823),1))</f>
        <v/>
      </c>
      <c r="C823" s="21" t="str">
        <f aca="true">IF(A823="","",INDIRECT("Feuil1!C"&amp;SMALL(Feuil1!$A$1:$A$1000,A823),1))</f>
        <v/>
      </c>
      <c r="D823" s="22" t="str">
        <f aca="true">IF(A823="","",INDIRECT("Feuil1!F"&amp;SMALL(Feuil1!$A$1:$A$1000,A823),1))</f>
        <v/>
      </c>
      <c r="E823" s="21" t="str">
        <f aca="true">IF(A823="","",INDIRECT("Feuil1!G"&amp;SMALL(Feuil1!$A$1:$A$1000,A823),1))</f>
        <v/>
      </c>
      <c r="F823" s="23" t="str">
        <f aca="true">IF(A823="","",INDIRECT("Feuil1!I"&amp;SMALL(Feuil1!$A$1:$A$1000,A823),1))</f>
        <v/>
      </c>
      <c r="G823" s="21" t="str">
        <f aca="true">IF(A823="","",INDIRECT("Feuil1!J"&amp;SMALL(Feuil1!$A$1:$A$1000,A823),1))</f>
        <v/>
      </c>
      <c r="H823" s="24" t="str">
        <f aca="true">IF(A823="","",INDIRECT("Feuil1!K"&amp;SMALL(Feuil1!$A$1:$A$1000,A823),1))</f>
        <v/>
      </c>
      <c r="I823" s="25" t="str">
        <f aca="false">IF(A823="","","Paie "&amp;TEXT(B823,"mm/aa"))</f>
        <v/>
      </c>
      <c r="J823" s="25" t="str">
        <f aca="true">IF(A823="","",IF(MOD(ROW(),2)=1,INDIRECT("Feuil1!D"&amp;SMALL(Feuil1!$A$1:$A$1000,A823),1),""))</f>
        <v/>
      </c>
      <c r="K823" s="25" t="str">
        <f aca="true">IF(A823="","",IF(MOD(ROW(),2)=1,"A",INDIRECT("Feuil1!B"&amp;SMALL(Feuil1!$A$1:$A$1000,A823),1)))</f>
        <v/>
      </c>
      <c r="L823" s="25"/>
    </row>
    <row r="824" customFormat="false" ht="12.8" hidden="false" customHeight="false" outlineLevel="0" collapsed="false">
      <c r="A824" s="19" t="str">
        <f aca="true">IF(ROW()+1&gt;MAX(Feuil1!$A$1:$A$10000)*2,"",IF(MOD(ROW(),2)=1,INDIRECT("A"&amp;ROW()-1),(ROW()+2)/2))</f>
        <v/>
      </c>
      <c r="B824" s="20" t="str">
        <f aca="true">IF(A824="","",INDIRECT("Feuil1!E"&amp;SMALL(Feuil1!$A$1:$A$1000,A824),1))</f>
        <v/>
      </c>
      <c r="C824" s="21" t="str">
        <f aca="true">IF(A824="","",INDIRECT("Feuil1!C"&amp;SMALL(Feuil1!$A$1:$A$1000,A824),1))</f>
        <v/>
      </c>
      <c r="D824" s="22" t="str">
        <f aca="true">IF(A824="","",INDIRECT("Feuil1!F"&amp;SMALL(Feuil1!$A$1:$A$1000,A824),1))</f>
        <v/>
      </c>
      <c r="E824" s="21" t="str">
        <f aca="true">IF(A824="","",INDIRECT("Feuil1!G"&amp;SMALL(Feuil1!$A$1:$A$1000,A824),1))</f>
        <v/>
      </c>
      <c r="F824" s="23" t="str">
        <f aca="true">IF(A824="","",INDIRECT("Feuil1!I"&amp;SMALL(Feuil1!$A$1:$A$1000,A824),1))</f>
        <v/>
      </c>
      <c r="G824" s="21" t="str">
        <f aca="true">IF(A824="","",INDIRECT("Feuil1!J"&amp;SMALL(Feuil1!$A$1:$A$1000,A824),1))</f>
        <v/>
      </c>
      <c r="H824" s="24" t="str">
        <f aca="true">IF(A824="","",INDIRECT("Feuil1!K"&amp;SMALL(Feuil1!$A$1:$A$1000,A824),1))</f>
        <v/>
      </c>
      <c r="I824" s="25" t="str">
        <f aca="false">IF(A824="","","Paie "&amp;TEXT(B824,"mm/aa"))</f>
        <v/>
      </c>
      <c r="J824" s="25" t="str">
        <f aca="true">IF(A824="","",IF(MOD(ROW(),2)=1,INDIRECT("Feuil1!D"&amp;SMALL(Feuil1!$A$1:$A$1000,A824),1),""))</f>
        <v/>
      </c>
      <c r="K824" s="25" t="str">
        <f aca="true">IF(A824="","",IF(MOD(ROW(),2)=1,"A",INDIRECT("Feuil1!B"&amp;SMALL(Feuil1!$A$1:$A$1000,A824),1)))</f>
        <v/>
      </c>
      <c r="L824" s="25"/>
    </row>
    <row r="825" customFormat="false" ht="12.8" hidden="false" customHeight="false" outlineLevel="0" collapsed="false">
      <c r="A825" s="19" t="str">
        <f aca="true">IF(ROW()+1&gt;MAX(Feuil1!$A$1:$A$10000)*2,"",IF(MOD(ROW(),2)=1,INDIRECT("A"&amp;ROW()-1),(ROW()+2)/2))</f>
        <v/>
      </c>
      <c r="B825" s="20" t="str">
        <f aca="true">IF(A825="","",INDIRECT("Feuil1!E"&amp;SMALL(Feuil1!$A$1:$A$1000,A825),1))</f>
        <v/>
      </c>
      <c r="C825" s="21" t="str">
        <f aca="true">IF(A825="","",INDIRECT("Feuil1!C"&amp;SMALL(Feuil1!$A$1:$A$1000,A825),1))</f>
        <v/>
      </c>
      <c r="D825" s="22" t="str">
        <f aca="true">IF(A825="","",INDIRECT("Feuil1!F"&amp;SMALL(Feuil1!$A$1:$A$1000,A825),1))</f>
        <v/>
      </c>
      <c r="E825" s="21" t="str">
        <f aca="true">IF(A825="","",INDIRECT("Feuil1!G"&amp;SMALL(Feuil1!$A$1:$A$1000,A825),1))</f>
        <v/>
      </c>
      <c r="F825" s="23" t="str">
        <f aca="true">IF(A825="","",INDIRECT("Feuil1!I"&amp;SMALL(Feuil1!$A$1:$A$1000,A825),1))</f>
        <v/>
      </c>
      <c r="G825" s="21" t="str">
        <f aca="true">IF(A825="","",INDIRECT("Feuil1!J"&amp;SMALL(Feuil1!$A$1:$A$1000,A825),1))</f>
        <v/>
      </c>
      <c r="H825" s="24" t="str">
        <f aca="true">IF(A825="","",INDIRECT("Feuil1!K"&amp;SMALL(Feuil1!$A$1:$A$1000,A825),1))</f>
        <v/>
      </c>
      <c r="I825" s="25" t="str">
        <f aca="false">IF(A825="","","Paie "&amp;TEXT(B825,"mm/aa"))</f>
        <v/>
      </c>
      <c r="J825" s="25" t="str">
        <f aca="true">IF(A825="","",IF(MOD(ROW(),2)=1,INDIRECT("Feuil1!D"&amp;SMALL(Feuil1!$A$1:$A$1000,A825),1),""))</f>
        <v/>
      </c>
      <c r="K825" s="25" t="str">
        <f aca="true">IF(A825="","",IF(MOD(ROW(),2)=1,"A",INDIRECT("Feuil1!B"&amp;SMALL(Feuil1!$A$1:$A$1000,A825),1)))</f>
        <v/>
      </c>
      <c r="L825" s="25"/>
    </row>
    <row r="826" customFormat="false" ht="12.8" hidden="false" customHeight="false" outlineLevel="0" collapsed="false">
      <c r="A826" s="19" t="str">
        <f aca="true">IF(ROW()+1&gt;MAX(Feuil1!$A$1:$A$10000)*2,"",IF(MOD(ROW(),2)=1,INDIRECT("A"&amp;ROW()-1),(ROW()+2)/2))</f>
        <v/>
      </c>
      <c r="B826" s="20" t="str">
        <f aca="true">IF(A826="","",INDIRECT("Feuil1!E"&amp;SMALL(Feuil1!$A$1:$A$1000,A826),1))</f>
        <v/>
      </c>
      <c r="C826" s="21" t="str">
        <f aca="true">IF(A826="","",INDIRECT("Feuil1!C"&amp;SMALL(Feuil1!$A$1:$A$1000,A826),1))</f>
        <v/>
      </c>
      <c r="D826" s="22" t="str">
        <f aca="true">IF(A826="","",INDIRECT("Feuil1!F"&amp;SMALL(Feuil1!$A$1:$A$1000,A826),1))</f>
        <v/>
      </c>
      <c r="E826" s="21" t="str">
        <f aca="true">IF(A826="","",INDIRECT("Feuil1!G"&amp;SMALL(Feuil1!$A$1:$A$1000,A826),1))</f>
        <v/>
      </c>
      <c r="F826" s="23" t="str">
        <f aca="true">IF(A826="","",INDIRECT("Feuil1!I"&amp;SMALL(Feuil1!$A$1:$A$1000,A826),1))</f>
        <v/>
      </c>
      <c r="G826" s="21" t="str">
        <f aca="true">IF(A826="","",INDIRECT("Feuil1!J"&amp;SMALL(Feuil1!$A$1:$A$1000,A826),1))</f>
        <v/>
      </c>
      <c r="H826" s="24" t="str">
        <f aca="true">IF(A826="","",INDIRECT("Feuil1!K"&amp;SMALL(Feuil1!$A$1:$A$1000,A826),1))</f>
        <v/>
      </c>
      <c r="I826" s="25" t="str">
        <f aca="false">IF(A826="","","Paie "&amp;TEXT(B826,"mm/aa"))</f>
        <v/>
      </c>
      <c r="J826" s="25" t="str">
        <f aca="true">IF(A826="","",IF(MOD(ROW(),2)=1,INDIRECT("Feuil1!D"&amp;SMALL(Feuil1!$A$1:$A$1000,A826),1),""))</f>
        <v/>
      </c>
      <c r="K826" s="25" t="str">
        <f aca="true">IF(A826="","",IF(MOD(ROW(),2)=1,"A",INDIRECT("Feuil1!B"&amp;SMALL(Feuil1!$A$1:$A$1000,A826),1)))</f>
        <v/>
      </c>
      <c r="L826" s="25"/>
    </row>
    <row r="827" customFormat="false" ht="12.8" hidden="false" customHeight="false" outlineLevel="0" collapsed="false">
      <c r="A827" s="19" t="str">
        <f aca="true">IF(ROW()+1&gt;MAX(Feuil1!$A$1:$A$10000)*2,"",IF(MOD(ROW(),2)=1,INDIRECT("A"&amp;ROW()-1),(ROW()+2)/2))</f>
        <v/>
      </c>
      <c r="B827" s="20" t="str">
        <f aca="true">IF(A827="","",INDIRECT("Feuil1!E"&amp;SMALL(Feuil1!$A$1:$A$1000,A827),1))</f>
        <v/>
      </c>
      <c r="C827" s="21" t="str">
        <f aca="true">IF(A827="","",INDIRECT("Feuil1!C"&amp;SMALL(Feuil1!$A$1:$A$1000,A827),1))</f>
        <v/>
      </c>
      <c r="D827" s="22" t="str">
        <f aca="true">IF(A827="","",INDIRECT("Feuil1!F"&amp;SMALL(Feuil1!$A$1:$A$1000,A827),1))</f>
        <v/>
      </c>
      <c r="E827" s="21" t="str">
        <f aca="true">IF(A827="","",INDIRECT("Feuil1!G"&amp;SMALL(Feuil1!$A$1:$A$1000,A827),1))</f>
        <v/>
      </c>
      <c r="F827" s="23" t="str">
        <f aca="true">IF(A827="","",INDIRECT("Feuil1!I"&amp;SMALL(Feuil1!$A$1:$A$1000,A827),1))</f>
        <v/>
      </c>
      <c r="G827" s="21" t="str">
        <f aca="true">IF(A827="","",INDIRECT("Feuil1!J"&amp;SMALL(Feuil1!$A$1:$A$1000,A827),1))</f>
        <v/>
      </c>
      <c r="H827" s="24" t="str">
        <f aca="true">IF(A827="","",INDIRECT("Feuil1!K"&amp;SMALL(Feuil1!$A$1:$A$1000,A827),1))</f>
        <v/>
      </c>
      <c r="I827" s="25" t="str">
        <f aca="false">IF(A827="","","Paie "&amp;TEXT(B827,"mm/aa"))</f>
        <v/>
      </c>
      <c r="J827" s="25" t="str">
        <f aca="true">IF(A827="","",IF(MOD(ROW(),2)=1,INDIRECT("Feuil1!D"&amp;SMALL(Feuil1!$A$1:$A$1000,A827),1),""))</f>
        <v/>
      </c>
      <c r="K827" s="25" t="str">
        <f aca="true">IF(A827="","",IF(MOD(ROW(),2)=1,"A",INDIRECT("Feuil1!B"&amp;SMALL(Feuil1!$A$1:$A$1000,A827),1)))</f>
        <v/>
      </c>
      <c r="L827" s="25"/>
    </row>
    <row r="828" customFormat="false" ht="12.8" hidden="false" customHeight="false" outlineLevel="0" collapsed="false">
      <c r="A828" s="19" t="str">
        <f aca="true">IF(ROW()+1&gt;MAX(Feuil1!$A$1:$A$10000)*2,"",IF(MOD(ROW(),2)=1,INDIRECT("A"&amp;ROW()-1),(ROW()+2)/2))</f>
        <v/>
      </c>
      <c r="B828" s="20" t="str">
        <f aca="true">IF(A828="","",INDIRECT("Feuil1!E"&amp;SMALL(Feuil1!$A$1:$A$1000,A828),1))</f>
        <v/>
      </c>
      <c r="C828" s="21" t="str">
        <f aca="true">IF(A828="","",INDIRECT("Feuil1!C"&amp;SMALL(Feuil1!$A$1:$A$1000,A828),1))</f>
        <v/>
      </c>
      <c r="D828" s="22" t="str">
        <f aca="true">IF(A828="","",INDIRECT("Feuil1!F"&amp;SMALL(Feuil1!$A$1:$A$1000,A828),1))</f>
        <v/>
      </c>
      <c r="E828" s="21" t="str">
        <f aca="true">IF(A828="","",INDIRECT("Feuil1!G"&amp;SMALL(Feuil1!$A$1:$A$1000,A828),1))</f>
        <v/>
      </c>
      <c r="F828" s="23" t="str">
        <f aca="true">IF(A828="","",INDIRECT("Feuil1!I"&amp;SMALL(Feuil1!$A$1:$A$1000,A828),1))</f>
        <v/>
      </c>
      <c r="G828" s="21" t="str">
        <f aca="true">IF(A828="","",INDIRECT("Feuil1!J"&amp;SMALL(Feuil1!$A$1:$A$1000,A828),1))</f>
        <v/>
      </c>
      <c r="H828" s="24" t="str">
        <f aca="true">IF(A828="","",INDIRECT("Feuil1!K"&amp;SMALL(Feuil1!$A$1:$A$1000,A828),1))</f>
        <v/>
      </c>
      <c r="I828" s="25" t="str">
        <f aca="false">IF(A828="","","Paie "&amp;TEXT(B828,"mm/aa"))</f>
        <v/>
      </c>
      <c r="J828" s="25" t="str">
        <f aca="true">IF(A828="","",IF(MOD(ROW(),2)=1,INDIRECT("Feuil1!D"&amp;SMALL(Feuil1!$A$1:$A$1000,A828),1),""))</f>
        <v/>
      </c>
      <c r="K828" s="25" t="str">
        <f aca="true">IF(A828="","",IF(MOD(ROW(),2)=1,"A",INDIRECT("Feuil1!B"&amp;SMALL(Feuil1!$A$1:$A$1000,A828),1)))</f>
        <v/>
      </c>
      <c r="L828" s="25"/>
    </row>
    <row r="829" customFormat="false" ht="12.8" hidden="false" customHeight="false" outlineLevel="0" collapsed="false">
      <c r="A829" s="19" t="str">
        <f aca="true">IF(ROW()+1&gt;MAX(Feuil1!$A$1:$A$10000)*2,"",IF(MOD(ROW(),2)=1,INDIRECT("A"&amp;ROW()-1),(ROW()+2)/2))</f>
        <v/>
      </c>
      <c r="B829" s="20" t="str">
        <f aca="true">IF(A829="","",INDIRECT("Feuil1!E"&amp;SMALL(Feuil1!$A$1:$A$1000,A829),1))</f>
        <v/>
      </c>
      <c r="C829" s="21" t="str">
        <f aca="true">IF(A829="","",INDIRECT("Feuil1!C"&amp;SMALL(Feuil1!$A$1:$A$1000,A829),1))</f>
        <v/>
      </c>
      <c r="D829" s="22" t="str">
        <f aca="true">IF(A829="","",INDIRECT("Feuil1!F"&amp;SMALL(Feuil1!$A$1:$A$1000,A829),1))</f>
        <v/>
      </c>
      <c r="E829" s="21" t="str">
        <f aca="true">IF(A829="","",INDIRECT("Feuil1!G"&amp;SMALL(Feuil1!$A$1:$A$1000,A829),1))</f>
        <v/>
      </c>
      <c r="F829" s="23" t="str">
        <f aca="true">IF(A829="","",INDIRECT("Feuil1!I"&amp;SMALL(Feuil1!$A$1:$A$1000,A829),1))</f>
        <v/>
      </c>
      <c r="G829" s="21" t="str">
        <f aca="true">IF(A829="","",INDIRECT("Feuil1!J"&amp;SMALL(Feuil1!$A$1:$A$1000,A829),1))</f>
        <v/>
      </c>
      <c r="H829" s="24" t="str">
        <f aca="true">IF(A829="","",INDIRECT("Feuil1!K"&amp;SMALL(Feuil1!$A$1:$A$1000,A829),1))</f>
        <v/>
      </c>
      <c r="I829" s="25" t="str">
        <f aca="false">IF(A829="","","Paie "&amp;TEXT(B829,"mm/aa"))</f>
        <v/>
      </c>
      <c r="J829" s="25" t="str">
        <f aca="true">IF(A829="","",IF(MOD(ROW(),2)=1,INDIRECT("Feuil1!D"&amp;SMALL(Feuil1!$A$1:$A$1000,A829),1),""))</f>
        <v/>
      </c>
      <c r="K829" s="25" t="str">
        <f aca="true">IF(A829="","",IF(MOD(ROW(),2)=1,"A",INDIRECT("Feuil1!B"&amp;SMALL(Feuil1!$A$1:$A$1000,A829),1)))</f>
        <v/>
      </c>
      <c r="L829" s="25"/>
    </row>
    <row r="830" customFormat="false" ht="12.8" hidden="false" customHeight="false" outlineLevel="0" collapsed="false">
      <c r="A830" s="19" t="str">
        <f aca="true">IF(ROW()+1&gt;MAX(Feuil1!$A$1:$A$10000)*2,"",IF(MOD(ROW(),2)=1,INDIRECT("A"&amp;ROW()-1),(ROW()+2)/2))</f>
        <v/>
      </c>
      <c r="B830" s="20" t="str">
        <f aca="true">IF(A830="","",INDIRECT("Feuil1!E"&amp;SMALL(Feuil1!$A$1:$A$1000,A830),1))</f>
        <v/>
      </c>
      <c r="C830" s="21" t="str">
        <f aca="true">IF(A830="","",INDIRECT("Feuil1!C"&amp;SMALL(Feuil1!$A$1:$A$1000,A830),1))</f>
        <v/>
      </c>
      <c r="D830" s="22" t="str">
        <f aca="true">IF(A830="","",INDIRECT("Feuil1!F"&amp;SMALL(Feuil1!$A$1:$A$1000,A830),1))</f>
        <v/>
      </c>
      <c r="E830" s="21" t="str">
        <f aca="true">IF(A830="","",INDIRECT("Feuil1!G"&amp;SMALL(Feuil1!$A$1:$A$1000,A830),1))</f>
        <v/>
      </c>
      <c r="F830" s="23" t="str">
        <f aca="true">IF(A830="","",INDIRECT("Feuil1!I"&amp;SMALL(Feuil1!$A$1:$A$1000,A830),1))</f>
        <v/>
      </c>
      <c r="G830" s="21" t="str">
        <f aca="true">IF(A830="","",INDIRECT("Feuil1!J"&amp;SMALL(Feuil1!$A$1:$A$1000,A830),1))</f>
        <v/>
      </c>
      <c r="H830" s="24" t="str">
        <f aca="true">IF(A830="","",INDIRECT("Feuil1!K"&amp;SMALL(Feuil1!$A$1:$A$1000,A830),1))</f>
        <v/>
      </c>
      <c r="I830" s="25" t="str">
        <f aca="false">IF(A830="","","Paie "&amp;TEXT(B830,"mm/aa"))</f>
        <v/>
      </c>
      <c r="J830" s="25" t="str">
        <f aca="true">IF(A830="","",IF(MOD(ROW(),2)=1,INDIRECT("Feuil1!D"&amp;SMALL(Feuil1!$A$1:$A$1000,A830),1),""))</f>
        <v/>
      </c>
      <c r="K830" s="25" t="str">
        <f aca="true">IF(A830="","",IF(MOD(ROW(),2)=1,"A",INDIRECT("Feuil1!B"&amp;SMALL(Feuil1!$A$1:$A$1000,A830),1)))</f>
        <v/>
      </c>
      <c r="L830" s="25"/>
    </row>
    <row r="831" customFormat="false" ht="12.8" hidden="false" customHeight="false" outlineLevel="0" collapsed="false">
      <c r="A831" s="19" t="str">
        <f aca="true">IF(ROW()+1&gt;MAX(Feuil1!$A$1:$A$10000)*2,"",IF(MOD(ROW(),2)=1,INDIRECT("A"&amp;ROW()-1),(ROW()+2)/2))</f>
        <v/>
      </c>
      <c r="B831" s="20" t="str">
        <f aca="true">IF(A831="","",INDIRECT("Feuil1!E"&amp;SMALL(Feuil1!$A$1:$A$1000,A831),1))</f>
        <v/>
      </c>
      <c r="C831" s="21" t="str">
        <f aca="true">IF(A831="","",INDIRECT("Feuil1!C"&amp;SMALL(Feuil1!$A$1:$A$1000,A831),1))</f>
        <v/>
      </c>
      <c r="D831" s="22" t="str">
        <f aca="true">IF(A831="","",INDIRECT("Feuil1!F"&amp;SMALL(Feuil1!$A$1:$A$1000,A831),1))</f>
        <v/>
      </c>
      <c r="E831" s="21" t="str">
        <f aca="true">IF(A831="","",INDIRECT("Feuil1!G"&amp;SMALL(Feuil1!$A$1:$A$1000,A831),1))</f>
        <v/>
      </c>
      <c r="F831" s="23" t="str">
        <f aca="true">IF(A831="","",INDIRECT("Feuil1!I"&amp;SMALL(Feuil1!$A$1:$A$1000,A831),1))</f>
        <v/>
      </c>
      <c r="G831" s="21" t="str">
        <f aca="true">IF(A831="","",INDIRECT("Feuil1!J"&amp;SMALL(Feuil1!$A$1:$A$1000,A831),1))</f>
        <v/>
      </c>
      <c r="H831" s="24" t="str">
        <f aca="true">IF(A831="","",INDIRECT("Feuil1!K"&amp;SMALL(Feuil1!$A$1:$A$1000,A831),1))</f>
        <v/>
      </c>
      <c r="I831" s="25" t="str">
        <f aca="false">IF(A831="","","Paie "&amp;TEXT(B831,"mm/aa"))</f>
        <v/>
      </c>
      <c r="J831" s="25" t="str">
        <f aca="true">IF(A831="","",IF(MOD(ROW(),2)=1,INDIRECT("Feuil1!D"&amp;SMALL(Feuil1!$A$1:$A$1000,A831),1),""))</f>
        <v/>
      </c>
      <c r="K831" s="25" t="str">
        <f aca="true">IF(A831="","",IF(MOD(ROW(),2)=1,"A",INDIRECT("Feuil1!B"&amp;SMALL(Feuil1!$A$1:$A$1000,A831),1)))</f>
        <v/>
      </c>
      <c r="L831" s="25"/>
    </row>
    <row r="832" customFormat="false" ht="12.8" hidden="false" customHeight="false" outlineLevel="0" collapsed="false">
      <c r="A832" s="19" t="str">
        <f aca="true">IF(ROW()+1&gt;MAX(Feuil1!$A$1:$A$10000)*2,"",IF(MOD(ROW(),2)=1,INDIRECT("A"&amp;ROW()-1),(ROW()+2)/2))</f>
        <v/>
      </c>
      <c r="B832" s="20" t="str">
        <f aca="true">IF(A832="","",INDIRECT("Feuil1!E"&amp;SMALL(Feuil1!$A$1:$A$1000,A832),1))</f>
        <v/>
      </c>
      <c r="C832" s="21" t="str">
        <f aca="true">IF(A832="","",INDIRECT("Feuil1!C"&amp;SMALL(Feuil1!$A$1:$A$1000,A832),1))</f>
        <v/>
      </c>
      <c r="D832" s="22" t="str">
        <f aca="true">IF(A832="","",INDIRECT("Feuil1!F"&amp;SMALL(Feuil1!$A$1:$A$1000,A832),1))</f>
        <v/>
      </c>
      <c r="E832" s="21" t="str">
        <f aca="true">IF(A832="","",INDIRECT("Feuil1!G"&amp;SMALL(Feuil1!$A$1:$A$1000,A832),1))</f>
        <v/>
      </c>
      <c r="F832" s="23" t="str">
        <f aca="true">IF(A832="","",INDIRECT("Feuil1!I"&amp;SMALL(Feuil1!$A$1:$A$1000,A832),1))</f>
        <v/>
      </c>
      <c r="G832" s="21" t="str">
        <f aca="true">IF(A832="","",INDIRECT("Feuil1!J"&amp;SMALL(Feuil1!$A$1:$A$1000,A832),1))</f>
        <v/>
      </c>
      <c r="H832" s="24" t="str">
        <f aca="true">IF(A832="","",INDIRECT("Feuil1!K"&amp;SMALL(Feuil1!$A$1:$A$1000,A832),1))</f>
        <v/>
      </c>
      <c r="I832" s="25" t="str">
        <f aca="false">IF(A832="","","Paie "&amp;TEXT(B832,"mm/aa"))</f>
        <v/>
      </c>
      <c r="J832" s="25" t="str">
        <f aca="true">IF(A832="","",IF(MOD(ROW(),2)=1,INDIRECT("Feuil1!D"&amp;SMALL(Feuil1!$A$1:$A$1000,A832),1),""))</f>
        <v/>
      </c>
      <c r="K832" s="25" t="str">
        <f aca="true">IF(A832="","",IF(MOD(ROW(),2)=1,"A",INDIRECT("Feuil1!B"&amp;SMALL(Feuil1!$A$1:$A$1000,A832),1)))</f>
        <v/>
      </c>
      <c r="L832" s="25"/>
    </row>
    <row r="833" customFormat="false" ht="12.8" hidden="false" customHeight="false" outlineLevel="0" collapsed="false">
      <c r="A833" s="19" t="str">
        <f aca="true">IF(ROW()+1&gt;MAX(Feuil1!$A$1:$A$10000)*2,"",IF(MOD(ROW(),2)=1,INDIRECT("A"&amp;ROW()-1),(ROW()+2)/2))</f>
        <v/>
      </c>
      <c r="B833" s="20" t="str">
        <f aca="true">IF(A833="","",INDIRECT("Feuil1!E"&amp;SMALL(Feuil1!$A$1:$A$1000,A833),1))</f>
        <v/>
      </c>
      <c r="C833" s="21" t="str">
        <f aca="true">IF(A833="","",INDIRECT("Feuil1!C"&amp;SMALL(Feuil1!$A$1:$A$1000,A833),1))</f>
        <v/>
      </c>
      <c r="D833" s="22" t="str">
        <f aca="true">IF(A833="","",INDIRECT("Feuil1!F"&amp;SMALL(Feuil1!$A$1:$A$1000,A833),1))</f>
        <v/>
      </c>
      <c r="E833" s="21" t="str">
        <f aca="true">IF(A833="","",INDIRECT("Feuil1!G"&amp;SMALL(Feuil1!$A$1:$A$1000,A833),1))</f>
        <v/>
      </c>
      <c r="F833" s="23" t="str">
        <f aca="true">IF(A833="","",INDIRECT("Feuil1!I"&amp;SMALL(Feuil1!$A$1:$A$1000,A833),1))</f>
        <v/>
      </c>
      <c r="G833" s="21" t="str">
        <f aca="true">IF(A833="","",INDIRECT("Feuil1!J"&amp;SMALL(Feuil1!$A$1:$A$1000,A833),1))</f>
        <v/>
      </c>
      <c r="H833" s="24" t="str">
        <f aca="true">IF(A833="","",INDIRECT("Feuil1!K"&amp;SMALL(Feuil1!$A$1:$A$1000,A833),1))</f>
        <v/>
      </c>
      <c r="I833" s="25" t="str">
        <f aca="false">IF(A833="","","Paie "&amp;TEXT(B833,"mm/aa"))</f>
        <v/>
      </c>
      <c r="J833" s="25" t="str">
        <f aca="true">IF(A833="","",IF(MOD(ROW(),2)=1,INDIRECT("Feuil1!D"&amp;SMALL(Feuil1!$A$1:$A$1000,A833),1),""))</f>
        <v/>
      </c>
      <c r="K833" s="25" t="str">
        <f aca="true">IF(A833="","",IF(MOD(ROW(),2)=1,"A",INDIRECT("Feuil1!B"&amp;SMALL(Feuil1!$A$1:$A$1000,A833),1)))</f>
        <v/>
      </c>
      <c r="L833" s="25"/>
    </row>
    <row r="834" customFormat="false" ht="12.8" hidden="false" customHeight="false" outlineLevel="0" collapsed="false">
      <c r="A834" s="19" t="str">
        <f aca="true">IF(ROW()+1&gt;MAX(Feuil1!$A$1:$A$10000)*2,"",IF(MOD(ROW(),2)=1,INDIRECT("A"&amp;ROW()-1),(ROW()+2)/2))</f>
        <v/>
      </c>
      <c r="B834" s="20" t="str">
        <f aca="true">IF(A834="","",INDIRECT("Feuil1!E"&amp;SMALL(Feuil1!$A$1:$A$1000,A834),1))</f>
        <v/>
      </c>
      <c r="C834" s="21" t="str">
        <f aca="true">IF(A834="","",INDIRECT("Feuil1!C"&amp;SMALL(Feuil1!$A$1:$A$1000,A834),1))</f>
        <v/>
      </c>
      <c r="D834" s="22" t="str">
        <f aca="true">IF(A834="","",INDIRECT("Feuil1!F"&amp;SMALL(Feuil1!$A$1:$A$1000,A834),1))</f>
        <v/>
      </c>
      <c r="E834" s="21" t="str">
        <f aca="true">IF(A834="","",INDIRECT("Feuil1!G"&amp;SMALL(Feuil1!$A$1:$A$1000,A834),1))</f>
        <v/>
      </c>
      <c r="F834" s="23" t="str">
        <f aca="true">IF(A834="","",INDIRECT("Feuil1!I"&amp;SMALL(Feuil1!$A$1:$A$1000,A834),1))</f>
        <v/>
      </c>
      <c r="G834" s="21" t="str">
        <f aca="true">IF(A834="","",INDIRECT("Feuil1!J"&amp;SMALL(Feuil1!$A$1:$A$1000,A834),1))</f>
        <v/>
      </c>
      <c r="H834" s="24" t="str">
        <f aca="true">IF(A834="","",INDIRECT("Feuil1!K"&amp;SMALL(Feuil1!$A$1:$A$1000,A834),1))</f>
        <v/>
      </c>
      <c r="I834" s="25" t="str">
        <f aca="false">IF(A834="","","Paie "&amp;TEXT(B834,"mm/aa"))</f>
        <v/>
      </c>
      <c r="J834" s="25" t="str">
        <f aca="true">IF(A834="","",IF(MOD(ROW(),2)=1,INDIRECT("Feuil1!D"&amp;SMALL(Feuil1!$A$1:$A$1000,A834),1),""))</f>
        <v/>
      </c>
      <c r="K834" s="25" t="str">
        <f aca="true">IF(A834="","",IF(MOD(ROW(),2)=1,"A",INDIRECT("Feuil1!B"&amp;SMALL(Feuil1!$A$1:$A$1000,A834),1)))</f>
        <v/>
      </c>
      <c r="L834" s="25"/>
    </row>
    <row r="835" customFormat="false" ht="12.8" hidden="false" customHeight="false" outlineLevel="0" collapsed="false">
      <c r="A835" s="19" t="str">
        <f aca="true">IF(ROW()+1&gt;MAX(Feuil1!$A$1:$A$10000)*2,"",IF(MOD(ROW(),2)=1,INDIRECT("A"&amp;ROW()-1),(ROW()+2)/2))</f>
        <v/>
      </c>
      <c r="B835" s="20" t="str">
        <f aca="true">IF(A835="","",INDIRECT("Feuil1!E"&amp;SMALL(Feuil1!$A$1:$A$1000,A835),1))</f>
        <v/>
      </c>
      <c r="C835" s="21" t="str">
        <f aca="true">IF(A835="","",INDIRECT("Feuil1!C"&amp;SMALL(Feuil1!$A$1:$A$1000,A835),1))</f>
        <v/>
      </c>
      <c r="D835" s="22" t="str">
        <f aca="true">IF(A835="","",INDIRECT("Feuil1!F"&amp;SMALL(Feuil1!$A$1:$A$1000,A835),1))</f>
        <v/>
      </c>
      <c r="E835" s="21" t="str">
        <f aca="true">IF(A835="","",INDIRECT("Feuil1!G"&amp;SMALL(Feuil1!$A$1:$A$1000,A835),1))</f>
        <v/>
      </c>
      <c r="F835" s="23" t="str">
        <f aca="true">IF(A835="","",INDIRECT("Feuil1!I"&amp;SMALL(Feuil1!$A$1:$A$1000,A835),1))</f>
        <v/>
      </c>
      <c r="G835" s="21" t="str">
        <f aca="true">IF(A835="","",INDIRECT("Feuil1!J"&amp;SMALL(Feuil1!$A$1:$A$1000,A835),1))</f>
        <v/>
      </c>
      <c r="H835" s="24" t="str">
        <f aca="true">IF(A835="","",INDIRECT("Feuil1!K"&amp;SMALL(Feuil1!$A$1:$A$1000,A835),1))</f>
        <v/>
      </c>
      <c r="I835" s="25" t="str">
        <f aca="false">IF(A835="","","Paie "&amp;TEXT(B835,"mm/aa"))</f>
        <v/>
      </c>
      <c r="J835" s="25" t="str">
        <f aca="true">IF(A835="","",IF(MOD(ROW(),2)=1,INDIRECT("Feuil1!D"&amp;SMALL(Feuil1!$A$1:$A$1000,A835),1),""))</f>
        <v/>
      </c>
      <c r="K835" s="25" t="str">
        <f aca="true">IF(A835="","",IF(MOD(ROW(),2)=1,"A",INDIRECT("Feuil1!B"&amp;SMALL(Feuil1!$A$1:$A$1000,A835),1)))</f>
        <v/>
      </c>
      <c r="L835" s="25"/>
    </row>
    <row r="836" customFormat="false" ht="12.8" hidden="false" customHeight="false" outlineLevel="0" collapsed="false">
      <c r="A836" s="19" t="str">
        <f aca="true">IF(ROW()+1&gt;MAX(Feuil1!$A$1:$A$10000)*2,"",IF(MOD(ROW(),2)=1,INDIRECT("A"&amp;ROW()-1),(ROW()+2)/2))</f>
        <v/>
      </c>
      <c r="B836" s="20" t="str">
        <f aca="true">IF(A836="","",INDIRECT("Feuil1!E"&amp;SMALL(Feuil1!$A$1:$A$1000,A836),1))</f>
        <v/>
      </c>
      <c r="C836" s="21" t="str">
        <f aca="true">IF(A836="","",INDIRECT("Feuil1!C"&amp;SMALL(Feuil1!$A$1:$A$1000,A836),1))</f>
        <v/>
      </c>
      <c r="D836" s="22" t="str">
        <f aca="true">IF(A836="","",INDIRECT("Feuil1!F"&amp;SMALL(Feuil1!$A$1:$A$1000,A836),1))</f>
        <v/>
      </c>
      <c r="E836" s="21" t="str">
        <f aca="true">IF(A836="","",INDIRECT("Feuil1!G"&amp;SMALL(Feuil1!$A$1:$A$1000,A836),1))</f>
        <v/>
      </c>
      <c r="F836" s="23" t="str">
        <f aca="true">IF(A836="","",INDIRECT("Feuil1!I"&amp;SMALL(Feuil1!$A$1:$A$1000,A836),1))</f>
        <v/>
      </c>
      <c r="G836" s="21" t="str">
        <f aca="true">IF(A836="","",INDIRECT("Feuil1!J"&amp;SMALL(Feuil1!$A$1:$A$1000,A836),1))</f>
        <v/>
      </c>
      <c r="H836" s="24" t="str">
        <f aca="true">IF(A836="","",INDIRECT("Feuil1!K"&amp;SMALL(Feuil1!$A$1:$A$1000,A836),1))</f>
        <v/>
      </c>
      <c r="I836" s="25" t="str">
        <f aca="false">IF(A836="","","Paie "&amp;TEXT(B836,"mm/aa"))</f>
        <v/>
      </c>
      <c r="J836" s="25" t="str">
        <f aca="true">IF(A836="","",IF(MOD(ROW(),2)=1,INDIRECT("Feuil1!D"&amp;SMALL(Feuil1!$A$1:$A$1000,A836),1),""))</f>
        <v/>
      </c>
      <c r="K836" s="25" t="str">
        <f aca="true">IF(A836="","",IF(MOD(ROW(),2)=1,"A",INDIRECT("Feuil1!B"&amp;SMALL(Feuil1!$A$1:$A$1000,A836),1)))</f>
        <v/>
      </c>
      <c r="L836" s="25"/>
    </row>
    <row r="837" customFormat="false" ht="12.8" hidden="false" customHeight="false" outlineLevel="0" collapsed="false">
      <c r="A837" s="19" t="str">
        <f aca="true">IF(ROW()+1&gt;MAX(Feuil1!$A$1:$A$10000)*2,"",IF(MOD(ROW(),2)=1,INDIRECT("A"&amp;ROW()-1),(ROW()+2)/2))</f>
        <v/>
      </c>
      <c r="B837" s="20" t="str">
        <f aca="true">IF(A837="","",INDIRECT("Feuil1!E"&amp;SMALL(Feuil1!$A$1:$A$1000,A837),1))</f>
        <v/>
      </c>
      <c r="C837" s="21" t="str">
        <f aca="true">IF(A837="","",INDIRECT("Feuil1!C"&amp;SMALL(Feuil1!$A$1:$A$1000,A837),1))</f>
        <v/>
      </c>
      <c r="D837" s="22" t="str">
        <f aca="true">IF(A837="","",INDIRECT("Feuil1!F"&amp;SMALL(Feuil1!$A$1:$A$1000,A837),1))</f>
        <v/>
      </c>
      <c r="E837" s="21" t="str">
        <f aca="true">IF(A837="","",INDIRECT("Feuil1!G"&amp;SMALL(Feuil1!$A$1:$A$1000,A837),1))</f>
        <v/>
      </c>
      <c r="F837" s="23" t="str">
        <f aca="true">IF(A837="","",INDIRECT("Feuil1!I"&amp;SMALL(Feuil1!$A$1:$A$1000,A837),1))</f>
        <v/>
      </c>
      <c r="G837" s="21" t="str">
        <f aca="true">IF(A837="","",INDIRECT("Feuil1!J"&amp;SMALL(Feuil1!$A$1:$A$1000,A837),1))</f>
        <v/>
      </c>
      <c r="H837" s="24" t="str">
        <f aca="true">IF(A837="","",INDIRECT("Feuil1!K"&amp;SMALL(Feuil1!$A$1:$A$1000,A837),1))</f>
        <v/>
      </c>
      <c r="I837" s="25" t="str">
        <f aca="false">IF(A837="","","Paie "&amp;TEXT(B837,"mm/aa"))</f>
        <v/>
      </c>
      <c r="J837" s="25" t="str">
        <f aca="true">IF(A837="","",IF(MOD(ROW(),2)=1,INDIRECT("Feuil1!D"&amp;SMALL(Feuil1!$A$1:$A$1000,A837),1),""))</f>
        <v/>
      </c>
      <c r="K837" s="25" t="str">
        <f aca="true">IF(A837="","",IF(MOD(ROW(),2)=1,"A",INDIRECT("Feuil1!B"&amp;SMALL(Feuil1!$A$1:$A$1000,A837),1)))</f>
        <v/>
      </c>
      <c r="L837" s="25"/>
    </row>
    <row r="838" customFormat="false" ht="12.8" hidden="false" customHeight="false" outlineLevel="0" collapsed="false">
      <c r="A838" s="19" t="str">
        <f aca="true">IF(ROW()+1&gt;MAX(Feuil1!$A$1:$A$10000)*2,"",IF(MOD(ROW(),2)=1,INDIRECT("A"&amp;ROW()-1),(ROW()+2)/2))</f>
        <v/>
      </c>
      <c r="B838" s="20" t="str">
        <f aca="true">IF(A838="","",INDIRECT("Feuil1!E"&amp;SMALL(Feuil1!$A$1:$A$1000,A838),1))</f>
        <v/>
      </c>
      <c r="C838" s="21" t="str">
        <f aca="true">IF(A838="","",INDIRECT("Feuil1!C"&amp;SMALL(Feuil1!$A$1:$A$1000,A838),1))</f>
        <v/>
      </c>
      <c r="D838" s="22" t="str">
        <f aca="true">IF(A838="","",INDIRECT("Feuil1!F"&amp;SMALL(Feuil1!$A$1:$A$1000,A838),1))</f>
        <v/>
      </c>
      <c r="E838" s="21" t="str">
        <f aca="true">IF(A838="","",INDIRECT("Feuil1!G"&amp;SMALL(Feuil1!$A$1:$A$1000,A838),1))</f>
        <v/>
      </c>
      <c r="F838" s="23" t="str">
        <f aca="true">IF(A838="","",INDIRECT("Feuil1!I"&amp;SMALL(Feuil1!$A$1:$A$1000,A838),1))</f>
        <v/>
      </c>
      <c r="G838" s="21" t="str">
        <f aca="true">IF(A838="","",INDIRECT("Feuil1!J"&amp;SMALL(Feuil1!$A$1:$A$1000,A838),1))</f>
        <v/>
      </c>
      <c r="H838" s="24" t="str">
        <f aca="true">IF(A838="","",INDIRECT("Feuil1!K"&amp;SMALL(Feuil1!$A$1:$A$1000,A838),1))</f>
        <v/>
      </c>
      <c r="I838" s="25" t="str">
        <f aca="false">IF(A838="","","Paie "&amp;TEXT(B838,"mm/aa"))</f>
        <v/>
      </c>
      <c r="J838" s="25" t="str">
        <f aca="true">IF(A838="","",IF(MOD(ROW(),2)=1,INDIRECT("Feuil1!D"&amp;SMALL(Feuil1!$A$1:$A$1000,A838),1),""))</f>
        <v/>
      </c>
      <c r="K838" s="25" t="str">
        <f aca="true">IF(A838="","",IF(MOD(ROW(),2)=1,"A",INDIRECT("Feuil1!B"&amp;SMALL(Feuil1!$A$1:$A$1000,A838),1)))</f>
        <v/>
      </c>
      <c r="L838" s="25"/>
    </row>
    <row r="839" customFormat="false" ht="12.8" hidden="false" customHeight="false" outlineLevel="0" collapsed="false">
      <c r="A839" s="19" t="str">
        <f aca="true">IF(ROW()+1&gt;MAX(Feuil1!$A$1:$A$10000)*2,"",IF(MOD(ROW(),2)=1,INDIRECT("A"&amp;ROW()-1),(ROW()+2)/2))</f>
        <v/>
      </c>
      <c r="B839" s="20" t="str">
        <f aca="true">IF(A839="","",INDIRECT("Feuil1!E"&amp;SMALL(Feuil1!$A$1:$A$1000,A839),1))</f>
        <v/>
      </c>
      <c r="C839" s="21" t="str">
        <f aca="true">IF(A839="","",INDIRECT("Feuil1!C"&amp;SMALL(Feuil1!$A$1:$A$1000,A839),1))</f>
        <v/>
      </c>
      <c r="D839" s="22" t="str">
        <f aca="true">IF(A839="","",INDIRECT("Feuil1!F"&amp;SMALL(Feuil1!$A$1:$A$1000,A839),1))</f>
        <v/>
      </c>
      <c r="E839" s="21" t="str">
        <f aca="true">IF(A839="","",INDIRECT("Feuil1!G"&amp;SMALL(Feuil1!$A$1:$A$1000,A839),1))</f>
        <v/>
      </c>
      <c r="F839" s="23" t="str">
        <f aca="true">IF(A839="","",INDIRECT("Feuil1!I"&amp;SMALL(Feuil1!$A$1:$A$1000,A839),1))</f>
        <v/>
      </c>
      <c r="G839" s="21" t="str">
        <f aca="true">IF(A839="","",INDIRECT("Feuil1!J"&amp;SMALL(Feuil1!$A$1:$A$1000,A839),1))</f>
        <v/>
      </c>
      <c r="H839" s="24" t="str">
        <f aca="true">IF(A839="","",INDIRECT("Feuil1!K"&amp;SMALL(Feuil1!$A$1:$A$1000,A839),1))</f>
        <v/>
      </c>
      <c r="I839" s="25" t="str">
        <f aca="false">IF(A839="","","Paie "&amp;TEXT(B839,"mm/aa"))</f>
        <v/>
      </c>
      <c r="J839" s="25" t="str">
        <f aca="true">IF(A839="","",IF(MOD(ROW(),2)=1,INDIRECT("Feuil1!D"&amp;SMALL(Feuil1!$A$1:$A$1000,A839),1),""))</f>
        <v/>
      </c>
      <c r="K839" s="25" t="str">
        <f aca="true">IF(A839="","",IF(MOD(ROW(),2)=1,"A",INDIRECT("Feuil1!B"&amp;SMALL(Feuil1!$A$1:$A$1000,A839),1)))</f>
        <v/>
      </c>
      <c r="L839" s="25"/>
    </row>
    <row r="840" customFormat="false" ht="12.8" hidden="false" customHeight="false" outlineLevel="0" collapsed="false">
      <c r="A840" s="19" t="str">
        <f aca="true">IF(ROW()+1&gt;MAX(Feuil1!$A$1:$A$10000)*2,"",IF(MOD(ROW(),2)=1,INDIRECT("A"&amp;ROW()-1),(ROW()+2)/2))</f>
        <v/>
      </c>
      <c r="B840" s="20" t="str">
        <f aca="true">IF(A840="","",INDIRECT("Feuil1!E"&amp;SMALL(Feuil1!$A$1:$A$1000,A840),1))</f>
        <v/>
      </c>
      <c r="C840" s="21" t="str">
        <f aca="true">IF(A840="","",INDIRECT("Feuil1!C"&amp;SMALL(Feuil1!$A$1:$A$1000,A840),1))</f>
        <v/>
      </c>
      <c r="D840" s="22" t="str">
        <f aca="true">IF(A840="","",INDIRECT("Feuil1!F"&amp;SMALL(Feuil1!$A$1:$A$1000,A840),1))</f>
        <v/>
      </c>
      <c r="E840" s="21" t="str">
        <f aca="true">IF(A840="","",INDIRECT("Feuil1!G"&amp;SMALL(Feuil1!$A$1:$A$1000,A840),1))</f>
        <v/>
      </c>
      <c r="F840" s="23" t="str">
        <f aca="true">IF(A840="","",INDIRECT("Feuil1!I"&amp;SMALL(Feuil1!$A$1:$A$1000,A840),1))</f>
        <v/>
      </c>
      <c r="G840" s="21" t="str">
        <f aca="true">IF(A840="","",INDIRECT("Feuil1!J"&amp;SMALL(Feuil1!$A$1:$A$1000,A840),1))</f>
        <v/>
      </c>
      <c r="H840" s="24" t="str">
        <f aca="true">IF(A840="","",INDIRECT("Feuil1!K"&amp;SMALL(Feuil1!$A$1:$A$1000,A840),1))</f>
        <v/>
      </c>
      <c r="I840" s="25" t="str">
        <f aca="false">IF(A840="","","Paie "&amp;TEXT(B840,"mm/aa"))</f>
        <v/>
      </c>
      <c r="J840" s="25" t="str">
        <f aca="true">IF(A840="","",IF(MOD(ROW(),2)=1,INDIRECT("Feuil1!D"&amp;SMALL(Feuil1!$A$1:$A$1000,A840),1),""))</f>
        <v/>
      </c>
      <c r="K840" s="25" t="str">
        <f aca="true">IF(A840="","",IF(MOD(ROW(),2)=1,"A",INDIRECT("Feuil1!B"&amp;SMALL(Feuil1!$A$1:$A$1000,A840),1)))</f>
        <v/>
      </c>
      <c r="L840" s="25"/>
    </row>
    <row r="841" customFormat="false" ht="12.8" hidden="false" customHeight="false" outlineLevel="0" collapsed="false">
      <c r="A841" s="19" t="str">
        <f aca="true">IF(ROW()+1&gt;MAX(Feuil1!$A$1:$A$10000)*2,"",IF(MOD(ROW(),2)=1,INDIRECT("A"&amp;ROW()-1),(ROW()+2)/2))</f>
        <v/>
      </c>
      <c r="B841" s="20" t="str">
        <f aca="true">IF(A841="","",INDIRECT("Feuil1!E"&amp;SMALL(Feuil1!$A$1:$A$1000,A841),1))</f>
        <v/>
      </c>
      <c r="C841" s="21" t="str">
        <f aca="true">IF(A841="","",INDIRECT("Feuil1!C"&amp;SMALL(Feuil1!$A$1:$A$1000,A841),1))</f>
        <v/>
      </c>
      <c r="D841" s="22" t="str">
        <f aca="true">IF(A841="","",INDIRECT("Feuil1!F"&amp;SMALL(Feuil1!$A$1:$A$1000,A841),1))</f>
        <v/>
      </c>
      <c r="E841" s="21" t="str">
        <f aca="true">IF(A841="","",INDIRECT("Feuil1!G"&amp;SMALL(Feuil1!$A$1:$A$1000,A841),1))</f>
        <v/>
      </c>
      <c r="F841" s="23" t="str">
        <f aca="true">IF(A841="","",INDIRECT("Feuil1!I"&amp;SMALL(Feuil1!$A$1:$A$1000,A841),1))</f>
        <v/>
      </c>
      <c r="G841" s="21" t="str">
        <f aca="true">IF(A841="","",INDIRECT("Feuil1!J"&amp;SMALL(Feuil1!$A$1:$A$1000,A841),1))</f>
        <v/>
      </c>
      <c r="H841" s="24" t="str">
        <f aca="true">IF(A841="","",INDIRECT("Feuil1!K"&amp;SMALL(Feuil1!$A$1:$A$1000,A841),1))</f>
        <v/>
      </c>
      <c r="I841" s="25" t="str">
        <f aca="false">IF(A841="","","Paie "&amp;TEXT(B841,"mm/aa"))</f>
        <v/>
      </c>
      <c r="J841" s="25" t="str">
        <f aca="true">IF(A841="","",IF(MOD(ROW(),2)=1,INDIRECT("Feuil1!D"&amp;SMALL(Feuil1!$A$1:$A$1000,A841),1),""))</f>
        <v/>
      </c>
      <c r="K841" s="25" t="str">
        <f aca="true">IF(A841="","",IF(MOD(ROW(),2)=1,"A",INDIRECT("Feuil1!B"&amp;SMALL(Feuil1!$A$1:$A$1000,A841),1)))</f>
        <v/>
      </c>
      <c r="L841" s="25"/>
    </row>
    <row r="842" customFormat="false" ht="12.8" hidden="false" customHeight="false" outlineLevel="0" collapsed="false">
      <c r="A842" s="19" t="str">
        <f aca="true">IF(ROW()+1&gt;MAX(Feuil1!$A$1:$A$10000)*2,"",IF(MOD(ROW(),2)=1,INDIRECT("A"&amp;ROW()-1),(ROW()+2)/2))</f>
        <v/>
      </c>
      <c r="B842" s="20" t="str">
        <f aca="true">IF(A842="","",INDIRECT("Feuil1!E"&amp;SMALL(Feuil1!$A$1:$A$1000,A842),1))</f>
        <v/>
      </c>
      <c r="C842" s="21" t="str">
        <f aca="true">IF(A842="","",INDIRECT("Feuil1!C"&amp;SMALL(Feuil1!$A$1:$A$1000,A842),1))</f>
        <v/>
      </c>
      <c r="D842" s="22" t="str">
        <f aca="true">IF(A842="","",INDIRECT("Feuil1!F"&amp;SMALL(Feuil1!$A$1:$A$1000,A842),1))</f>
        <v/>
      </c>
      <c r="E842" s="21" t="str">
        <f aca="true">IF(A842="","",INDIRECT("Feuil1!G"&amp;SMALL(Feuil1!$A$1:$A$1000,A842),1))</f>
        <v/>
      </c>
      <c r="F842" s="23" t="str">
        <f aca="true">IF(A842="","",INDIRECT("Feuil1!I"&amp;SMALL(Feuil1!$A$1:$A$1000,A842),1))</f>
        <v/>
      </c>
      <c r="G842" s="21" t="str">
        <f aca="true">IF(A842="","",INDIRECT("Feuil1!J"&amp;SMALL(Feuil1!$A$1:$A$1000,A842),1))</f>
        <v/>
      </c>
      <c r="H842" s="24" t="str">
        <f aca="true">IF(A842="","",INDIRECT("Feuil1!K"&amp;SMALL(Feuil1!$A$1:$A$1000,A842),1))</f>
        <v/>
      </c>
      <c r="I842" s="25" t="str">
        <f aca="false">IF(A842="","","Paie "&amp;TEXT(B842,"mm/aa"))</f>
        <v/>
      </c>
      <c r="J842" s="25" t="str">
        <f aca="true">IF(A842="","",IF(MOD(ROW(),2)=1,INDIRECT("Feuil1!D"&amp;SMALL(Feuil1!$A$1:$A$1000,A842),1),""))</f>
        <v/>
      </c>
      <c r="K842" s="25" t="str">
        <f aca="true">IF(A842="","",IF(MOD(ROW(),2)=1,"A",INDIRECT("Feuil1!B"&amp;SMALL(Feuil1!$A$1:$A$1000,A842),1)))</f>
        <v/>
      </c>
      <c r="L842" s="25"/>
    </row>
    <row r="843" customFormat="false" ht="12.8" hidden="false" customHeight="false" outlineLevel="0" collapsed="false">
      <c r="A843" s="19" t="str">
        <f aca="true">IF(ROW()+1&gt;MAX(Feuil1!$A$1:$A$10000)*2,"",IF(MOD(ROW(),2)=1,INDIRECT("A"&amp;ROW()-1),(ROW()+2)/2))</f>
        <v/>
      </c>
      <c r="B843" s="20" t="str">
        <f aca="true">IF(A843="","",INDIRECT("Feuil1!E"&amp;SMALL(Feuil1!$A$1:$A$1000,A843),1))</f>
        <v/>
      </c>
      <c r="C843" s="21" t="str">
        <f aca="true">IF(A843="","",INDIRECT("Feuil1!C"&amp;SMALL(Feuil1!$A$1:$A$1000,A843),1))</f>
        <v/>
      </c>
      <c r="D843" s="22" t="str">
        <f aca="true">IF(A843="","",INDIRECT("Feuil1!F"&amp;SMALL(Feuil1!$A$1:$A$1000,A843),1))</f>
        <v/>
      </c>
      <c r="E843" s="21" t="str">
        <f aca="true">IF(A843="","",INDIRECT("Feuil1!G"&amp;SMALL(Feuil1!$A$1:$A$1000,A843),1))</f>
        <v/>
      </c>
      <c r="F843" s="23" t="str">
        <f aca="true">IF(A843="","",INDIRECT("Feuil1!I"&amp;SMALL(Feuil1!$A$1:$A$1000,A843),1))</f>
        <v/>
      </c>
      <c r="G843" s="21" t="str">
        <f aca="true">IF(A843="","",INDIRECT("Feuil1!J"&amp;SMALL(Feuil1!$A$1:$A$1000,A843),1))</f>
        <v/>
      </c>
      <c r="H843" s="24" t="str">
        <f aca="true">IF(A843="","",INDIRECT("Feuil1!K"&amp;SMALL(Feuil1!$A$1:$A$1000,A843),1))</f>
        <v/>
      </c>
      <c r="I843" s="25" t="str">
        <f aca="false">IF(A843="","","Paie "&amp;TEXT(B843,"mm/aa"))</f>
        <v/>
      </c>
      <c r="J843" s="25" t="str">
        <f aca="true">IF(A843="","",IF(MOD(ROW(),2)=1,INDIRECT("Feuil1!D"&amp;SMALL(Feuil1!$A$1:$A$1000,A843),1),""))</f>
        <v/>
      </c>
      <c r="K843" s="25" t="str">
        <f aca="true">IF(A843="","",IF(MOD(ROW(),2)=1,"A",INDIRECT("Feuil1!B"&amp;SMALL(Feuil1!$A$1:$A$1000,A843),1)))</f>
        <v/>
      </c>
      <c r="L843" s="25"/>
    </row>
    <row r="844" customFormat="false" ht="12.8" hidden="false" customHeight="false" outlineLevel="0" collapsed="false">
      <c r="A844" s="19" t="str">
        <f aca="true">IF(ROW()+1&gt;MAX(Feuil1!$A$1:$A$10000)*2,"",IF(MOD(ROW(),2)=1,INDIRECT("A"&amp;ROW()-1),(ROW()+2)/2))</f>
        <v/>
      </c>
      <c r="B844" s="20" t="str">
        <f aca="true">IF(A844="","",INDIRECT("Feuil1!E"&amp;SMALL(Feuil1!$A$1:$A$1000,A844),1))</f>
        <v/>
      </c>
      <c r="C844" s="21" t="str">
        <f aca="true">IF(A844="","",INDIRECT("Feuil1!C"&amp;SMALL(Feuil1!$A$1:$A$1000,A844),1))</f>
        <v/>
      </c>
      <c r="D844" s="22" t="str">
        <f aca="true">IF(A844="","",INDIRECT("Feuil1!F"&amp;SMALL(Feuil1!$A$1:$A$1000,A844),1))</f>
        <v/>
      </c>
      <c r="E844" s="21" t="str">
        <f aca="true">IF(A844="","",INDIRECT("Feuil1!G"&amp;SMALL(Feuil1!$A$1:$A$1000,A844),1))</f>
        <v/>
      </c>
      <c r="F844" s="23" t="str">
        <f aca="true">IF(A844="","",INDIRECT("Feuil1!I"&amp;SMALL(Feuil1!$A$1:$A$1000,A844),1))</f>
        <v/>
      </c>
      <c r="G844" s="21" t="str">
        <f aca="true">IF(A844="","",INDIRECT("Feuil1!J"&amp;SMALL(Feuil1!$A$1:$A$1000,A844),1))</f>
        <v/>
      </c>
      <c r="H844" s="24" t="str">
        <f aca="true">IF(A844="","",INDIRECT("Feuil1!K"&amp;SMALL(Feuil1!$A$1:$A$1000,A844),1))</f>
        <v/>
      </c>
      <c r="I844" s="25" t="str">
        <f aca="false">IF(A844="","","Paie "&amp;TEXT(B844,"mm/aa"))</f>
        <v/>
      </c>
      <c r="J844" s="25" t="str">
        <f aca="true">IF(A844="","",IF(MOD(ROW(),2)=1,INDIRECT("Feuil1!D"&amp;SMALL(Feuil1!$A$1:$A$1000,A844),1),""))</f>
        <v/>
      </c>
      <c r="K844" s="25" t="str">
        <f aca="true">IF(A844="","",IF(MOD(ROW(),2)=1,"A",INDIRECT("Feuil1!B"&amp;SMALL(Feuil1!$A$1:$A$1000,A844),1)))</f>
        <v/>
      </c>
      <c r="L844" s="25"/>
    </row>
    <row r="845" customFormat="false" ht="12.8" hidden="false" customHeight="false" outlineLevel="0" collapsed="false">
      <c r="A845" s="19" t="str">
        <f aca="true">IF(ROW()+1&gt;MAX(Feuil1!$A$1:$A$10000)*2,"",IF(MOD(ROW(),2)=1,INDIRECT("A"&amp;ROW()-1),(ROW()+2)/2))</f>
        <v/>
      </c>
      <c r="B845" s="20" t="str">
        <f aca="true">IF(A845="","",INDIRECT("Feuil1!E"&amp;SMALL(Feuil1!$A$1:$A$1000,A845),1))</f>
        <v/>
      </c>
      <c r="C845" s="21" t="str">
        <f aca="true">IF(A845="","",INDIRECT("Feuil1!C"&amp;SMALL(Feuil1!$A$1:$A$1000,A845),1))</f>
        <v/>
      </c>
      <c r="D845" s="22" t="str">
        <f aca="true">IF(A845="","",INDIRECT("Feuil1!F"&amp;SMALL(Feuil1!$A$1:$A$1000,A845),1))</f>
        <v/>
      </c>
      <c r="E845" s="21" t="str">
        <f aca="true">IF(A845="","",INDIRECT("Feuil1!G"&amp;SMALL(Feuil1!$A$1:$A$1000,A845),1))</f>
        <v/>
      </c>
      <c r="F845" s="23" t="str">
        <f aca="true">IF(A845="","",INDIRECT("Feuil1!I"&amp;SMALL(Feuil1!$A$1:$A$1000,A845),1))</f>
        <v/>
      </c>
      <c r="G845" s="21" t="str">
        <f aca="true">IF(A845="","",INDIRECT("Feuil1!J"&amp;SMALL(Feuil1!$A$1:$A$1000,A845),1))</f>
        <v/>
      </c>
      <c r="H845" s="24" t="str">
        <f aca="true">IF(A845="","",INDIRECT("Feuil1!K"&amp;SMALL(Feuil1!$A$1:$A$1000,A845),1))</f>
        <v/>
      </c>
      <c r="I845" s="25" t="str">
        <f aca="false">IF(A845="","","Paie "&amp;TEXT(B845,"mm/aa"))</f>
        <v/>
      </c>
      <c r="J845" s="25" t="str">
        <f aca="true">IF(A845="","",IF(MOD(ROW(),2)=1,INDIRECT("Feuil1!D"&amp;SMALL(Feuil1!$A$1:$A$1000,A845),1),""))</f>
        <v/>
      </c>
      <c r="K845" s="25" t="str">
        <f aca="true">IF(A845="","",IF(MOD(ROW(),2)=1,"A",INDIRECT("Feuil1!B"&amp;SMALL(Feuil1!$A$1:$A$1000,A845),1)))</f>
        <v/>
      </c>
      <c r="L845" s="25"/>
    </row>
    <row r="846" customFormat="false" ht="12.8" hidden="false" customHeight="false" outlineLevel="0" collapsed="false">
      <c r="A846" s="19" t="str">
        <f aca="true">IF(ROW()+1&gt;MAX(Feuil1!$A$1:$A$10000)*2,"",IF(MOD(ROW(),2)=1,INDIRECT("A"&amp;ROW()-1),(ROW()+2)/2))</f>
        <v/>
      </c>
      <c r="B846" s="20" t="str">
        <f aca="true">IF(A846="","",INDIRECT("Feuil1!E"&amp;SMALL(Feuil1!$A$1:$A$1000,A846),1))</f>
        <v/>
      </c>
      <c r="C846" s="21" t="str">
        <f aca="true">IF(A846="","",INDIRECT("Feuil1!C"&amp;SMALL(Feuil1!$A$1:$A$1000,A846),1))</f>
        <v/>
      </c>
      <c r="D846" s="22" t="str">
        <f aca="true">IF(A846="","",INDIRECT("Feuil1!F"&amp;SMALL(Feuil1!$A$1:$A$1000,A846),1))</f>
        <v/>
      </c>
      <c r="E846" s="21" t="str">
        <f aca="true">IF(A846="","",INDIRECT("Feuil1!G"&amp;SMALL(Feuil1!$A$1:$A$1000,A846),1))</f>
        <v/>
      </c>
      <c r="F846" s="23" t="str">
        <f aca="true">IF(A846="","",INDIRECT("Feuil1!I"&amp;SMALL(Feuil1!$A$1:$A$1000,A846),1))</f>
        <v/>
      </c>
      <c r="G846" s="21" t="str">
        <f aca="true">IF(A846="","",INDIRECT("Feuil1!J"&amp;SMALL(Feuil1!$A$1:$A$1000,A846),1))</f>
        <v/>
      </c>
      <c r="H846" s="24" t="str">
        <f aca="true">IF(A846="","",INDIRECT("Feuil1!K"&amp;SMALL(Feuil1!$A$1:$A$1000,A846),1))</f>
        <v/>
      </c>
      <c r="I846" s="25" t="str">
        <f aca="false">IF(A846="","","Paie "&amp;TEXT(B846,"mm/aa"))</f>
        <v/>
      </c>
      <c r="J846" s="25" t="str">
        <f aca="true">IF(A846="","",IF(MOD(ROW(),2)=1,INDIRECT("Feuil1!D"&amp;SMALL(Feuil1!$A$1:$A$1000,A846),1),""))</f>
        <v/>
      </c>
      <c r="K846" s="25" t="str">
        <f aca="true">IF(A846="","",IF(MOD(ROW(),2)=1,"A",INDIRECT("Feuil1!B"&amp;SMALL(Feuil1!$A$1:$A$1000,A846),1)))</f>
        <v/>
      </c>
      <c r="L846" s="25"/>
    </row>
    <row r="847" customFormat="false" ht="12.8" hidden="false" customHeight="false" outlineLevel="0" collapsed="false">
      <c r="A847" s="19" t="str">
        <f aca="true">IF(ROW()+1&gt;MAX(Feuil1!$A$1:$A$10000)*2,"",IF(MOD(ROW(),2)=1,INDIRECT("A"&amp;ROW()-1),(ROW()+2)/2))</f>
        <v/>
      </c>
      <c r="B847" s="20" t="str">
        <f aca="true">IF(A847="","",INDIRECT("Feuil1!E"&amp;SMALL(Feuil1!$A$1:$A$1000,A847),1))</f>
        <v/>
      </c>
      <c r="C847" s="21" t="str">
        <f aca="true">IF(A847="","",INDIRECT("Feuil1!C"&amp;SMALL(Feuil1!$A$1:$A$1000,A847),1))</f>
        <v/>
      </c>
      <c r="D847" s="22" t="str">
        <f aca="true">IF(A847="","",INDIRECT("Feuil1!F"&amp;SMALL(Feuil1!$A$1:$A$1000,A847),1))</f>
        <v/>
      </c>
      <c r="E847" s="21" t="str">
        <f aca="true">IF(A847="","",INDIRECT("Feuil1!G"&amp;SMALL(Feuil1!$A$1:$A$1000,A847),1))</f>
        <v/>
      </c>
      <c r="F847" s="23" t="str">
        <f aca="true">IF(A847="","",INDIRECT("Feuil1!I"&amp;SMALL(Feuil1!$A$1:$A$1000,A847),1))</f>
        <v/>
      </c>
      <c r="G847" s="21" t="str">
        <f aca="true">IF(A847="","",INDIRECT("Feuil1!J"&amp;SMALL(Feuil1!$A$1:$A$1000,A847),1))</f>
        <v/>
      </c>
      <c r="H847" s="24" t="str">
        <f aca="true">IF(A847="","",INDIRECT("Feuil1!K"&amp;SMALL(Feuil1!$A$1:$A$1000,A847),1))</f>
        <v/>
      </c>
      <c r="I847" s="25" t="str">
        <f aca="false">IF(A847="","","Paie "&amp;TEXT(B847,"mm/aa"))</f>
        <v/>
      </c>
      <c r="J847" s="25" t="str">
        <f aca="true">IF(A847="","",IF(MOD(ROW(),2)=1,INDIRECT("Feuil1!D"&amp;SMALL(Feuil1!$A$1:$A$1000,A847),1),""))</f>
        <v/>
      </c>
      <c r="K847" s="25" t="str">
        <f aca="true">IF(A847="","",IF(MOD(ROW(),2)=1,"A",INDIRECT("Feuil1!B"&amp;SMALL(Feuil1!$A$1:$A$1000,A847),1)))</f>
        <v/>
      </c>
      <c r="L847" s="25"/>
    </row>
    <row r="848" customFormat="false" ht="12.8" hidden="false" customHeight="false" outlineLevel="0" collapsed="false">
      <c r="A848" s="19" t="str">
        <f aca="true">IF(ROW()+1&gt;MAX(Feuil1!$A$1:$A$10000)*2,"",IF(MOD(ROW(),2)=1,INDIRECT("A"&amp;ROW()-1),(ROW()+2)/2))</f>
        <v/>
      </c>
      <c r="B848" s="20" t="str">
        <f aca="true">IF(A848="","",INDIRECT("Feuil1!E"&amp;SMALL(Feuil1!$A$1:$A$1000,A848),1))</f>
        <v/>
      </c>
      <c r="C848" s="21" t="str">
        <f aca="true">IF(A848="","",INDIRECT("Feuil1!C"&amp;SMALL(Feuil1!$A$1:$A$1000,A848),1))</f>
        <v/>
      </c>
      <c r="D848" s="22" t="str">
        <f aca="true">IF(A848="","",INDIRECT("Feuil1!F"&amp;SMALL(Feuil1!$A$1:$A$1000,A848),1))</f>
        <v/>
      </c>
      <c r="E848" s="21" t="str">
        <f aca="true">IF(A848="","",INDIRECT("Feuil1!G"&amp;SMALL(Feuil1!$A$1:$A$1000,A848),1))</f>
        <v/>
      </c>
      <c r="F848" s="23" t="str">
        <f aca="true">IF(A848="","",INDIRECT("Feuil1!I"&amp;SMALL(Feuil1!$A$1:$A$1000,A848),1))</f>
        <v/>
      </c>
      <c r="G848" s="21" t="str">
        <f aca="true">IF(A848="","",INDIRECT("Feuil1!J"&amp;SMALL(Feuil1!$A$1:$A$1000,A848),1))</f>
        <v/>
      </c>
      <c r="H848" s="24" t="str">
        <f aca="true">IF(A848="","",INDIRECT("Feuil1!K"&amp;SMALL(Feuil1!$A$1:$A$1000,A848),1))</f>
        <v/>
      </c>
      <c r="I848" s="25" t="str">
        <f aca="false">IF(A848="","","Paie "&amp;TEXT(B848,"mm/aa"))</f>
        <v/>
      </c>
      <c r="J848" s="25" t="str">
        <f aca="true">IF(A848="","",IF(MOD(ROW(),2)=1,INDIRECT("Feuil1!D"&amp;SMALL(Feuil1!$A$1:$A$1000,A848),1),""))</f>
        <v/>
      </c>
      <c r="K848" s="25" t="str">
        <f aca="true">IF(A848="","",IF(MOD(ROW(),2)=1,"A",INDIRECT("Feuil1!B"&amp;SMALL(Feuil1!$A$1:$A$1000,A848),1)))</f>
        <v/>
      </c>
      <c r="L848" s="25"/>
    </row>
    <row r="849" customFormat="false" ht="12.8" hidden="false" customHeight="false" outlineLevel="0" collapsed="false">
      <c r="A849" s="19" t="str">
        <f aca="true">IF(ROW()+1&gt;MAX(Feuil1!$A$1:$A$10000)*2,"",IF(MOD(ROW(),2)=1,INDIRECT("A"&amp;ROW()-1),(ROW()+2)/2))</f>
        <v/>
      </c>
      <c r="B849" s="20" t="str">
        <f aca="true">IF(A849="","",INDIRECT("Feuil1!E"&amp;SMALL(Feuil1!$A$1:$A$1000,A849),1))</f>
        <v/>
      </c>
      <c r="C849" s="21" t="str">
        <f aca="true">IF(A849="","",INDIRECT("Feuil1!C"&amp;SMALL(Feuil1!$A$1:$A$1000,A849),1))</f>
        <v/>
      </c>
      <c r="D849" s="22" t="str">
        <f aca="true">IF(A849="","",INDIRECT("Feuil1!F"&amp;SMALL(Feuil1!$A$1:$A$1000,A849),1))</f>
        <v/>
      </c>
      <c r="E849" s="21" t="str">
        <f aca="true">IF(A849="","",INDIRECT("Feuil1!G"&amp;SMALL(Feuil1!$A$1:$A$1000,A849),1))</f>
        <v/>
      </c>
      <c r="F849" s="23" t="str">
        <f aca="true">IF(A849="","",INDIRECT("Feuil1!I"&amp;SMALL(Feuil1!$A$1:$A$1000,A849),1))</f>
        <v/>
      </c>
      <c r="G849" s="21" t="str">
        <f aca="true">IF(A849="","",INDIRECT("Feuil1!J"&amp;SMALL(Feuil1!$A$1:$A$1000,A849),1))</f>
        <v/>
      </c>
      <c r="H849" s="24" t="str">
        <f aca="true">IF(A849="","",INDIRECT("Feuil1!K"&amp;SMALL(Feuil1!$A$1:$A$1000,A849),1))</f>
        <v/>
      </c>
      <c r="I849" s="25" t="str">
        <f aca="false">IF(A849="","","Paie "&amp;TEXT(B849,"mm/aa"))</f>
        <v/>
      </c>
      <c r="J849" s="25" t="str">
        <f aca="true">IF(A849="","",IF(MOD(ROW(),2)=1,INDIRECT("Feuil1!D"&amp;SMALL(Feuil1!$A$1:$A$1000,A849),1),""))</f>
        <v/>
      </c>
      <c r="K849" s="25" t="str">
        <f aca="true">IF(A849="","",IF(MOD(ROW(),2)=1,"A",INDIRECT("Feuil1!B"&amp;SMALL(Feuil1!$A$1:$A$1000,A849),1)))</f>
        <v/>
      </c>
      <c r="L849" s="25"/>
    </row>
    <row r="850" customFormat="false" ht="12.8" hidden="false" customHeight="false" outlineLevel="0" collapsed="false">
      <c r="A850" s="19" t="str">
        <f aca="true">IF(ROW()+1&gt;MAX(Feuil1!$A$1:$A$10000)*2,"",IF(MOD(ROW(),2)=1,INDIRECT("A"&amp;ROW()-1),(ROW()+2)/2))</f>
        <v/>
      </c>
      <c r="B850" s="20" t="str">
        <f aca="true">IF(A850="","",INDIRECT("Feuil1!E"&amp;SMALL(Feuil1!$A$1:$A$1000,A850),1))</f>
        <v/>
      </c>
      <c r="C850" s="21" t="str">
        <f aca="true">IF(A850="","",INDIRECT("Feuil1!C"&amp;SMALL(Feuil1!$A$1:$A$1000,A850),1))</f>
        <v/>
      </c>
      <c r="D850" s="22" t="str">
        <f aca="true">IF(A850="","",INDIRECT("Feuil1!F"&amp;SMALL(Feuil1!$A$1:$A$1000,A850),1))</f>
        <v/>
      </c>
      <c r="E850" s="21" t="str">
        <f aca="true">IF(A850="","",INDIRECT("Feuil1!G"&amp;SMALL(Feuil1!$A$1:$A$1000,A850),1))</f>
        <v/>
      </c>
      <c r="F850" s="23" t="str">
        <f aca="true">IF(A850="","",INDIRECT("Feuil1!I"&amp;SMALL(Feuil1!$A$1:$A$1000,A850),1))</f>
        <v/>
      </c>
      <c r="G850" s="21" t="str">
        <f aca="true">IF(A850="","",INDIRECT("Feuil1!J"&amp;SMALL(Feuil1!$A$1:$A$1000,A850),1))</f>
        <v/>
      </c>
      <c r="H850" s="24" t="str">
        <f aca="true">IF(A850="","",INDIRECT("Feuil1!K"&amp;SMALL(Feuil1!$A$1:$A$1000,A850),1))</f>
        <v/>
      </c>
      <c r="I850" s="25" t="str">
        <f aca="false">IF(A850="","","Paie "&amp;TEXT(B850,"mm/aa"))</f>
        <v/>
      </c>
      <c r="J850" s="25" t="str">
        <f aca="true">IF(A850="","",IF(MOD(ROW(),2)=1,INDIRECT("Feuil1!D"&amp;SMALL(Feuil1!$A$1:$A$1000,A850),1),""))</f>
        <v/>
      </c>
      <c r="K850" s="25" t="str">
        <f aca="true">IF(A850="","",IF(MOD(ROW(),2)=1,"A",INDIRECT("Feuil1!B"&amp;SMALL(Feuil1!$A$1:$A$1000,A850),1)))</f>
        <v/>
      </c>
      <c r="L850" s="25"/>
    </row>
    <row r="851" customFormat="false" ht="12.8" hidden="false" customHeight="false" outlineLevel="0" collapsed="false">
      <c r="A851" s="19" t="str">
        <f aca="true">IF(ROW()+1&gt;MAX(Feuil1!$A$1:$A$10000)*2,"",IF(MOD(ROW(),2)=1,INDIRECT("A"&amp;ROW()-1),(ROW()+2)/2))</f>
        <v/>
      </c>
      <c r="B851" s="20" t="str">
        <f aca="true">IF(A851="","",INDIRECT("Feuil1!E"&amp;SMALL(Feuil1!$A$1:$A$1000,A851),1))</f>
        <v/>
      </c>
      <c r="C851" s="21" t="str">
        <f aca="true">IF(A851="","",INDIRECT("Feuil1!C"&amp;SMALL(Feuil1!$A$1:$A$1000,A851),1))</f>
        <v/>
      </c>
      <c r="D851" s="22" t="str">
        <f aca="true">IF(A851="","",INDIRECT("Feuil1!F"&amp;SMALL(Feuil1!$A$1:$A$1000,A851),1))</f>
        <v/>
      </c>
      <c r="E851" s="21" t="str">
        <f aca="true">IF(A851="","",INDIRECT("Feuil1!G"&amp;SMALL(Feuil1!$A$1:$A$1000,A851),1))</f>
        <v/>
      </c>
      <c r="F851" s="23" t="str">
        <f aca="true">IF(A851="","",INDIRECT("Feuil1!I"&amp;SMALL(Feuil1!$A$1:$A$1000,A851),1))</f>
        <v/>
      </c>
      <c r="G851" s="21" t="str">
        <f aca="true">IF(A851="","",INDIRECT("Feuil1!J"&amp;SMALL(Feuil1!$A$1:$A$1000,A851),1))</f>
        <v/>
      </c>
      <c r="H851" s="24" t="str">
        <f aca="true">IF(A851="","",INDIRECT("Feuil1!K"&amp;SMALL(Feuil1!$A$1:$A$1000,A851),1))</f>
        <v/>
      </c>
      <c r="I851" s="25" t="str">
        <f aca="false">IF(A851="","","Paie "&amp;TEXT(B851,"mm/aa"))</f>
        <v/>
      </c>
      <c r="J851" s="25" t="str">
        <f aca="true">IF(A851="","",IF(MOD(ROW(),2)=1,INDIRECT("Feuil1!D"&amp;SMALL(Feuil1!$A$1:$A$1000,A851),1),""))</f>
        <v/>
      </c>
      <c r="K851" s="25" t="str">
        <f aca="true">IF(A851="","",IF(MOD(ROW(),2)=1,"A",INDIRECT("Feuil1!B"&amp;SMALL(Feuil1!$A$1:$A$1000,A851),1)))</f>
        <v/>
      </c>
      <c r="L851" s="25"/>
    </row>
    <row r="852" customFormat="false" ht="12.8" hidden="false" customHeight="false" outlineLevel="0" collapsed="false">
      <c r="A852" s="19" t="str">
        <f aca="true">IF(ROW()+1&gt;MAX(Feuil1!$A$1:$A$10000)*2,"",IF(MOD(ROW(),2)=1,INDIRECT("A"&amp;ROW()-1),(ROW()+2)/2))</f>
        <v/>
      </c>
      <c r="B852" s="20" t="str">
        <f aca="true">IF(A852="","",INDIRECT("Feuil1!E"&amp;SMALL(Feuil1!$A$1:$A$1000,A852),1))</f>
        <v/>
      </c>
      <c r="C852" s="21" t="str">
        <f aca="true">IF(A852="","",INDIRECT("Feuil1!C"&amp;SMALL(Feuil1!$A$1:$A$1000,A852),1))</f>
        <v/>
      </c>
      <c r="D852" s="22" t="str">
        <f aca="true">IF(A852="","",INDIRECT("Feuil1!F"&amp;SMALL(Feuil1!$A$1:$A$1000,A852),1))</f>
        <v/>
      </c>
      <c r="E852" s="21" t="str">
        <f aca="true">IF(A852="","",INDIRECT("Feuil1!G"&amp;SMALL(Feuil1!$A$1:$A$1000,A852),1))</f>
        <v/>
      </c>
      <c r="F852" s="23" t="str">
        <f aca="true">IF(A852="","",INDIRECT("Feuil1!I"&amp;SMALL(Feuil1!$A$1:$A$1000,A852),1))</f>
        <v/>
      </c>
      <c r="G852" s="21" t="str">
        <f aca="true">IF(A852="","",INDIRECT("Feuil1!J"&amp;SMALL(Feuil1!$A$1:$A$1000,A852),1))</f>
        <v/>
      </c>
      <c r="H852" s="24" t="str">
        <f aca="true">IF(A852="","",INDIRECT("Feuil1!K"&amp;SMALL(Feuil1!$A$1:$A$1000,A852),1))</f>
        <v/>
      </c>
      <c r="I852" s="25" t="str">
        <f aca="false">IF(A852="","","Paie "&amp;TEXT(B852,"mm/aa"))</f>
        <v/>
      </c>
      <c r="J852" s="25" t="str">
        <f aca="true">IF(A852="","",IF(MOD(ROW(),2)=1,INDIRECT("Feuil1!D"&amp;SMALL(Feuil1!$A$1:$A$1000,A852),1),""))</f>
        <v/>
      </c>
      <c r="K852" s="25" t="str">
        <f aca="true">IF(A852="","",IF(MOD(ROW(),2)=1,"A",INDIRECT("Feuil1!B"&amp;SMALL(Feuil1!$A$1:$A$1000,A852),1)))</f>
        <v/>
      </c>
      <c r="L852" s="25"/>
    </row>
    <row r="853" customFormat="false" ht="12.8" hidden="false" customHeight="false" outlineLevel="0" collapsed="false">
      <c r="A853" s="19" t="str">
        <f aca="true">IF(ROW()+1&gt;MAX(Feuil1!$A$1:$A$10000)*2,"",IF(MOD(ROW(),2)=1,INDIRECT("A"&amp;ROW()-1),(ROW()+2)/2))</f>
        <v/>
      </c>
      <c r="B853" s="20" t="str">
        <f aca="true">IF(A853="","",INDIRECT("Feuil1!E"&amp;SMALL(Feuil1!$A$1:$A$1000,A853),1))</f>
        <v/>
      </c>
      <c r="C853" s="21" t="str">
        <f aca="true">IF(A853="","",INDIRECT("Feuil1!C"&amp;SMALL(Feuil1!$A$1:$A$1000,A853),1))</f>
        <v/>
      </c>
      <c r="D853" s="22" t="str">
        <f aca="true">IF(A853="","",INDIRECT("Feuil1!F"&amp;SMALL(Feuil1!$A$1:$A$1000,A853),1))</f>
        <v/>
      </c>
      <c r="E853" s="21" t="str">
        <f aca="true">IF(A853="","",INDIRECT("Feuil1!G"&amp;SMALL(Feuil1!$A$1:$A$1000,A853),1))</f>
        <v/>
      </c>
      <c r="F853" s="23" t="str">
        <f aca="true">IF(A853="","",INDIRECT("Feuil1!I"&amp;SMALL(Feuil1!$A$1:$A$1000,A853),1))</f>
        <v/>
      </c>
      <c r="G853" s="21" t="str">
        <f aca="true">IF(A853="","",INDIRECT("Feuil1!J"&amp;SMALL(Feuil1!$A$1:$A$1000,A853),1))</f>
        <v/>
      </c>
      <c r="H853" s="24" t="str">
        <f aca="true">IF(A853="","",INDIRECT("Feuil1!K"&amp;SMALL(Feuil1!$A$1:$A$1000,A853),1))</f>
        <v/>
      </c>
      <c r="I853" s="25" t="str">
        <f aca="false">IF(A853="","","Paie "&amp;TEXT(B853,"mm/aa"))</f>
        <v/>
      </c>
      <c r="J853" s="25" t="str">
        <f aca="true">IF(A853="","",IF(MOD(ROW(),2)=1,INDIRECT("Feuil1!D"&amp;SMALL(Feuil1!$A$1:$A$1000,A853),1),""))</f>
        <v/>
      </c>
      <c r="K853" s="25" t="str">
        <f aca="true">IF(A853="","",IF(MOD(ROW(),2)=1,"A",INDIRECT("Feuil1!B"&amp;SMALL(Feuil1!$A$1:$A$1000,A853),1)))</f>
        <v/>
      </c>
      <c r="L853" s="25"/>
    </row>
    <row r="854" customFormat="false" ht="12.8" hidden="false" customHeight="false" outlineLevel="0" collapsed="false">
      <c r="A854" s="19" t="str">
        <f aca="true">IF(ROW()+1&gt;MAX(Feuil1!$A$1:$A$10000)*2,"",IF(MOD(ROW(),2)=1,INDIRECT("A"&amp;ROW()-1),(ROW()+2)/2))</f>
        <v/>
      </c>
      <c r="B854" s="20" t="str">
        <f aca="true">IF(A854="","",INDIRECT("Feuil1!E"&amp;SMALL(Feuil1!$A$1:$A$1000,A854),1))</f>
        <v/>
      </c>
      <c r="C854" s="21" t="str">
        <f aca="true">IF(A854="","",INDIRECT("Feuil1!C"&amp;SMALL(Feuil1!$A$1:$A$1000,A854),1))</f>
        <v/>
      </c>
      <c r="D854" s="22" t="str">
        <f aca="true">IF(A854="","",INDIRECT("Feuil1!F"&amp;SMALL(Feuil1!$A$1:$A$1000,A854),1))</f>
        <v/>
      </c>
      <c r="E854" s="21" t="str">
        <f aca="true">IF(A854="","",INDIRECT("Feuil1!G"&amp;SMALL(Feuil1!$A$1:$A$1000,A854),1))</f>
        <v/>
      </c>
      <c r="F854" s="23" t="str">
        <f aca="true">IF(A854="","",INDIRECT("Feuil1!I"&amp;SMALL(Feuil1!$A$1:$A$1000,A854),1))</f>
        <v/>
      </c>
      <c r="G854" s="21" t="str">
        <f aca="true">IF(A854="","",INDIRECT("Feuil1!J"&amp;SMALL(Feuil1!$A$1:$A$1000,A854),1))</f>
        <v/>
      </c>
      <c r="H854" s="24" t="str">
        <f aca="true">IF(A854="","",INDIRECT("Feuil1!K"&amp;SMALL(Feuil1!$A$1:$A$1000,A854),1))</f>
        <v/>
      </c>
      <c r="I854" s="25" t="str">
        <f aca="false">IF(A854="","","Paie "&amp;TEXT(B854,"mm/aa"))</f>
        <v/>
      </c>
      <c r="J854" s="25" t="str">
        <f aca="true">IF(A854="","",IF(MOD(ROW(),2)=1,INDIRECT("Feuil1!D"&amp;SMALL(Feuil1!$A$1:$A$1000,A854),1),""))</f>
        <v/>
      </c>
      <c r="K854" s="25" t="str">
        <f aca="true">IF(A854="","",IF(MOD(ROW(),2)=1,"A",INDIRECT("Feuil1!B"&amp;SMALL(Feuil1!$A$1:$A$1000,A854),1)))</f>
        <v/>
      </c>
      <c r="L854" s="25"/>
    </row>
    <row r="855" customFormat="false" ht="12.8" hidden="false" customHeight="false" outlineLevel="0" collapsed="false">
      <c r="A855" s="19" t="str">
        <f aca="true">IF(ROW()+1&gt;MAX(Feuil1!$A$1:$A$10000)*2,"",IF(MOD(ROW(),2)=1,INDIRECT("A"&amp;ROW()-1),(ROW()+2)/2))</f>
        <v/>
      </c>
      <c r="B855" s="20" t="str">
        <f aca="true">IF(A855="","",INDIRECT("Feuil1!E"&amp;SMALL(Feuil1!$A$1:$A$1000,A855),1))</f>
        <v/>
      </c>
      <c r="C855" s="21" t="str">
        <f aca="true">IF(A855="","",INDIRECT("Feuil1!C"&amp;SMALL(Feuil1!$A$1:$A$1000,A855),1))</f>
        <v/>
      </c>
      <c r="D855" s="22" t="str">
        <f aca="true">IF(A855="","",INDIRECT("Feuil1!F"&amp;SMALL(Feuil1!$A$1:$A$1000,A855),1))</f>
        <v/>
      </c>
      <c r="E855" s="21" t="str">
        <f aca="true">IF(A855="","",INDIRECT("Feuil1!G"&amp;SMALL(Feuil1!$A$1:$A$1000,A855),1))</f>
        <v/>
      </c>
      <c r="F855" s="23" t="str">
        <f aca="true">IF(A855="","",INDIRECT("Feuil1!I"&amp;SMALL(Feuil1!$A$1:$A$1000,A855),1))</f>
        <v/>
      </c>
      <c r="G855" s="21" t="str">
        <f aca="true">IF(A855="","",INDIRECT("Feuil1!J"&amp;SMALL(Feuil1!$A$1:$A$1000,A855),1))</f>
        <v/>
      </c>
      <c r="H855" s="24" t="str">
        <f aca="true">IF(A855="","",INDIRECT("Feuil1!K"&amp;SMALL(Feuil1!$A$1:$A$1000,A855),1))</f>
        <v/>
      </c>
      <c r="I855" s="25" t="str">
        <f aca="false">IF(A855="","","Paie "&amp;TEXT(B855,"mm/aa"))</f>
        <v/>
      </c>
      <c r="J855" s="25" t="str">
        <f aca="true">IF(A855="","",IF(MOD(ROW(),2)=1,INDIRECT("Feuil1!D"&amp;SMALL(Feuil1!$A$1:$A$1000,A855),1),""))</f>
        <v/>
      </c>
      <c r="K855" s="25" t="str">
        <f aca="true">IF(A855="","",IF(MOD(ROW(),2)=1,"A",INDIRECT("Feuil1!B"&amp;SMALL(Feuil1!$A$1:$A$1000,A855),1)))</f>
        <v/>
      </c>
      <c r="L855" s="25"/>
    </row>
    <row r="856" customFormat="false" ht="12.8" hidden="false" customHeight="false" outlineLevel="0" collapsed="false">
      <c r="A856" s="19" t="str">
        <f aca="true">IF(ROW()+1&gt;MAX(Feuil1!$A$1:$A$10000)*2,"",IF(MOD(ROW(),2)=1,INDIRECT("A"&amp;ROW()-1),(ROW()+2)/2))</f>
        <v/>
      </c>
      <c r="B856" s="20" t="str">
        <f aca="true">IF(A856="","",INDIRECT("Feuil1!E"&amp;SMALL(Feuil1!$A$1:$A$1000,A856),1))</f>
        <v/>
      </c>
      <c r="C856" s="21" t="str">
        <f aca="true">IF(A856="","",INDIRECT("Feuil1!C"&amp;SMALL(Feuil1!$A$1:$A$1000,A856),1))</f>
        <v/>
      </c>
      <c r="D856" s="22" t="str">
        <f aca="true">IF(A856="","",INDIRECT("Feuil1!F"&amp;SMALL(Feuil1!$A$1:$A$1000,A856),1))</f>
        <v/>
      </c>
      <c r="E856" s="21" t="str">
        <f aca="true">IF(A856="","",INDIRECT("Feuil1!G"&amp;SMALL(Feuil1!$A$1:$A$1000,A856),1))</f>
        <v/>
      </c>
      <c r="F856" s="23" t="str">
        <f aca="true">IF(A856="","",INDIRECT("Feuil1!I"&amp;SMALL(Feuil1!$A$1:$A$1000,A856),1))</f>
        <v/>
      </c>
      <c r="G856" s="21" t="str">
        <f aca="true">IF(A856="","",INDIRECT("Feuil1!J"&amp;SMALL(Feuil1!$A$1:$A$1000,A856),1))</f>
        <v/>
      </c>
      <c r="H856" s="24" t="str">
        <f aca="true">IF(A856="","",INDIRECT("Feuil1!K"&amp;SMALL(Feuil1!$A$1:$A$1000,A856),1))</f>
        <v/>
      </c>
      <c r="I856" s="25" t="str">
        <f aca="false">IF(A856="","","Paie "&amp;TEXT(B856,"mm/aa"))</f>
        <v/>
      </c>
      <c r="J856" s="25" t="str">
        <f aca="true">IF(A856="","",IF(MOD(ROW(),2)=1,INDIRECT("Feuil1!D"&amp;SMALL(Feuil1!$A$1:$A$1000,A856),1),""))</f>
        <v/>
      </c>
      <c r="K856" s="25" t="str">
        <f aca="true">IF(A856="","",IF(MOD(ROW(),2)=1,"A",INDIRECT("Feuil1!B"&amp;SMALL(Feuil1!$A$1:$A$1000,A856),1)))</f>
        <v/>
      </c>
      <c r="L856" s="25"/>
    </row>
    <row r="857" customFormat="false" ht="12.8" hidden="false" customHeight="false" outlineLevel="0" collapsed="false">
      <c r="A857" s="19" t="str">
        <f aca="true">IF(ROW()+1&gt;MAX(Feuil1!$A$1:$A$10000)*2,"",IF(MOD(ROW(),2)=1,INDIRECT("A"&amp;ROW()-1),(ROW()+2)/2))</f>
        <v/>
      </c>
      <c r="B857" s="20" t="str">
        <f aca="true">IF(A857="","",INDIRECT("Feuil1!E"&amp;SMALL(Feuil1!$A$1:$A$1000,A857),1))</f>
        <v/>
      </c>
      <c r="C857" s="21" t="str">
        <f aca="true">IF(A857="","",INDIRECT("Feuil1!C"&amp;SMALL(Feuil1!$A$1:$A$1000,A857),1))</f>
        <v/>
      </c>
      <c r="D857" s="22" t="str">
        <f aca="true">IF(A857="","",INDIRECT("Feuil1!F"&amp;SMALL(Feuil1!$A$1:$A$1000,A857),1))</f>
        <v/>
      </c>
      <c r="E857" s="21" t="str">
        <f aca="true">IF(A857="","",INDIRECT("Feuil1!G"&amp;SMALL(Feuil1!$A$1:$A$1000,A857),1))</f>
        <v/>
      </c>
      <c r="F857" s="23" t="str">
        <f aca="true">IF(A857="","",INDIRECT("Feuil1!I"&amp;SMALL(Feuil1!$A$1:$A$1000,A857),1))</f>
        <v/>
      </c>
      <c r="G857" s="21" t="str">
        <f aca="true">IF(A857="","",INDIRECT("Feuil1!J"&amp;SMALL(Feuil1!$A$1:$A$1000,A857),1))</f>
        <v/>
      </c>
      <c r="H857" s="24" t="str">
        <f aca="true">IF(A857="","",INDIRECT("Feuil1!K"&amp;SMALL(Feuil1!$A$1:$A$1000,A857),1))</f>
        <v/>
      </c>
      <c r="I857" s="25" t="str">
        <f aca="false">IF(A857="","","Paie "&amp;TEXT(B857,"mm/aa"))</f>
        <v/>
      </c>
      <c r="J857" s="25" t="str">
        <f aca="true">IF(A857="","",IF(MOD(ROW(),2)=1,INDIRECT("Feuil1!D"&amp;SMALL(Feuil1!$A$1:$A$1000,A857),1),""))</f>
        <v/>
      </c>
      <c r="K857" s="25" t="str">
        <f aca="true">IF(A857="","",IF(MOD(ROW(),2)=1,"A",INDIRECT("Feuil1!B"&amp;SMALL(Feuil1!$A$1:$A$1000,A857),1)))</f>
        <v/>
      </c>
      <c r="L857" s="25"/>
    </row>
    <row r="858" customFormat="false" ht="12.8" hidden="false" customHeight="false" outlineLevel="0" collapsed="false">
      <c r="A858" s="19" t="str">
        <f aca="true">IF(ROW()+1&gt;MAX(Feuil1!$A$1:$A$10000)*2,"",IF(MOD(ROW(),2)=1,INDIRECT("A"&amp;ROW()-1),(ROW()+2)/2))</f>
        <v/>
      </c>
      <c r="B858" s="20" t="str">
        <f aca="true">IF(A858="","",INDIRECT("Feuil1!E"&amp;SMALL(Feuil1!$A$1:$A$1000,A858),1))</f>
        <v/>
      </c>
      <c r="C858" s="21" t="str">
        <f aca="true">IF(A858="","",INDIRECT("Feuil1!C"&amp;SMALL(Feuil1!$A$1:$A$1000,A858),1))</f>
        <v/>
      </c>
      <c r="D858" s="22" t="str">
        <f aca="true">IF(A858="","",INDIRECT("Feuil1!F"&amp;SMALL(Feuil1!$A$1:$A$1000,A858),1))</f>
        <v/>
      </c>
      <c r="E858" s="21" t="str">
        <f aca="true">IF(A858="","",INDIRECT("Feuil1!G"&amp;SMALL(Feuil1!$A$1:$A$1000,A858),1))</f>
        <v/>
      </c>
      <c r="F858" s="23" t="str">
        <f aca="true">IF(A858="","",INDIRECT("Feuil1!I"&amp;SMALL(Feuil1!$A$1:$A$1000,A858),1))</f>
        <v/>
      </c>
      <c r="G858" s="21" t="str">
        <f aca="true">IF(A858="","",INDIRECT("Feuil1!J"&amp;SMALL(Feuil1!$A$1:$A$1000,A858),1))</f>
        <v/>
      </c>
      <c r="H858" s="24" t="str">
        <f aca="true">IF(A858="","",INDIRECT("Feuil1!K"&amp;SMALL(Feuil1!$A$1:$A$1000,A858),1))</f>
        <v/>
      </c>
      <c r="I858" s="25" t="str">
        <f aca="false">IF(A858="","","Paie "&amp;TEXT(B858,"mm/aa"))</f>
        <v/>
      </c>
      <c r="J858" s="25" t="str">
        <f aca="true">IF(A858="","",IF(MOD(ROW(),2)=1,INDIRECT("Feuil1!D"&amp;SMALL(Feuil1!$A$1:$A$1000,A858),1),""))</f>
        <v/>
      </c>
      <c r="K858" s="25" t="str">
        <f aca="true">IF(A858="","",IF(MOD(ROW(),2)=1,"A",INDIRECT("Feuil1!B"&amp;SMALL(Feuil1!$A$1:$A$1000,A858),1)))</f>
        <v/>
      </c>
      <c r="L858" s="25"/>
    </row>
    <row r="859" customFormat="false" ht="12.8" hidden="false" customHeight="false" outlineLevel="0" collapsed="false">
      <c r="A859" s="19" t="str">
        <f aca="true">IF(ROW()+1&gt;MAX(Feuil1!$A$1:$A$10000)*2,"",IF(MOD(ROW(),2)=1,INDIRECT("A"&amp;ROW()-1),(ROW()+2)/2))</f>
        <v/>
      </c>
      <c r="B859" s="20" t="str">
        <f aca="true">IF(A859="","",INDIRECT("Feuil1!E"&amp;SMALL(Feuil1!$A$1:$A$1000,A859),1))</f>
        <v/>
      </c>
      <c r="C859" s="21" t="str">
        <f aca="true">IF(A859="","",INDIRECT("Feuil1!C"&amp;SMALL(Feuil1!$A$1:$A$1000,A859),1))</f>
        <v/>
      </c>
      <c r="D859" s="22" t="str">
        <f aca="true">IF(A859="","",INDIRECT("Feuil1!F"&amp;SMALL(Feuil1!$A$1:$A$1000,A859),1))</f>
        <v/>
      </c>
      <c r="E859" s="21" t="str">
        <f aca="true">IF(A859="","",INDIRECT("Feuil1!G"&amp;SMALL(Feuil1!$A$1:$A$1000,A859),1))</f>
        <v/>
      </c>
      <c r="F859" s="23" t="str">
        <f aca="true">IF(A859="","",INDIRECT("Feuil1!I"&amp;SMALL(Feuil1!$A$1:$A$1000,A859),1))</f>
        <v/>
      </c>
      <c r="G859" s="21" t="str">
        <f aca="true">IF(A859="","",INDIRECT("Feuil1!J"&amp;SMALL(Feuil1!$A$1:$A$1000,A859),1))</f>
        <v/>
      </c>
      <c r="H859" s="24" t="str">
        <f aca="true">IF(A859="","",INDIRECT("Feuil1!K"&amp;SMALL(Feuil1!$A$1:$A$1000,A859),1))</f>
        <v/>
      </c>
      <c r="I859" s="25" t="str">
        <f aca="false">IF(A859="","","Paie "&amp;TEXT(B859,"mm/aa"))</f>
        <v/>
      </c>
      <c r="J859" s="25" t="str">
        <f aca="true">IF(A859="","",IF(MOD(ROW(),2)=1,INDIRECT("Feuil1!D"&amp;SMALL(Feuil1!$A$1:$A$1000,A859),1),""))</f>
        <v/>
      </c>
      <c r="K859" s="25" t="str">
        <f aca="true">IF(A859="","",IF(MOD(ROW(),2)=1,"A",INDIRECT("Feuil1!B"&amp;SMALL(Feuil1!$A$1:$A$1000,A859),1)))</f>
        <v/>
      </c>
      <c r="L859" s="25"/>
    </row>
    <row r="860" customFormat="false" ht="12.8" hidden="false" customHeight="false" outlineLevel="0" collapsed="false">
      <c r="A860" s="19" t="str">
        <f aca="true">IF(ROW()+1&gt;MAX(Feuil1!$A$1:$A$10000)*2,"",IF(MOD(ROW(),2)=1,INDIRECT("A"&amp;ROW()-1),(ROW()+2)/2))</f>
        <v/>
      </c>
      <c r="B860" s="20" t="str">
        <f aca="true">IF(A860="","",INDIRECT("Feuil1!E"&amp;SMALL(Feuil1!$A$1:$A$1000,A860),1))</f>
        <v/>
      </c>
      <c r="C860" s="21" t="str">
        <f aca="true">IF(A860="","",INDIRECT("Feuil1!C"&amp;SMALL(Feuil1!$A$1:$A$1000,A860),1))</f>
        <v/>
      </c>
      <c r="D860" s="22" t="str">
        <f aca="true">IF(A860="","",INDIRECT("Feuil1!F"&amp;SMALL(Feuil1!$A$1:$A$1000,A860),1))</f>
        <v/>
      </c>
      <c r="E860" s="21" t="str">
        <f aca="true">IF(A860="","",INDIRECT("Feuil1!G"&amp;SMALL(Feuil1!$A$1:$A$1000,A860),1))</f>
        <v/>
      </c>
      <c r="F860" s="23" t="str">
        <f aca="true">IF(A860="","",INDIRECT("Feuil1!I"&amp;SMALL(Feuil1!$A$1:$A$1000,A860),1))</f>
        <v/>
      </c>
      <c r="G860" s="21" t="str">
        <f aca="true">IF(A860="","",INDIRECT("Feuil1!J"&amp;SMALL(Feuil1!$A$1:$A$1000,A860),1))</f>
        <v/>
      </c>
      <c r="H860" s="24" t="str">
        <f aca="true">IF(A860="","",INDIRECT("Feuil1!K"&amp;SMALL(Feuil1!$A$1:$A$1000,A860),1))</f>
        <v/>
      </c>
      <c r="I860" s="25" t="str">
        <f aca="false">IF(A860="","","Paie "&amp;TEXT(B860,"mm/aa"))</f>
        <v/>
      </c>
      <c r="J860" s="25" t="str">
        <f aca="true">IF(A860="","",IF(MOD(ROW(),2)=1,INDIRECT("Feuil1!D"&amp;SMALL(Feuil1!$A$1:$A$1000,A860),1),""))</f>
        <v/>
      </c>
      <c r="K860" s="25" t="str">
        <f aca="true">IF(A860="","",IF(MOD(ROW(),2)=1,"A",INDIRECT("Feuil1!B"&amp;SMALL(Feuil1!$A$1:$A$1000,A860),1)))</f>
        <v/>
      </c>
      <c r="L860" s="25"/>
    </row>
    <row r="861" customFormat="false" ht="12.8" hidden="false" customHeight="false" outlineLevel="0" collapsed="false">
      <c r="A861" s="19" t="str">
        <f aca="true">IF(ROW()+1&gt;MAX(Feuil1!$A$1:$A$10000)*2,"",IF(MOD(ROW(),2)=1,INDIRECT("A"&amp;ROW()-1),(ROW()+2)/2))</f>
        <v/>
      </c>
      <c r="B861" s="20" t="str">
        <f aca="true">IF(A861="","",INDIRECT("Feuil1!E"&amp;SMALL(Feuil1!$A$1:$A$1000,A861),1))</f>
        <v/>
      </c>
      <c r="C861" s="21" t="str">
        <f aca="true">IF(A861="","",INDIRECT("Feuil1!C"&amp;SMALL(Feuil1!$A$1:$A$1000,A861),1))</f>
        <v/>
      </c>
      <c r="D861" s="22" t="str">
        <f aca="true">IF(A861="","",INDIRECT("Feuil1!F"&amp;SMALL(Feuil1!$A$1:$A$1000,A861),1))</f>
        <v/>
      </c>
      <c r="E861" s="21" t="str">
        <f aca="true">IF(A861="","",INDIRECT("Feuil1!G"&amp;SMALL(Feuil1!$A$1:$A$1000,A861),1))</f>
        <v/>
      </c>
      <c r="F861" s="23" t="str">
        <f aca="true">IF(A861="","",INDIRECT("Feuil1!I"&amp;SMALL(Feuil1!$A$1:$A$1000,A861),1))</f>
        <v/>
      </c>
      <c r="G861" s="21" t="str">
        <f aca="true">IF(A861="","",INDIRECT("Feuil1!J"&amp;SMALL(Feuil1!$A$1:$A$1000,A861),1))</f>
        <v/>
      </c>
      <c r="H861" s="24" t="str">
        <f aca="true">IF(A861="","",INDIRECT("Feuil1!K"&amp;SMALL(Feuil1!$A$1:$A$1000,A861),1))</f>
        <v/>
      </c>
      <c r="I861" s="25" t="str">
        <f aca="false">IF(A861="","","Paie "&amp;TEXT(B861,"mm/aa"))</f>
        <v/>
      </c>
      <c r="J861" s="25" t="str">
        <f aca="true">IF(A861="","",IF(MOD(ROW(),2)=1,INDIRECT("Feuil1!D"&amp;SMALL(Feuil1!$A$1:$A$1000,A861),1),""))</f>
        <v/>
      </c>
      <c r="K861" s="25" t="str">
        <f aca="true">IF(A861="","",IF(MOD(ROW(),2)=1,"A",INDIRECT("Feuil1!B"&amp;SMALL(Feuil1!$A$1:$A$1000,A861),1)))</f>
        <v/>
      </c>
      <c r="L861" s="25"/>
    </row>
    <row r="862" customFormat="false" ht="12.8" hidden="false" customHeight="false" outlineLevel="0" collapsed="false">
      <c r="A862" s="19" t="str">
        <f aca="true">IF(ROW()+1&gt;MAX(Feuil1!$A$1:$A$10000)*2,"",IF(MOD(ROW(),2)=1,INDIRECT("A"&amp;ROW()-1),(ROW()+2)/2))</f>
        <v/>
      </c>
      <c r="B862" s="20" t="str">
        <f aca="true">IF(A862="","",INDIRECT("Feuil1!E"&amp;SMALL(Feuil1!$A$1:$A$1000,A862),1))</f>
        <v/>
      </c>
      <c r="C862" s="21" t="str">
        <f aca="true">IF(A862="","",INDIRECT("Feuil1!C"&amp;SMALL(Feuil1!$A$1:$A$1000,A862),1))</f>
        <v/>
      </c>
      <c r="D862" s="22" t="str">
        <f aca="true">IF(A862="","",INDIRECT("Feuil1!F"&amp;SMALL(Feuil1!$A$1:$A$1000,A862),1))</f>
        <v/>
      </c>
      <c r="E862" s="21" t="str">
        <f aca="true">IF(A862="","",INDIRECT("Feuil1!G"&amp;SMALL(Feuil1!$A$1:$A$1000,A862),1))</f>
        <v/>
      </c>
      <c r="F862" s="23" t="str">
        <f aca="true">IF(A862="","",INDIRECT("Feuil1!I"&amp;SMALL(Feuil1!$A$1:$A$1000,A862),1))</f>
        <v/>
      </c>
      <c r="G862" s="21" t="str">
        <f aca="true">IF(A862="","",INDIRECT("Feuil1!J"&amp;SMALL(Feuil1!$A$1:$A$1000,A862),1))</f>
        <v/>
      </c>
      <c r="H862" s="24" t="str">
        <f aca="true">IF(A862="","",INDIRECT("Feuil1!K"&amp;SMALL(Feuil1!$A$1:$A$1000,A862),1))</f>
        <v/>
      </c>
      <c r="I862" s="25" t="str">
        <f aca="false">IF(A862="","","Paie "&amp;TEXT(B862,"mm/aa"))</f>
        <v/>
      </c>
      <c r="J862" s="25" t="str">
        <f aca="true">IF(A862="","",IF(MOD(ROW(),2)=1,INDIRECT("Feuil1!D"&amp;SMALL(Feuil1!$A$1:$A$1000,A862),1),""))</f>
        <v/>
      </c>
      <c r="K862" s="25" t="str">
        <f aca="true">IF(A862="","",IF(MOD(ROW(),2)=1,"A",INDIRECT("Feuil1!B"&amp;SMALL(Feuil1!$A$1:$A$1000,A862),1)))</f>
        <v/>
      </c>
      <c r="L862" s="25"/>
    </row>
    <row r="863" customFormat="false" ht="12.8" hidden="false" customHeight="false" outlineLevel="0" collapsed="false">
      <c r="A863" s="19" t="str">
        <f aca="true">IF(ROW()+1&gt;MAX(Feuil1!$A$1:$A$10000)*2,"",IF(MOD(ROW(),2)=1,INDIRECT("A"&amp;ROW()-1),(ROW()+2)/2))</f>
        <v/>
      </c>
      <c r="B863" s="20" t="str">
        <f aca="true">IF(A863="","",INDIRECT("Feuil1!E"&amp;SMALL(Feuil1!$A$1:$A$1000,A863),1))</f>
        <v/>
      </c>
      <c r="C863" s="21" t="str">
        <f aca="true">IF(A863="","",INDIRECT("Feuil1!C"&amp;SMALL(Feuil1!$A$1:$A$1000,A863),1))</f>
        <v/>
      </c>
      <c r="D863" s="22" t="str">
        <f aca="true">IF(A863="","",INDIRECT("Feuil1!F"&amp;SMALL(Feuil1!$A$1:$A$1000,A863),1))</f>
        <v/>
      </c>
      <c r="E863" s="21" t="str">
        <f aca="true">IF(A863="","",INDIRECT("Feuil1!G"&amp;SMALL(Feuil1!$A$1:$A$1000,A863),1))</f>
        <v/>
      </c>
      <c r="F863" s="23" t="str">
        <f aca="true">IF(A863="","",INDIRECT("Feuil1!I"&amp;SMALL(Feuil1!$A$1:$A$1000,A863),1))</f>
        <v/>
      </c>
      <c r="G863" s="21" t="str">
        <f aca="true">IF(A863="","",INDIRECT("Feuil1!J"&amp;SMALL(Feuil1!$A$1:$A$1000,A863),1))</f>
        <v/>
      </c>
      <c r="H863" s="24" t="str">
        <f aca="true">IF(A863="","",INDIRECT("Feuil1!K"&amp;SMALL(Feuil1!$A$1:$A$1000,A863),1))</f>
        <v/>
      </c>
      <c r="I863" s="25" t="str">
        <f aca="false">IF(A863="","","Paie "&amp;TEXT(B863,"mm/aa"))</f>
        <v/>
      </c>
      <c r="J863" s="25" t="str">
        <f aca="true">IF(A863="","",IF(MOD(ROW(),2)=1,INDIRECT("Feuil1!D"&amp;SMALL(Feuil1!$A$1:$A$1000,A863),1),""))</f>
        <v/>
      </c>
      <c r="K863" s="25" t="str">
        <f aca="true">IF(A863="","",IF(MOD(ROW(),2)=1,"A",INDIRECT("Feuil1!B"&amp;SMALL(Feuil1!$A$1:$A$1000,A863),1)))</f>
        <v/>
      </c>
      <c r="L863" s="25"/>
    </row>
    <row r="864" customFormat="false" ht="12.8" hidden="false" customHeight="false" outlineLevel="0" collapsed="false">
      <c r="A864" s="19" t="str">
        <f aca="true">IF(ROW()+1&gt;MAX(Feuil1!$A$1:$A$10000)*2,"",IF(MOD(ROW(),2)=1,INDIRECT("A"&amp;ROW()-1),(ROW()+2)/2))</f>
        <v/>
      </c>
      <c r="B864" s="20" t="str">
        <f aca="true">IF(A864="","",INDIRECT("Feuil1!E"&amp;SMALL(Feuil1!$A$1:$A$1000,A864),1))</f>
        <v/>
      </c>
      <c r="C864" s="21" t="str">
        <f aca="true">IF(A864="","",INDIRECT("Feuil1!C"&amp;SMALL(Feuil1!$A$1:$A$1000,A864),1))</f>
        <v/>
      </c>
      <c r="D864" s="22" t="str">
        <f aca="true">IF(A864="","",INDIRECT("Feuil1!F"&amp;SMALL(Feuil1!$A$1:$A$1000,A864),1))</f>
        <v/>
      </c>
      <c r="E864" s="21" t="str">
        <f aca="true">IF(A864="","",INDIRECT("Feuil1!G"&amp;SMALL(Feuil1!$A$1:$A$1000,A864),1))</f>
        <v/>
      </c>
      <c r="F864" s="23" t="str">
        <f aca="true">IF(A864="","",INDIRECT("Feuil1!I"&amp;SMALL(Feuil1!$A$1:$A$1000,A864),1))</f>
        <v/>
      </c>
      <c r="G864" s="21" t="str">
        <f aca="true">IF(A864="","",INDIRECT("Feuil1!J"&amp;SMALL(Feuil1!$A$1:$A$1000,A864),1))</f>
        <v/>
      </c>
      <c r="H864" s="24" t="str">
        <f aca="true">IF(A864="","",INDIRECT("Feuil1!K"&amp;SMALL(Feuil1!$A$1:$A$1000,A864),1))</f>
        <v/>
      </c>
      <c r="I864" s="25" t="str">
        <f aca="false">IF(A864="","","Paie "&amp;TEXT(B864,"mm/aa"))</f>
        <v/>
      </c>
      <c r="J864" s="25" t="str">
        <f aca="true">IF(A864="","",IF(MOD(ROW(),2)=1,INDIRECT("Feuil1!D"&amp;SMALL(Feuil1!$A$1:$A$1000,A864),1),""))</f>
        <v/>
      </c>
      <c r="K864" s="25" t="str">
        <f aca="true">IF(A864="","",IF(MOD(ROW(),2)=1,"A",INDIRECT("Feuil1!B"&amp;SMALL(Feuil1!$A$1:$A$1000,A864),1)))</f>
        <v/>
      </c>
      <c r="L864" s="25"/>
    </row>
    <row r="865" customFormat="false" ht="12.8" hidden="false" customHeight="false" outlineLevel="0" collapsed="false">
      <c r="A865" s="19" t="str">
        <f aca="true">IF(ROW()+1&gt;MAX(Feuil1!$A$1:$A$10000)*2,"",IF(MOD(ROW(),2)=1,INDIRECT("A"&amp;ROW()-1),(ROW()+2)/2))</f>
        <v/>
      </c>
      <c r="B865" s="20" t="str">
        <f aca="true">IF(A865="","",INDIRECT("Feuil1!E"&amp;SMALL(Feuil1!$A$1:$A$1000,A865),1))</f>
        <v/>
      </c>
      <c r="C865" s="21" t="str">
        <f aca="true">IF(A865="","",INDIRECT("Feuil1!C"&amp;SMALL(Feuil1!$A$1:$A$1000,A865),1))</f>
        <v/>
      </c>
      <c r="D865" s="22" t="str">
        <f aca="true">IF(A865="","",INDIRECT("Feuil1!F"&amp;SMALL(Feuil1!$A$1:$A$1000,A865),1))</f>
        <v/>
      </c>
      <c r="E865" s="21" t="str">
        <f aca="true">IF(A865="","",INDIRECT("Feuil1!G"&amp;SMALL(Feuil1!$A$1:$A$1000,A865),1))</f>
        <v/>
      </c>
      <c r="F865" s="23" t="str">
        <f aca="true">IF(A865="","",INDIRECT("Feuil1!I"&amp;SMALL(Feuil1!$A$1:$A$1000,A865),1))</f>
        <v/>
      </c>
      <c r="G865" s="21" t="str">
        <f aca="true">IF(A865="","",INDIRECT("Feuil1!J"&amp;SMALL(Feuil1!$A$1:$A$1000,A865),1))</f>
        <v/>
      </c>
      <c r="H865" s="24" t="str">
        <f aca="true">IF(A865="","",INDIRECT("Feuil1!K"&amp;SMALL(Feuil1!$A$1:$A$1000,A865),1))</f>
        <v/>
      </c>
      <c r="I865" s="25" t="str">
        <f aca="false">IF(A865="","","Paie "&amp;TEXT(B865,"mm/aa"))</f>
        <v/>
      </c>
      <c r="J865" s="25" t="str">
        <f aca="true">IF(A865="","",IF(MOD(ROW(),2)=1,INDIRECT("Feuil1!D"&amp;SMALL(Feuil1!$A$1:$A$1000,A865),1),""))</f>
        <v/>
      </c>
      <c r="K865" s="25" t="str">
        <f aca="true">IF(A865="","",IF(MOD(ROW(),2)=1,"A",INDIRECT("Feuil1!B"&amp;SMALL(Feuil1!$A$1:$A$1000,A865),1)))</f>
        <v/>
      </c>
      <c r="L865" s="25"/>
    </row>
    <row r="866" customFormat="false" ht="12.8" hidden="false" customHeight="false" outlineLevel="0" collapsed="false">
      <c r="A866" s="19" t="str">
        <f aca="true">IF(ROW()+1&gt;MAX(Feuil1!$A$1:$A$10000)*2,"",IF(MOD(ROW(),2)=1,INDIRECT("A"&amp;ROW()-1),(ROW()+2)/2))</f>
        <v/>
      </c>
      <c r="B866" s="20" t="str">
        <f aca="true">IF(A866="","",INDIRECT("Feuil1!E"&amp;SMALL(Feuil1!$A$1:$A$1000,A866),1))</f>
        <v/>
      </c>
      <c r="C866" s="21" t="str">
        <f aca="true">IF(A866="","",INDIRECT("Feuil1!C"&amp;SMALL(Feuil1!$A$1:$A$1000,A866),1))</f>
        <v/>
      </c>
      <c r="D866" s="22" t="str">
        <f aca="true">IF(A866="","",INDIRECT("Feuil1!F"&amp;SMALL(Feuil1!$A$1:$A$1000,A866),1))</f>
        <v/>
      </c>
      <c r="E866" s="21" t="str">
        <f aca="true">IF(A866="","",INDIRECT("Feuil1!G"&amp;SMALL(Feuil1!$A$1:$A$1000,A866),1))</f>
        <v/>
      </c>
      <c r="F866" s="23" t="str">
        <f aca="true">IF(A866="","",INDIRECT("Feuil1!I"&amp;SMALL(Feuil1!$A$1:$A$1000,A866),1))</f>
        <v/>
      </c>
      <c r="G866" s="21" t="str">
        <f aca="true">IF(A866="","",INDIRECT("Feuil1!J"&amp;SMALL(Feuil1!$A$1:$A$1000,A866),1))</f>
        <v/>
      </c>
      <c r="H866" s="24" t="str">
        <f aca="true">IF(A866="","",INDIRECT("Feuil1!K"&amp;SMALL(Feuil1!$A$1:$A$1000,A866),1))</f>
        <v/>
      </c>
      <c r="I866" s="25" t="str">
        <f aca="false">IF(A866="","","Paie "&amp;TEXT(B866,"mm/aa"))</f>
        <v/>
      </c>
      <c r="J866" s="25" t="str">
        <f aca="true">IF(A866="","",IF(MOD(ROW(),2)=1,INDIRECT("Feuil1!D"&amp;SMALL(Feuil1!$A$1:$A$1000,A866),1),""))</f>
        <v/>
      </c>
      <c r="K866" s="25" t="str">
        <f aca="true">IF(A866="","",IF(MOD(ROW(),2)=1,"A",INDIRECT("Feuil1!B"&amp;SMALL(Feuil1!$A$1:$A$1000,A866),1)))</f>
        <v/>
      </c>
      <c r="L866" s="25"/>
    </row>
    <row r="867" customFormat="false" ht="12.8" hidden="false" customHeight="false" outlineLevel="0" collapsed="false">
      <c r="A867" s="19" t="str">
        <f aca="true">IF(ROW()+1&gt;MAX(Feuil1!$A$1:$A$10000)*2,"",IF(MOD(ROW(),2)=1,INDIRECT("A"&amp;ROW()-1),(ROW()+2)/2))</f>
        <v/>
      </c>
      <c r="B867" s="20" t="str">
        <f aca="true">IF(A867="","",INDIRECT("Feuil1!E"&amp;SMALL(Feuil1!$A$1:$A$1000,A867),1))</f>
        <v/>
      </c>
      <c r="C867" s="21" t="str">
        <f aca="true">IF(A867="","",INDIRECT("Feuil1!C"&amp;SMALL(Feuil1!$A$1:$A$1000,A867),1))</f>
        <v/>
      </c>
      <c r="D867" s="22" t="str">
        <f aca="true">IF(A867="","",INDIRECT("Feuil1!F"&amp;SMALL(Feuil1!$A$1:$A$1000,A867),1))</f>
        <v/>
      </c>
      <c r="E867" s="21" t="str">
        <f aca="true">IF(A867="","",INDIRECT("Feuil1!G"&amp;SMALL(Feuil1!$A$1:$A$1000,A867),1))</f>
        <v/>
      </c>
      <c r="F867" s="23" t="str">
        <f aca="true">IF(A867="","",INDIRECT("Feuil1!I"&amp;SMALL(Feuil1!$A$1:$A$1000,A867),1))</f>
        <v/>
      </c>
      <c r="G867" s="21" t="str">
        <f aca="true">IF(A867="","",INDIRECT("Feuil1!J"&amp;SMALL(Feuil1!$A$1:$A$1000,A867),1))</f>
        <v/>
      </c>
      <c r="H867" s="24" t="str">
        <f aca="true">IF(A867="","",INDIRECT("Feuil1!K"&amp;SMALL(Feuil1!$A$1:$A$1000,A867),1))</f>
        <v/>
      </c>
      <c r="I867" s="25" t="str">
        <f aca="false">IF(A867="","","Paie "&amp;TEXT(B867,"mm/aa"))</f>
        <v/>
      </c>
      <c r="J867" s="25" t="str">
        <f aca="true">IF(A867="","",IF(MOD(ROW(),2)=1,INDIRECT("Feuil1!D"&amp;SMALL(Feuil1!$A$1:$A$1000,A867),1),""))</f>
        <v/>
      </c>
      <c r="K867" s="25" t="str">
        <f aca="true">IF(A867="","",IF(MOD(ROW(),2)=1,"A",INDIRECT("Feuil1!B"&amp;SMALL(Feuil1!$A$1:$A$1000,A867),1)))</f>
        <v/>
      </c>
      <c r="L867" s="25"/>
    </row>
    <row r="868" customFormat="false" ht="12.8" hidden="false" customHeight="false" outlineLevel="0" collapsed="false">
      <c r="A868" s="19" t="str">
        <f aca="true">IF(ROW()+1&gt;MAX(Feuil1!$A$1:$A$10000)*2,"",IF(MOD(ROW(),2)=1,INDIRECT("A"&amp;ROW()-1),(ROW()+2)/2))</f>
        <v/>
      </c>
      <c r="B868" s="20" t="str">
        <f aca="true">IF(A868="","",INDIRECT("Feuil1!E"&amp;SMALL(Feuil1!$A$1:$A$1000,A868),1))</f>
        <v/>
      </c>
      <c r="C868" s="21" t="str">
        <f aca="true">IF(A868="","",INDIRECT("Feuil1!C"&amp;SMALL(Feuil1!$A$1:$A$1000,A868),1))</f>
        <v/>
      </c>
      <c r="D868" s="22" t="str">
        <f aca="true">IF(A868="","",INDIRECT("Feuil1!F"&amp;SMALL(Feuil1!$A$1:$A$1000,A868),1))</f>
        <v/>
      </c>
      <c r="E868" s="21" t="str">
        <f aca="true">IF(A868="","",INDIRECT("Feuil1!G"&amp;SMALL(Feuil1!$A$1:$A$1000,A868),1))</f>
        <v/>
      </c>
      <c r="F868" s="23" t="str">
        <f aca="true">IF(A868="","",INDIRECT("Feuil1!I"&amp;SMALL(Feuil1!$A$1:$A$1000,A868),1))</f>
        <v/>
      </c>
      <c r="G868" s="21" t="str">
        <f aca="true">IF(A868="","",INDIRECT("Feuil1!J"&amp;SMALL(Feuil1!$A$1:$A$1000,A868),1))</f>
        <v/>
      </c>
      <c r="H868" s="24" t="str">
        <f aca="true">IF(A868="","",INDIRECT("Feuil1!K"&amp;SMALL(Feuil1!$A$1:$A$1000,A868),1))</f>
        <v/>
      </c>
      <c r="I868" s="25" t="str">
        <f aca="false">IF(A868="","","Paie "&amp;TEXT(B868,"mm/aa"))</f>
        <v/>
      </c>
      <c r="J868" s="25" t="str">
        <f aca="true">IF(A868="","",IF(MOD(ROW(),2)=1,INDIRECT("Feuil1!D"&amp;SMALL(Feuil1!$A$1:$A$1000,A868),1),""))</f>
        <v/>
      </c>
      <c r="K868" s="25" t="str">
        <f aca="true">IF(A868="","",IF(MOD(ROW(),2)=1,"A",INDIRECT("Feuil1!B"&amp;SMALL(Feuil1!$A$1:$A$1000,A868),1)))</f>
        <v/>
      </c>
      <c r="L868" s="25"/>
    </row>
    <row r="869" customFormat="false" ht="12.8" hidden="false" customHeight="false" outlineLevel="0" collapsed="false">
      <c r="A869" s="19" t="str">
        <f aca="true">IF(ROW()+1&gt;MAX(Feuil1!$A$1:$A$10000)*2,"",IF(MOD(ROW(),2)=1,INDIRECT("A"&amp;ROW()-1),(ROW()+2)/2))</f>
        <v/>
      </c>
      <c r="B869" s="20" t="str">
        <f aca="true">IF(A869="","",INDIRECT("Feuil1!E"&amp;SMALL(Feuil1!$A$1:$A$1000,A869),1))</f>
        <v/>
      </c>
      <c r="C869" s="21" t="str">
        <f aca="true">IF(A869="","",INDIRECT("Feuil1!C"&amp;SMALL(Feuil1!$A$1:$A$1000,A869),1))</f>
        <v/>
      </c>
      <c r="D869" s="22" t="str">
        <f aca="true">IF(A869="","",INDIRECT("Feuil1!F"&amp;SMALL(Feuil1!$A$1:$A$1000,A869),1))</f>
        <v/>
      </c>
      <c r="E869" s="21" t="str">
        <f aca="true">IF(A869="","",INDIRECT("Feuil1!G"&amp;SMALL(Feuil1!$A$1:$A$1000,A869),1))</f>
        <v/>
      </c>
      <c r="F869" s="23" t="str">
        <f aca="true">IF(A869="","",INDIRECT("Feuil1!I"&amp;SMALL(Feuil1!$A$1:$A$1000,A869),1))</f>
        <v/>
      </c>
      <c r="G869" s="21" t="str">
        <f aca="true">IF(A869="","",INDIRECT("Feuil1!J"&amp;SMALL(Feuil1!$A$1:$A$1000,A869),1))</f>
        <v/>
      </c>
      <c r="H869" s="24" t="str">
        <f aca="true">IF(A869="","",INDIRECT("Feuil1!K"&amp;SMALL(Feuil1!$A$1:$A$1000,A869),1))</f>
        <v/>
      </c>
      <c r="I869" s="25" t="str">
        <f aca="false">IF(A869="","","Paie "&amp;TEXT(B869,"mm/aa"))</f>
        <v/>
      </c>
      <c r="J869" s="25" t="str">
        <f aca="true">IF(A869="","",IF(MOD(ROW(),2)=1,INDIRECT("Feuil1!D"&amp;SMALL(Feuil1!$A$1:$A$1000,A869),1),""))</f>
        <v/>
      </c>
      <c r="K869" s="25" t="str">
        <f aca="true">IF(A869="","",IF(MOD(ROW(),2)=1,"A",INDIRECT("Feuil1!B"&amp;SMALL(Feuil1!$A$1:$A$1000,A869),1)))</f>
        <v/>
      </c>
      <c r="L869" s="25"/>
    </row>
    <row r="870" customFormat="false" ht="12.8" hidden="false" customHeight="false" outlineLevel="0" collapsed="false">
      <c r="A870" s="19" t="str">
        <f aca="true">IF(ROW()+1&gt;MAX(Feuil1!$A$1:$A$10000)*2,"",IF(MOD(ROW(),2)=1,INDIRECT("A"&amp;ROW()-1),(ROW()+2)/2))</f>
        <v/>
      </c>
      <c r="B870" s="20" t="str">
        <f aca="true">IF(A870="","",INDIRECT("Feuil1!E"&amp;SMALL(Feuil1!$A$1:$A$1000,A870),1))</f>
        <v/>
      </c>
      <c r="C870" s="21" t="str">
        <f aca="true">IF(A870="","",INDIRECT("Feuil1!C"&amp;SMALL(Feuil1!$A$1:$A$1000,A870),1))</f>
        <v/>
      </c>
      <c r="D870" s="22" t="str">
        <f aca="true">IF(A870="","",INDIRECT("Feuil1!F"&amp;SMALL(Feuil1!$A$1:$A$1000,A870),1))</f>
        <v/>
      </c>
      <c r="E870" s="21" t="str">
        <f aca="true">IF(A870="","",INDIRECT("Feuil1!G"&amp;SMALL(Feuil1!$A$1:$A$1000,A870),1))</f>
        <v/>
      </c>
      <c r="F870" s="23" t="str">
        <f aca="true">IF(A870="","",INDIRECT("Feuil1!I"&amp;SMALL(Feuil1!$A$1:$A$1000,A870),1))</f>
        <v/>
      </c>
      <c r="G870" s="21" t="str">
        <f aca="true">IF(A870="","",INDIRECT("Feuil1!J"&amp;SMALL(Feuil1!$A$1:$A$1000,A870),1))</f>
        <v/>
      </c>
      <c r="H870" s="24" t="str">
        <f aca="true">IF(A870="","",INDIRECT("Feuil1!K"&amp;SMALL(Feuil1!$A$1:$A$1000,A870),1))</f>
        <v/>
      </c>
      <c r="I870" s="25" t="str">
        <f aca="false">IF(A870="","","Paie "&amp;TEXT(B870,"mm/aa"))</f>
        <v/>
      </c>
      <c r="J870" s="25" t="str">
        <f aca="true">IF(A870="","",IF(MOD(ROW(),2)=1,INDIRECT("Feuil1!D"&amp;SMALL(Feuil1!$A$1:$A$1000,A870),1),""))</f>
        <v/>
      </c>
      <c r="K870" s="25" t="str">
        <f aca="true">IF(A870="","",IF(MOD(ROW(),2)=1,"A",INDIRECT("Feuil1!B"&amp;SMALL(Feuil1!$A$1:$A$1000,A870),1)))</f>
        <v/>
      </c>
      <c r="L870" s="25"/>
    </row>
    <row r="871" customFormat="false" ht="12.8" hidden="false" customHeight="false" outlineLevel="0" collapsed="false">
      <c r="A871" s="19" t="str">
        <f aca="true">IF(ROW()+1&gt;MAX(Feuil1!$A$1:$A$10000)*2,"",IF(MOD(ROW(),2)=1,INDIRECT("A"&amp;ROW()-1),(ROW()+2)/2))</f>
        <v/>
      </c>
      <c r="B871" s="20" t="str">
        <f aca="true">IF(A871="","",INDIRECT("Feuil1!E"&amp;SMALL(Feuil1!$A$1:$A$1000,A871),1))</f>
        <v/>
      </c>
      <c r="C871" s="21" t="str">
        <f aca="true">IF(A871="","",INDIRECT("Feuil1!C"&amp;SMALL(Feuil1!$A$1:$A$1000,A871),1))</f>
        <v/>
      </c>
      <c r="D871" s="22" t="str">
        <f aca="true">IF(A871="","",INDIRECT("Feuil1!F"&amp;SMALL(Feuil1!$A$1:$A$1000,A871),1))</f>
        <v/>
      </c>
      <c r="E871" s="21" t="str">
        <f aca="true">IF(A871="","",INDIRECT("Feuil1!G"&amp;SMALL(Feuil1!$A$1:$A$1000,A871),1))</f>
        <v/>
      </c>
      <c r="F871" s="23" t="str">
        <f aca="true">IF(A871="","",INDIRECT("Feuil1!I"&amp;SMALL(Feuil1!$A$1:$A$1000,A871),1))</f>
        <v/>
      </c>
      <c r="G871" s="21" t="str">
        <f aca="true">IF(A871="","",INDIRECT("Feuil1!J"&amp;SMALL(Feuil1!$A$1:$A$1000,A871),1))</f>
        <v/>
      </c>
      <c r="H871" s="24" t="str">
        <f aca="true">IF(A871="","",INDIRECT("Feuil1!K"&amp;SMALL(Feuil1!$A$1:$A$1000,A871),1))</f>
        <v/>
      </c>
      <c r="I871" s="25" t="str">
        <f aca="false">IF(A871="","","Paie "&amp;TEXT(B871,"mm/aa"))</f>
        <v/>
      </c>
      <c r="J871" s="25" t="str">
        <f aca="true">IF(A871="","",IF(MOD(ROW(),2)=1,INDIRECT("Feuil1!D"&amp;SMALL(Feuil1!$A$1:$A$1000,A871),1),""))</f>
        <v/>
      </c>
      <c r="K871" s="25" t="str">
        <f aca="true">IF(A871="","",IF(MOD(ROW(),2)=1,"A",INDIRECT("Feuil1!B"&amp;SMALL(Feuil1!$A$1:$A$1000,A871),1)))</f>
        <v/>
      </c>
      <c r="L871" s="25"/>
    </row>
    <row r="872" customFormat="false" ht="12.8" hidden="false" customHeight="false" outlineLevel="0" collapsed="false">
      <c r="A872" s="19" t="str">
        <f aca="true">IF(ROW()+1&gt;MAX(Feuil1!$A$1:$A$10000)*2,"",IF(MOD(ROW(),2)=1,INDIRECT("A"&amp;ROW()-1),(ROW()+2)/2))</f>
        <v/>
      </c>
      <c r="B872" s="20" t="str">
        <f aca="true">IF(A872="","",INDIRECT("Feuil1!E"&amp;SMALL(Feuil1!$A$1:$A$1000,A872),1))</f>
        <v/>
      </c>
      <c r="C872" s="21" t="str">
        <f aca="true">IF(A872="","",INDIRECT("Feuil1!C"&amp;SMALL(Feuil1!$A$1:$A$1000,A872),1))</f>
        <v/>
      </c>
      <c r="D872" s="22" t="str">
        <f aca="true">IF(A872="","",INDIRECT("Feuil1!F"&amp;SMALL(Feuil1!$A$1:$A$1000,A872),1))</f>
        <v/>
      </c>
      <c r="E872" s="21" t="str">
        <f aca="true">IF(A872="","",INDIRECT("Feuil1!G"&amp;SMALL(Feuil1!$A$1:$A$1000,A872),1))</f>
        <v/>
      </c>
      <c r="F872" s="23" t="str">
        <f aca="true">IF(A872="","",INDIRECT("Feuil1!I"&amp;SMALL(Feuil1!$A$1:$A$1000,A872),1))</f>
        <v/>
      </c>
      <c r="G872" s="21" t="str">
        <f aca="true">IF(A872="","",INDIRECT("Feuil1!J"&amp;SMALL(Feuil1!$A$1:$A$1000,A872),1))</f>
        <v/>
      </c>
      <c r="H872" s="24" t="str">
        <f aca="true">IF(A872="","",INDIRECT("Feuil1!K"&amp;SMALL(Feuil1!$A$1:$A$1000,A872),1))</f>
        <v/>
      </c>
      <c r="I872" s="25" t="str">
        <f aca="false">IF(A872="","","Paie "&amp;TEXT(B872,"mm/aa"))</f>
        <v/>
      </c>
      <c r="J872" s="25" t="str">
        <f aca="true">IF(A872="","",IF(MOD(ROW(),2)=1,INDIRECT("Feuil1!D"&amp;SMALL(Feuil1!$A$1:$A$1000,A872),1),""))</f>
        <v/>
      </c>
      <c r="K872" s="25" t="str">
        <f aca="true">IF(A872="","",IF(MOD(ROW(),2)=1,"A",INDIRECT("Feuil1!B"&amp;SMALL(Feuil1!$A$1:$A$1000,A872),1)))</f>
        <v/>
      </c>
      <c r="L872" s="25"/>
    </row>
    <row r="873" customFormat="false" ht="12.8" hidden="false" customHeight="false" outlineLevel="0" collapsed="false">
      <c r="A873" s="19" t="str">
        <f aca="true">IF(ROW()+1&gt;MAX(Feuil1!$A$1:$A$10000)*2,"",IF(MOD(ROW(),2)=1,INDIRECT("A"&amp;ROW()-1),(ROW()+2)/2))</f>
        <v/>
      </c>
      <c r="B873" s="20" t="str">
        <f aca="true">IF(A873="","",INDIRECT("Feuil1!E"&amp;SMALL(Feuil1!$A$1:$A$1000,A873),1))</f>
        <v/>
      </c>
      <c r="C873" s="21" t="str">
        <f aca="true">IF(A873="","",INDIRECT("Feuil1!C"&amp;SMALL(Feuil1!$A$1:$A$1000,A873),1))</f>
        <v/>
      </c>
      <c r="D873" s="22" t="str">
        <f aca="true">IF(A873="","",INDIRECT("Feuil1!F"&amp;SMALL(Feuil1!$A$1:$A$1000,A873),1))</f>
        <v/>
      </c>
      <c r="E873" s="21" t="str">
        <f aca="true">IF(A873="","",INDIRECT("Feuil1!G"&amp;SMALL(Feuil1!$A$1:$A$1000,A873),1))</f>
        <v/>
      </c>
      <c r="F873" s="23" t="str">
        <f aca="true">IF(A873="","",INDIRECT("Feuil1!I"&amp;SMALL(Feuil1!$A$1:$A$1000,A873),1))</f>
        <v/>
      </c>
      <c r="G873" s="21" t="str">
        <f aca="true">IF(A873="","",INDIRECT("Feuil1!J"&amp;SMALL(Feuil1!$A$1:$A$1000,A873),1))</f>
        <v/>
      </c>
      <c r="H873" s="24" t="str">
        <f aca="true">IF(A873="","",INDIRECT("Feuil1!K"&amp;SMALL(Feuil1!$A$1:$A$1000,A873),1))</f>
        <v/>
      </c>
      <c r="I873" s="25" t="str">
        <f aca="false">IF(A873="","","Paie "&amp;TEXT(B873,"mm/aa"))</f>
        <v/>
      </c>
      <c r="J873" s="25" t="str">
        <f aca="true">IF(A873="","",IF(MOD(ROW(),2)=1,INDIRECT("Feuil1!D"&amp;SMALL(Feuil1!$A$1:$A$1000,A873),1),""))</f>
        <v/>
      </c>
      <c r="K873" s="25" t="str">
        <f aca="true">IF(A873="","",IF(MOD(ROW(),2)=1,"A",INDIRECT("Feuil1!B"&amp;SMALL(Feuil1!$A$1:$A$1000,A873),1)))</f>
        <v/>
      </c>
      <c r="L873" s="25"/>
    </row>
    <row r="874" customFormat="false" ht="12.8" hidden="false" customHeight="false" outlineLevel="0" collapsed="false">
      <c r="A874" s="19" t="str">
        <f aca="true">IF(ROW()+1&gt;MAX(Feuil1!$A$1:$A$10000)*2,"",IF(MOD(ROW(),2)=1,INDIRECT("A"&amp;ROW()-1),(ROW()+2)/2))</f>
        <v/>
      </c>
      <c r="B874" s="20" t="str">
        <f aca="true">IF(A874="","",INDIRECT("Feuil1!E"&amp;SMALL(Feuil1!$A$1:$A$1000,A874),1))</f>
        <v/>
      </c>
      <c r="C874" s="21" t="str">
        <f aca="true">IF(A874="","",INDIRECT("Feuil1!C"&amp;SMALL(Feuil1!$A$1:$A$1000,A874),1))</f>
        <v/>
      </c>
      <c r="D874" s="22" t="str">
        <f aca="true">IF(A874="","",INDIRECT("Feuil1!F"&amp;SMALL(Feuil1!$A$1:$A$1000,A874),1))</f>
        <v/>
      </c>
      <c r="E874" s="21" t="str">
        <f aca="true">IF(A874="","",INDIRECT("Feuil1!G"&amp;SMALL(Feuil1!$A$1:$A$1000,A874),1))</f>
        <v/>
      </c>
      <c r="F874" s="23" t="str">
        <f aca="true">IF(A874="","",INDIRECT("Feuil1!I"&amp;SMALL(Feuil1!$A$1:$A$1000,A874),1))</f>
        <v/>
      </c>
      <c r="G874" s="21" t="str">
        <f aca="true">IF(A874="","",INDIRECT("Feuil1!J"&amp;SMALL(Feuil1!$A$1:$A$1000,A874),1))</f>
        <v/>
      </c>
      <c r="H874" s="24" t="str">
        <f aca="true">IF(A874="","",INDIRECT("Feuil1!K"&amp;SMALL(Feuil1!$A$1:$A$1000,A874),1))</f>
        <v/>
      </c>
      <c r="I874" s="25" t="str">
        <f aca="false">IF(A874="","","Paie "&amp;TEXT(B874,"mm/aa"))</f>
        <v/>
      </c>
      <c r="J874" s="25" t="str">
        <f aca="true">IF(A874="","",IF(MOD(ROW(),2)=1,INDIRECT("Feuil1!D"&amp;SMALL(Feuil1!$A$1:$A$1000,A874),1),""))</f>
        <v/>
      </c>
      <c r="K874" s="25" t="str">
        <f aca="true">IF(A874="","",IF(MOD(ROW(),2)=1,"A",INDIRECT("Feuil1!B"&amp;SMALL(Feuil1!$A$1:$A$1000,A874),1)))</f>
        <v/>
      </c>
      <c r="L874" s="25"/>
    </row>
    <row r="875" customFormat="false" ht="12.8" hidden="false" customHeight="false" outlineLevel="0" collapsed="false">
      <c r="A875" s="19" t="str">
        <f aca="true">IF(ROW()+1&gt;MAX(Feuil1!$A$1:$A$10000)*2,"",IF(MOD(ROW(),2)=1,INDIRECT("A"&amp;ROW()-1),(ROW()+2)/2))</f>
        <v/>
      </c>
      <c r="B875" s="20" t="str">
        <f aca="true">IF(A875="","",INDIRECT("Feuil1!E"&amp;SMALL(Feuil1!$A$1:$A$1000,A875),1))</f>
        <v/>
      </c>
      <c r="C875" s="21" t="str">
        <f aca="true">IF(A875="","",INDIRECT("Feuil1!C"&amp;SMALL(Feuil1!$A$1:$A$1000,A875),1))</f>
        <v/>
      </c>
      <c r="D875" s="22" t="str">
        <f aca="true">IF(A875="","",INDIRECT("Feuil1!F"&amp;SMALL(Feuil1!$A$1:$A$1000,A875),1))</f>
        <v/>
      </c>
      <c r="E875" s="21" t="str">
        <f aca="true">IF(A875="","",INDIRECT("Feuil1!G"&amp;SMALL(Feuil1!$A$1:$A$1000,A875),1))</f>
        <v/>
      </c>
      <c r="F875" s="23" t="str">
        <f aca="true">IF(A875="","",INDIRECT("Feuil1!I"&amp;SMALL(Feuil1!$A$1:$A$1000,A875),1))</f>
        <v/>
      </c>
      <c r="G875" s="21" t="str">
        <f aca="true">IF(A875="","",INDIRECT("Feuil1!J"&amp;SMALL(Feuil1!$A$1:$A$1000,A875),1))</f>
        <v/>
      </c>
      <c r="H875" s="24" t="str">
        <f aca="true">IF(A875="","",INDIRECT("Feuil1!K"&amp;SMALL(Feuil1!$A$1:$A$1000,A875),1))</f>
        <v/>
      </c>
      <c r="I875" s="25" t="str">
        <f aca="false">IF(A875="","","Paie "&amp;TEXT(B875,"mm/aa"))</f>
        <v/>
      </c>
      <c r="J875" s="25" t="str">
        <f aca="true">IF(A875="","",IF(MOD(ROW(),2)=1,INDIRECT("Feuil1!D"&amp;SMALL(Feuil1!$A$1:$A$1000,A875),1),""))</f>
        <v/>
      </c>
      <c r="K875" s="25" t="str">
        <f aca="true">IF(A875="","",IF(MOD(ROW(),2)=1,"A",INDIRECT("Feuil1!B"&amp;SMALL(Feuil1!$A$1:$A$1000,A875),1)))</f>
        <v/>
      </c>
      <c r="L875" s="25"/>
    </row>
    <row r="876" customFormat="false" ht="12.8" hidden="false" customHeight="false" outlineLevel="0" collapsed="false">
      <c r="A876" s="19" t="str">
        <f aca="true">IF(ROW()+1&gt;MAX(Feuil1!$A$1:$A$10000)*2,"",IF(MOD(ROW(),2)=1,INDIRECT("A"&amp;ROW()-1),(ROW()+2)/2))</f>
        <v/>
      </c>
      <c r="B876" s="20" t="str">
        <f aca="true">IF(A876="","",INDIRECT("Feuil1!E"&amp;SMALL(Feuil1!$A$1:$A$1000,A876),1))</f>
        <v/>
      </c>
      <c r="C876" s="21" t="str">
        <f aca="true">IF(A876="","",INDIRECT("Feuil1!C"&amp;SMALL(Feuil1!$A$1:$A$1000,A876),1))</f>
        <v/>
      </c>
      <c r="D876" s="22" t="str">
        <f aca="true">IF(A876="","",INDIRECT("Feuil1!F"&amp;SMALL(Feuil1!$A$1:$A$1000,A876),1))</f>
        <v/>
      </c>
      <c r="E876" s="21" t="str">
        <f aca="true">IF(A876="","",INDIRECT("Feuil1!G"&amp;SMALL(Feuil1!$A$1:$A$1000,A876),1))</f>
        <v/>
      </c>
      <c r="F876" s="23" t="str">
        <f aca="true">IF(A876="","",INDIRECT("Feuil1!I"&amp;SMALL(Feuil1!$A$1:$A$1000,A876),1))</f>
        <v/>
      </c>
      <c r="G876" s="21" t="str">
        <f aca="true">IF(A876="","",INDIRECT("Feuil1!J"&amp;SMALL(Feuil1!$A$1:$A$1000,A876),1))</f>
        <v/>
      </c>
      <c r="H876" s="24" t="str">
        <f aca="true">IF(A876="","",INDIRECT("Feuil1!K"&amp;SMALL(Feuil1!$A$1:$A$1000,A876),1))</f>
        <v/>
      </c>
      <c r="I876" s="25" t="str">
        <f aca="false">IF(A876="","","Paie "&amp;TEXT(B876,"mm/aa"))</f>
        <v/>
      </c>
      <c r="J876" s="25" t="str">
        <f aca="true">IF(A876="","",IF(MOD(ROW(),2)=1,INDIRECT("Feuil1!D"&amp;SMALL(Feuil1!$A$1:$A$1000,A876),1),""))</f>
        <v/>
      </c>
      <c r="K876" s="25" t="str">
        <f aca="true">IF(A876="","",IF(MOD(ROW(),2)=1,"A",INDIRECT("Feuil1!B"&amp;SMALL(Feuil1!$A$1:$A$1000,A876),1)))</f>
        <v/>
      </c>
      <c r="L876" s="25"/>
    </row>
    <row r="877" customFormat="false" ht="12.8" hidden="false" customHeight="false" outlineLevel="0" collapsed="false">
      <c r="A877" s="19" t="str">
        <f aca="true">IF(ROW()+1&gt;MAX(Feuil1!$A$1:$A$10000)*2,"",IF(MOD(ROW(),2)=1,INDIRECT("A"&amp;ROW()-1),(ROW()+2)/2))</f>
        <v/>
      </c>
      <c r="B877" s="20" t="str">
        <f aca="true">IF(A877="","",INDIRECT("Feuil1!E"&amp;SMALL(Feuil1!$A$1:$A$1000,A877),1))</f>
        <v/>
      </c>
      <c r="C877" s="21" t="str">
        <f aca="true">IF(A877="","",INDIRECT("Feuil1!C"&amp;SMALL(Feuil1!$A$1:$A$1000,A877),1))</f>
        <v/>
      </c>
      <c r="D877" s="22" t="str">
        <f aca="true">IF(A877="","",INDIRECT("Feuil1!F"&amp;SMALL(Feuil1!$A$1:$A$1000,A877),1))</f>
        <v/>
      </c>
      <c r="E877" s="21" t="str">
        <f aca="true">IF(A877="","",INDIRECT("Feuil1!G"&amp;SMALL(Feuil1!$A$1:$A$1000,A877),1))</f>
        <v/>
      </c>
      <c r="F877" s="23" t="str">
        <f aca="true">IF(A877="","",INDIRECT("Feuil1!I"&amp;SMALL(Feuil1!$A$1:$A$1000,A877),1))</f>
        <v/>
      </c>
      <c r="G877" s="21" t="str">
        <f aca="true">IF(A877="","",INDIRECT("Feuil1!J"&amp;SMALL(Feuil1!$A$1:$A$1000,A877),1))</f>
        <v/>
      </c>
      <c r="H877" s="24" t="str">
        <f aca="true">IF(A877="","",INDIRECT("Feuil1!K"&amp;SMALL(Feuil1!$A$1:$A$1000,A877),1))</f>
        <v/>
      </c>
      <c r="I877" s="25" t="str">
        <f aca="false">IF(A877="","","Paie "&amp;TEXT(B877,"mm/aa"))</f>
        <v/>
      </c>
      <c r="J877" s="25" t="str">
        <f aca="true">IF(A877="","",IF(MOD(ROW(),2)=1,INDIRECT("Feuil1!D"&amp;SMALL(Feuil1!$A$1:$A$1000,A877),1),""))</f>
        <v/>
      </c>
      <c r="K877" s="25" t="str">
        <f aca="true">IF(A877="","",IF(MOD(ROW(),2)=1,"A",INDIRECT("Feuil1!B"&amp;SMALL(Feuil1!$A$1:$A$1000,A877),1)))</f>
        <v/>
      </c>
      <c r="L877" s="25"/>
    </row>
    <row r="878" customFormat="false" ht="12.8" hidden="false" customHeight="false" outlineLevel="0" collapsed="false">
      <c r="A878" s="19" t="str">
        <f aca="true">IF(ROW()+1&gt;MAX(Feuil1!$A$1:$A$10000)*2,"",IF(MOD(ROW(),2)=1,INDIRECT("A"&amp;ROW()-1),(ROW()+2)/2))</f>
        <v/>
      </c>
      <c r="B878" s="20" t="str">
        <f aca="true">IF(A878="","",INDIRECT("Feuil1!E"&amp;SMALL(Feuil1!$A$1:$A$1000,A878),1))</f>
        <v/>
      </c>
      <c r="C878" s="21" t="str">
        <f aca="true">IF(A878="","",INDIRECT("Feuil1!C"&amp;SMALL(Feuil1!$A$1:$A$1000,A878),1))</f>
        <v/>
      </c>
      <c r="D878" s="22" t="str">
        <f aca="true">IF(A878="","",INDIRECT("Feuil1!F"&amp;SMALL(Feuil1!$A$1:$A$1000,A878),1))</f>
        <v/>
      </c>
      <c r="E878" s="21" t="str">
        <f aca="true">IF(A878="","",INDIRECT("Feuil1!G"&amp;SMALL(Feuil1!$A$1:$A$1000,A878),1))</f>
        <v/>
      </c>
      <c r="F878" s="23" t="str">
        <f aca="true">IF(A878="","",INDIRECT("Feuil1!I"&amp;SMALL(Feuil1!$A$1:$A$1000,A878),1))</f>
        <v/>
      </c>
      <c r="G878" s="21" t="str">
        <f aca="true">IF(A878="","",INDIRECT("Feuil1!J"&amp;SMALL(Feuil1!$A$1:$A$1000,A878),1))</f>
        <v/>
      </c>
      <c r="H878" s="24" t="str">
        <f aca="true">IF(A878="","",INDIRECT("Feuil1!K"&amp;SMALL(Feuil1!$A$1:$A$1000,A878),1))</f>
        <v/>
      </c>
      <c r="I878" s="25" t="str">
        <f aca="false">IF(A878="","","Paie "&amp;TEXT(B878,"mm/aa"))</f>
        <v/>
      </c>
      <c r="J878" s="25" t="str">
        <f aca="true">IF(A878="","",IF(MOD(ROW(),2)=1,INDIRECT("Feuil1!D"&amp;SMALL(Feuil1!$A$1:$A$1000,A878),1),""))</f>
        <v/>
      </c>
      <c r="K878" s="25" t="str">
        <f aca="true">IF(A878="","",IF(MOD(ROW(),2)=1,"A",INDIRECT("Feuil1!B"&amp;SMALL(Feuil1!$A$1:$A$1000,A878),1)))</f>
        <v/>
      </c>
      <c r="L878" s="25"/>
    </row>
    <row r="879" customFormat="false" ht="12.8" hidden="false" customHeight="false" outlineLevel="0" collapsed="false">
      <c r="A879" s="19" t="str">
        <f aca="true">IF(ROW()+1&gt;MAX(Feuil1!$A$1:$A$10000)*2,"",IF(MOD(ROW(),2)=1,INDIRECT("A"&amp;ROW()-1),(ROW()+2)/2))</f>
        <v/>
      </c>
      <c r="B879" s="20" t="str">
        <f aca="true">IF(A879="","",INDIRECT("Feuil1!E"&amp;SMALL(Feuil1!$A$1:$A$1000,A879),1))</f>
        <v/>
      </c>
      <c r="C879" s="21" t="str">
        <f aca="true">IF(A879="","",INDIRECT("Feuil1!C"&amp;SMALL(Feuil1!$A$1:$A$1000,A879),1))</f>
        <v/>
      </c>
      <c r="D879" s="22" t="str">
        <f aca="true">IF(A879="","",INDIRECT("Feuil1!F"&amp;SMALL(Feuil1!$A$1:$A$1000,A879),1))</f>
        <v/>
      </c>
      <c r="E879" s="21" t="str">
        <f aca="true">IF(A879="","",INDIRECT("Feuil1!G"&amp;SMALL(Feuil1!$A$1:$A$1000,A879),1))</f>
        <v/>
      </c>
      <c r="F879" s="23" t="str">
        <f aca="true">IF(A879="","",INDIRECT("Feuil1!I"&amp;SMALL(Feuil1!$A$1:$A$1000,A879),1))</f>
        <v/>
      </c>
      <c r="G879" s="21" t="str">
        <f aca="true">IF(A879="","",INDIRECT("Feuil1!J"&amp;SMALL(Feuil1!$A$1:$A$1000,A879),1))</f>
        <v/>
      </c>
      <c r="H879" s="24" t="str">
        <f aca="true">IF(A879="","",INDIRECT("Feuil1!K"&amp;SMALL(Feuil1!$A$1:$A$1000,A879),1))</f>
        <v/>
      </c>
      <c r="I879" s="25" t="str">
        <f aca="false">IF(A879="","","Paie "&amp;TEXT(B879,"mm/aa"))</f>
        <v/>
      </c>
      <c r="J879" s="25" t="str">
        <f aca="true">IF(A879="","",IF(MOD(ROW(),2)=1,INDIRECT("Feuil1!D"&amp;SMALL(Feuil1!$A$1:$A$1000,A879),1),""))</f>
        <v/>
      </c>
      <c r="K879" s="25" t="str">
        <f aca="true">IF(A879="","",IF(MOD(ROW(),2)=1,"A",INDIRECT("Feuil1!B"&amp;SMALL(Feuil1!$A$1:$A$1000,A879),1)))</f>
        <v/>
      </c>
      <c r="L879" s="25"/>
    </row>
    <row r="880" customFormat="false" ht="12.8" hidden="false" customHeight="false" outlineLevel="0" collapsed="false">
      <c r="A880" s="19" t="str">
        <f aca="true">IF(ROW()+1&gt;MAX(Feuil1!$A$1:$A$10000)*2,"",IF(MOD(ROW(),2)=1,INDIRECT("A"&amp;ROW()-1),(ROW()+2)/2))</f>
        <v/>
      </c>
      <c r="B880" s="20" t="str">
        <f aca="true">IF(A880="","",INDIRECT("Feuil1!E"&amp;SMALL(Feuil1!$A$1:$A$1000,A880),1))</f>
        <v/>
      </c>
      <c r="C880" s="21" t="str">
        <f aca="true">IF(A880="","",INDIRECT("Feuil1!C"&amp;SMALL(Feuil1!$A$1:$A$1000,A880),1))</f>
        <v/>
      </c>
      <c r="D880" s="22" t="str">
        <f aca="true">IF(A880="","",INDIRECT("Feuil1!F"&amp;SMALL(Feuil1!$A$1:$A$1000,A880),1))</f>
        <v/>
      </c>
      <c r="E880" s="21" t="str">
        <f aca="true">IF(A880="","",INDIRECT("Feuil1!G"&amp;SMALL(Feuil1!$A$1:$A$1000,A880),1))</f>
        <v/>
      </c>
      <c r="F880" s="23" t="str">
        <f aca="true">IF(A880="","",INDIRECT("Feuil1!I"&amp;SMALL(Feuil1!$A$1:$A$1000,A880),1))</f>
        <v/>
      </c>
      <c r="G880" s="21" t="str">
        <f aca="true">IF(A880="","",INDIRECT("Feuil1!J"&amp;SMALL(Feuil1!$A$1:$A$1000,A880),1))</f>
        <v/>
      </c>
      <c r="H880" s="24" t="str">
        <f aca="true">IF(A880="","",INDIRECT("Feuil1!K"&amp;SMALL(Feuil1!$A$1:$A$1000,A880),1))</f>
        <v/>
      </c>
      <c r="I880" s="25" t="str">
        <f aca="false">IF(A880="","","Paie "&amp;TEXT(B880,"mm/aa"))</f>
        <v/>
      </c>
      <c r="J880" s="25" t="str">
        <f aca="true">IF(A880="","",IF(MOD(ROW(),2)=1,INDIRECT("Feuil1!D"&amp;SMALL(Feuil1!$A$1:$A$1000,A880),1),""))</f>
        <v/>
      </c>
      <c r="K880" s="25" t="str">
        <f aca="true">IF(A880="","",IF(MOD(ROW(),2)=1,"A",INDIRECT("Feuil1!B"&amp;SMALL(Feuil1!$A$1:$A$1000,A880),1)))</f>
        <v/>
      </c>
      <c r="L880" s="25"/>
    </row>
    <row r="881" customFormat="false" ht="12.8" hidden="false" customHeight="false" outlineLevel="0" collapsed="false">
      <c r="A881" s="19" t="str">
        <f aca="true">IF(ROW()+1&gt;MAX(Feuil1!$A$1:$A$10000)*2,"",IF(MOD(ROW(),2)=1,INDIRECT("A"&amp;ROW()-1),(ROW()+2)/2))</f>
        <v/>
      </c>
      <c r="B881" s="20" t="str">
        <f aca="true">IF(A881="","",INDIRECT("Feuil1!E"&amp;SMALL(Feuil1!$A$1:$A$1000,A881),1))</f>
        <v/>
      </c>
      <c r="C881" s="21" t="str">
        <f aca="true">IF(A881="","",INDIRECT("Feuil1!C"&amp;SMALL(Feuil1!$A$1:$A$1000,A881),1))</f>
        <v/>
      </c>
      <c r="D881" s="22" t="str">
        <f aca="true">IF(A881="","",INDIRECT("Feuil1!F"&amp;SMALL(Feuil1!$A$1:$A$1000,A881),1))</f>
        <v/>
      </c>
      <c r="E881" s="21" t="str">
        <f aca="true">IF(A881="","",INDIRECT("Feuil1!G"&amp;SMALL(Feuil1!$A$1:$A$1000,A881),1))</f>
        <v/>
      </c>
      <c r="F881" s="23" t="str">
        <f aca="true">IF(A881="","",INDIRECT("Feuil1!I"&amp;SMALL(Feuil1!$A$1:$A$1000,A881),1))</f>
        <v/>
      </c>
      <c r="G881" s="21" t="str">
        <f aca="true">IF(A881="","",INDIRECT("Feuil1!J"&amp;SMALL(Feuil1!$A$1:$A$1000,A881),1))</f>
        <v/>
      </c>
      <c r="H881" s="24" t="str">
        <f aca="true">IF(A881="","",INDIRECT("Feuil1!K"&amp;SMALL(Feuil1!$A$1:$A$1000,A881),1))</f>
        <v/>
      </c>
      <c r="I881" s="25" t="str">
        <f aca="false">IF(A881="","","Paie "&amp;TEXT(B881,"mm/aa"))</f>
        <v/>
      </c>
      <c r="J881" s="25" t="str">
        <f aca="true">IF(A881="","",IF(MOD(ROW(),2)=1,INDIRECT("Feuil1!D"&amp;SMALL(Feuil1!$A$1:$A$1000,A881),1),""))</f>
        <v/>
      </c>
      <c r="K881" s="25" t="str">
        <f aca="true">IF(A881="","",IF(MOD(ROW(),2)=1,"A",INDIRECT("Feuil1!B"&amp;SMALL(Feuil1!$A$1:$A$1000,A881),1)))</f>
        <v/>
      </c>
      <c r="L881" s="25"/>
    </row>
    <row r="882" customFormat="false" ht="12.8" hidden="false" customHeight="false" outlineLevel="0" collapsed="false">
      <c r="A882" s="19" t="str">
        <f aca="true">IF(ROW()+1&gt;MAX(Feuil1!$A$1:$A$10000)*2,"",IF(MOD(ROW(),2)=1,INDIRECT("A"&amp;ROW()-1),(ROW()+2)/2))</f>
        <v/>
      </c>
      <c r="B882" s="20" t="str">
        <f aca="true">IF(A882="","",INDIRECT("Feuil1!E"&amp;SMALL(Feuil1!$A$1:$A$1000,A882),1))</f>
        <v/>
      </c>
      <c r="C882" s="21" t="str">
        <f aca="true">IF(A882="","",INDIRECT("Feuil1!C"&amp;SMALL(Feuil1!$A$1:$A$1000,A882),1))</f>
        <v/>
      </c>
      <c r="D882" s="22" t="str">
        <f aca="true">IF(A882="","",INDIRECT("Feuil1!F"&amp;SMALL(Feuil1!$A$1:$A$1000,A882),1))</f>
        <v/>
      </c>
      <c r="E882" s="21" t="str">
        <f aca="true">IF(A882="","",INDIRECT("Feuil1!G"&amp;SMALL(Feuil1!$A$1:$A$1000,A882),1))</f>
        <v/>
      </c>
      <c r="F882" s="23" t="str">
        <f aca="true">IF(A882="","",INDIRECT("Feuil1!I"&amp;SMALL(Feuil1!$A$1:$A$1000,A882),1))</f>
        <v/>
      </c>
      <c r="G882" s="21" t="str">
        <f aca="true">IF(A882="","",INDIRECT("Feuil1!J"&amp;SMALL(Feuil1!$A$1:$A$1000,A882),1))</f>
        <v/>
      </c>
      <c r="H882" s="24" t="str">
        <f aca="true">IF(A882="","",INDIRECT("Feuil1!K"&amp;SMALL(Feuil1!$A$1:$A$1000,A882),1))</f>
        <v/>
      </c>
      <c r="I882" s="25" t="str">
        <f aca="false">IF(A882="","","Paie "&amp;TEXT(B882,"mm/aa"))</f>
        <v/>
      </c>
      <c r="J882" s="25" t="str">
        <f aca="true">IF(A882="","",IF(MOD(ROW(),2)=1,INDIRECT("Feuil1!D"&amp;SMALL(Feuil1!$A$1:$A$1000,A882),1),""))</f>
        <v/>
      </c>
      <c r="K882" s="25" t="str">
        <f aca="true">IF(A882="","",IF(MOD(ROW(),2)=1,"A",INDIRECT("Feuil1!B"&amp;SMALL(Feuil1!$A$1:$A$1000,A882),1)))</f>
        <v/>
      </c>
      <c r="L882" s="25"/>
    </row>
    <row r="883" customFormat="false" ht="12.8" hidden="false" customHeight="false" outlineLevel="0" collapsed="false">
      <c r="A883" s="19" t="str">
        <f aca="true">IF(ROW()+1&gt;MAX(Feuil1!$A$1:$A$10000)*2,"",IF(MOD(ROW(),2)=1,INDIRECT("A"&amp;ROW()-1),(ROW()+2)/2))</f>
        <v/>
      </c>
      <c r="B883" s="20" t="str">
        <f aca="true">IF(A883="","",INDIRECT("Feuil1!E"&amp;SMALL(Feuil1!$A$1:$A$1000,A883),1))</f>
        <v/>
      </c>
      <c r="C883" s="21" t="str">
        <f aca="true">IF(A883="","",INDIRECT("Feuil1!C"&amp;SMALL(Feuil1!$A$1:$A$1000,A883),1))</f>
        <v/>
      </c>
      <c r="D883" s="22" t="str">
        <f aca="true">IF(A883="","",INDIRECT("Feuil1!F"&amp;SMALL(Feuil1!$A$1:$A$1000,A883),1))</f>
        <v/>
      </c>
      <c r="E883" s="21" t="str">
        <f aca="true">IF(A883="","",INDIRECT("Feuil1!G"&amp;SMALL(Feuil1!$A$1:$A$1000,A883),1))</f>
        <v/>
      </c>
      <c r="F883" s="23" t="str">
        <f aca="true">IF(A883="","",INDIRECT("Feuil1!I"&amp;SMALL(Feuil1!$A$1:$A$1000,A883),1))</f>
        <v/>
      </c>
      <c r="G883" s="21" t="str">
        <f aca="true">IF(A883="","",INDIRECT("Feuil1!J"&amp;SMALL(Feuil1!$A$1:$A$1000,A883),1))</f>
        <v/>
      </c>
      <c r="H883" s="24" t="str">
        <f aca="true">IF(A883="","",INDIRECT("Feuil1!K"&amp;SMALL(Feuil1!$A$1:$A$1000,A883),1))</f>
        <v/>
      </c>
      <c r="I883" s="25" t="str">
        <f aca="false">IF(A883="","","Paie "&amp;TEXT(B883,"mm/aa"))</f>
        <v/>
      </c>
      <c r="J883" s="25" t="str">
        <f aca="true">IF(A883="","",IF(MOD(ROW(),2)=1,INDIRECT("Feuil1!D"&amp;SMALL(Feuil1!$A$1:$A$1000,A883),1),""))</f>
        <v/>
      </c>
      <c r="K883" s="25" t="str">
        <f aca="true">IF(A883="","",IF(MOD(ROW(),2)=1,"A",INDIRECT("Feuil1!B"&amp;SMALL(Feuil1!$A$1:$A$1000,A883),1)))</f>
        <v/>
      </c>
      <c r="L883" s="25"/>
    </row>
    <row r="884" customFormat="false" ht="12.8" hidden="false" customHeight="false" outlineLevel="0" collapsed="false">
      <c r="A884" s="19" t="str">
        <f aca="true">IF(ROW()+1&gt;MAX(Feuil1!$A$1:$A$10000)*2,"",IF(MOD(ROW(),2)=1,INDIRECT("A"&amp;ROW()-1),(ROW()+2)/2))</f>
        <v/>
      </c>
      <c r="B884" s="20" t="str">
        <f aca="true">IF(A884="","",INDIRECT("Feuil1!E"&amp;SMALL(Feuil1!$A$1:$A$1000,A884),1))</f>
        <v/>
      </c>
      <c r="C884" s="21" t="str">
        <f aca="true">IF(A884="","",INDIRECT("Feuil1!C"&amp;SMALL(Feuil1!$A$1:$A$1000,A884),1))</f>
        <v/>
      </c>
      <c r="D884" s="22" t="str">
        <f aca="true">IF(A884="","",INDIRECT("Feuil1!F"&amp;SMALL(Feuil1!$A$1:$A$1000,A884),1))</f>
        <v/>
      </c>
      <c r="E884" s="21" t="str">
        <f aca="true">IF(A884="","",INDIRECT("Feuil1!G"&amp;SMALL(Feuil1!$A$1:$A$1000,A884),1))</f>
        <v/>
      </c>
      <c r="F884" s="23" t="str">
        <f aca="true">IF(A884="","",INDIRECT("Feuil1!I"&amp;SMALL(Feuil1!$A$1:$A$1000,A884),1))</f>
        <v/>
      </c>
      <c r="G884" s="21" t="str">
        <f aca="true">IF(A884="","",INDIRECT("Feuil1!J"&amp;SMALL(Feuil1!$A$1:$A$1000,A884),1))</f>
        <v/>
      </c>
      <c r="H884" s="24" t="str">
        <f aca="true">IF(A884="","",INDIRECT("Feuil1!K"&amp;SMALL(Feuil1!$A$1:$A$1000,A884),1))</f>
        <v/>
      </c>
      <c r="I884" s="25" t="str">
        <f aca="false">IF(A884="","","Paie "&amp;TEXT(B884,"mm/aa"))</f>
        <v/>
      </c>
      <c r="J884" s="25" t="str">
        <f aca="true">IF(A884="","",IF(MOD(ROW(),2)=1,INDIRECT("Feuil1!D"&amp;SMALL(Feuil1!$A$1:$A$1000,A884),1),""))</f>
        <v/>
      </c>
      <c r="K884" s="25" t="str">
        <f aca="true">IF(A884="","",IF(MOD(ROW(),2)=1,"A",INDIRECT("Feuil1!B"&amp;SMALL(Feuil1!$A$1:$A$1000,A884),1)))</f>
        <v/>
      </c>
      <c r="L884" s="25"/>
    </row>
    <row r="885" customFormat="false" ht="12.8" hidden="false" customHeight="false" outlineLevel="0" collapsed="false">
      <c r="A885" s="19" t="str">
        <f aca="true">IF(ROW()+1&gt;MAX(Feuil1!$A$1:$A$10000)*2,"",IF(MOD(ROW(),2)=1,INDIRECT("A"&amp;ROW()-1),(ROW()+2)/2))</f>
        <v/>
      </c>
      <c r="B885" s="20" t="str">
        <f aca="true">IF(A885="","",INDIRECT("Feuil1!E"&amp;SMALL(Feuil1!$A$1:$A$1000,A885),1))</f>
        <v/>
      </c>
      <c r="C885" s="21" t="str">
        <f aca="true">IF(A885="","",INDIRECT("Feuil1!C"&amp;SMALL(Feuil1!$A$1:$A$1000,A885),1))</f>
        <v/>
      </c>
      <c r="D885" s="22" t="str">
        <f aca="true">IF(A885="","",INDIRECT("Feuil1!F"&amp;SMALL(Feuil1!$A$1:$A$1000,A885),1))</f>
        <v/>
      </c>
      <c r="E885" s="21" t="str">
        <f aca="true">IF(A885="","",INDIRECT("Feuil1!G"&amp;SMALL(Feuil1!$A$1:$A$1000,A885),1))</f>
        <v/>
      </c>
      <c r="F885" s="23" t="str">
        <f aca="true">IF(A885="","",INDIRECT("Feuil1!I"&amp;SMALL(Feuil1!$A$1:$A$1000,A885),1))</f>
        <v/>
      </c>
      <c r="G885" s="21" t="str">
        <f aca="true">IF(A885="","",INDIRECT("Feuil1!J"&amp;SMALL(Feuil1!$A$1:$A$1000,A885),1))</f>
        <v/>
      </c>
      <c r="H885" s="24" t="str">
        <f aca="true">IF(A885="","",INDIRECT("Feuil1!K"&amp;SMALL(Feuil1!$A$1:$A$1000,A885),1))</f>
        <v/>
      </c>
      <c r="I885" s="25" t="str">
        <f aca="false">IF(A885="","","Paie "&amp;TEXT(B885,"mm/aa"))</f>
        <v/>
      </c>
      <c r="J885" s="25" t="str">
        <f aca="true">IF(A885="","",IF(MOD(ROW(),2)=1,INDIRECT("Feuil1!D"&amp;SMALL(Feuil1!$A$1:$A$1000,A885),1),""))</f>
        <v/>
      </c>
      <c r="K885" s="25" t="str">
        <f aca="true">IF(A885="","",IF(MOD(ROW(),2)=1,"A",INDIRECT("Feuil1!B"&amp;SMALL(Feuil1!$A$1:$A$1000,A885),1)))</f>
        <v/>
      </c>
      <c r="L885" s="25"/>
    </row>
    <row r="886" customFormat="false" ht="12.8" hidden="false" customHeight="false" outlineLevel="0" collapsed="false">
      <c r="A886" s="19" t="str">
        <f aca="true">IF(ROW()+1&gt;MAX(Feuil1!$A$1:$A$10000)*2,"",IF(MOD(ROW(),2)=1,INDIRECT("A"&amp;ROW()-1),(ROW()+2)/2))</f>
        <v/>
      </c>
      <c r="B886" s="20" t="str">
        <f aca="true">IF(A886="","",INDIRECT("Feuil1!E"&amp;SMALL(Feuil1!$A$1:$A$1000,A886),1))</f>
        <v/>
      </c>
      <c r="C886" s="21" t="str">
        <f aca="true">IF(A886="","",INDIRECT("Feuil1!C"&amp;SMALL(Feuil1!$A$1:$A$1000,A886),1))</f>
        <v/>
      </c>
      <c r="D886" s="22" t="str">
        <f aca="true">IF(A886="","",INDIRECT("Feuil1!F"&amp;SMALL(Feuil1!$A$1:$A$1000,A886),1))</f>
        <v/>
      </c>
      <c r="E886" s="21" t="str">
        <f aca="true">IF(A886="","",INDIRECT("Feuil1!G"&amp;SMALL(Feuil1!$A$1:$A$1000,A886),1))</f>
        <v/>
      </c>
      <c r="F886" s="23" t="str">
        <f aca="true">IF(A886="","",INDIRECT("Feuil1!I"&amp;SMALL(Feuil1!$A$1:$A$1000,A886),1))</f>
        <v/>
      </c>
      <c r="G886" s="21" t="str">
        <f aca="true">IF(A886="","",INDIRECT("Feuil1!J"&amp;SMALL(Feuil1!$A$1:$A$1000,A886),1))</f>
        <v/>
      </c>
      <c r="H886" s="24" t="str">
        <f aca="true">IF(A886="","",INDIRECT("Feuil1!K"&amp;SMALL(Feuil1!$A$1:$A$1000,A886),1))</f>
        <v/>
      </c>
      <c r="I886" s="25" t="str">
        <f aca="false">IF(A886="","","Paie "&amp;TEXT(B886,"mm/aa"))</f>
        <v/>
      </c>
      <c r="J886" s="25" t="str">
        <f aca="true">IF(A886="","",IF(MOD(ROW(),2)=1,INDIRECT("Feuil1!D"&amp;SMALL(Feuil1!$A$1:$A$1000,A886),1),""))</f>
        <v/>
      </c>
      <c r="K886" s="25" t="str">
        <f aca="true">IF(A886="","",IF(MOD(ROW(),2)=1,"A",INDIRECT("Feuil1!B"&amp;SMALL(Feuil1!$A$1:$A$1000,A886),1)))</f>
        <v/>
      </c>
      <c r="L886" s="25"/>
    </row>
    <row r="887" customFormat="false" ht="12.8" hidden="false" customHeight="false" outlineLevel="0" collapsed="false">
      <c r="A887" s="19" t="str">
        <f aca="true">IF(ROW()+1&gt;MAX(Feuil1!$A$1:$A$10000)*2,"",IF(MOD(ROW(),2)=1,INDIRECT("A"&amp;ROW()-1),(ROW()+2)/2))</f>
        <v/>
      </c>
      <c r="B887" s="20" t="str">
        <f aca="true">IF(A887="","",INDIRECT("Feuil1!E"&amp;SMALL(Feuil1!$A$1:$A$1000,A887),1))</f>
        <v/>
      </c>
      <c r="C887" s="21" t="str">
        <f aca="true">IF(A887="","",INDIRECT("Feuil1!C"&amp;SMALL(Feuil1!$A$1:$A$1000,A887),1))</f>
        <v/>
      </c>
      <c r="D887" s="22" t="str">
        <f aca="true">IF(A887="","",INDIRECT("Feuil1!F"&amp;SMALL(Feuil1!$A$1:$A$1000,A887),1))</f>
        <v/>
      </c>
      <c r="E887" s="21" t="str">
        <f aca="true">IF(A887="","",INDIRECT("Feuil1!G"&amp;SMALL(Feuil1!$A$1:$A$1000,A887),1))</f>
        <v/>
      </c>
      <c r="F887" s="23" t="str">
        <f aca="true">IF(A887="","",INDIRECT("Feuil1!I"&amp;SMALL(Feuil1!$A$1:$A$1000,A887),1))</f>
        <v/>
      </c>
      <c r="G887" s="21" t="str">
        <f aca="true">IF(A887="","",INDIRECT("Feuil1!J"&amp;SMALL(Feuil1!$A$1:$A$1000,A887),1))</f>
        <v/>
      </c>
      <c r="H887" s="24" t="str">
        <f aca="true">IF(A887="","",INDIRECT("Feuil1!K"&amp;SMALL(Feuil1!$A$1:$A$1000,A887),1))</f>
        <v/>
      </c>
      <c r="I887" s="25" t="str">
        <f aca="false">IF(A887="","","Paie "&amp;TEXT(B887,"mm/aa"))</f>
        <v/>
      </c>
      <c r="J887" s="25" t="str">
        <f aca="true">IF(A887="","",IF(MOD(ROW(),2)=1,INDIRECT("Feuil1!D"&amp;SMALL(Feuil1!$A$1:$A$1000,A887),1),""))</f>
        <v/>
      </c>
      <c r="K887" s="25" t="str">
        <f aca="true">IF(A887="","",IF(MOD(ROW(),2)=1,"A",INDIRECT("Feuil1!B"&amp;SMALL(Feuil1!$A$1:$A$1000,A887),1)))</f>
        <v/>
      </c>
      <c r="L887" s="25"/>
    </row>
    <row r="888" customFormat="false" ht="12.8" hidden="false" customHeight="false" outlineLevel="0" collapsed="false">
      <c r="A888" s="19" t="str">
        <f aca="true">IF(ROW()+1&gt;MAX(Feuil1!$A$1:$A$10000)*2,"",IF(MOD(ROW(),2)=1,INDIRECT("A"&amp;ROW()-1),(ROW()+2)/2))</f>
        <v/>
      </c>
      <c r="B888" s="20" t="str">
        <f aca="true">IF(A888="","",INDIRECT("Feuil1!E"&amp;SMALL(Feuil1!$A$1:$A$1000,A888),1))</f>
        <v/>
      </c>
      <c r="C888" s="21" t="str">
        <f aca="true">IF(A888="","",INDIRECT("Feuil1!C"&amp;SMALL(Feuil1!$A$1:$A$1000,A888),1))</f>
        <v/>
      </c>
      <c r="D888" s="22" t="str">
        <f aca="true">IF(A888="","",INDIRECT("Feuil1!F"&amp;SMALL(Feuil1!$A$1:$A$1000,A888),1))</f>
        <v/>
      </c>
      <c r="E888" s="21" t="str">
        <f aca="true">IF(A888="","",INDIRECT("Feuil1!G"&amp;SMALL(Feuil1!$A$1:$A$1000,A888),1))</f>
        <v/>
      </c>
      <c r="F888" s="23" t="str">
        <f aca="true">IF(A888="","",INDIRECT("Feuil1!I"&amp;SMALL(Feuil1!$A$1:$A$1000,A888),1))</f>
        <v/>
      </c>
      <c r="G888" s="21" t="str">
        <f aca="true">IF(A888="","",INDIRECT("Feuil1!J"&amp;SMALL(Feuil1!$A$1:$A$1000,A888),1))</f>
        <v/>
      </c>
      <c r="H888" s="24" t="str">
        <f aca="true">IF(A888="","",INDIRECT("Feuil1!K"&amp;SMALL(Feuil1!$A$1:$A$1000,A888),1))</f>
        <v/>
      </c>
      <c r="I888" s="25" t="str">
        <f aca="false">IF(A888="","","Paie "&amp;TEXT(B888,"mm/aa"))</f>
        <v/>
      </c>
      <c r="J888" s="25" t="str">
        <f aca="true">IF(A888="","",IF(MOD(ROW(),2)=1,INDIRECT("Feuil1!D"&amp;SMALL(Feuil1!$A$1:$A$1000,A888),1),""))</f>
        <v/>
      </c>
      <c r="K888" s="25" t="str">
        <f aca="true">IF(A888="","",IF(MOD(ROW(),2)=1,"A",INDIRECT("Feuil1!B"&amp;SMALL(Feuil1!$A$1:$A$1000,A888),1)))</f>
        <v/>
      </c>
      <c r="L888" s="25"/>
    </row>
    <row r="889" customFormat="false" ht="12.8" hidden="false" customHeight="false" outlineLevel="0" collapsed="false">
      <c r="A889" s="19" t="str">
        <f aca="true">IF(ROW()+1&gt;MAX(Feuil1!$A$1:$A$10000)*2,"",IF(MOD(ROW(),2)=1,INDIRECT("A"&amp;ROW()-1),(ROW()+2)/2))</f>
        <v/>
      </c>
      <c r="B889" s="20" t="str">
        <f aca="true">IF(A889="","",INDIRECT("Feuil1!E"&amp;SMALL(Feuil1!$A$1:$A$1000,A889),1))</f>
        <v/>
      </c>
      <c r="C889" s="21" t="str">
        <f aca="true">IF(A889="","",INDIRECT("Feuil1!C"&amp;SMALL(Feuil1!$A$1:$A$1000,A889),1))</f>
        <v/>
      </c>
      <c r="D889" s="22" t="str">
        <f aca="true">IF(A889="","",INDIRECT("Feuil1!F"&amp;SMALL(Feuil1!$A$1:$A$1000,A889),1))</f>
        <v/>
      </c>
      <c r="E889" s="21" t="str">
        <f aca="true">IF(A889="","",INDIRECT("Feuil1!G"&amp;SMALL(Feuil1!$A$1:$A$1000,A889),1))</f>
        <v/>
      </c>
      <c r="F889" s="23" t="str">
        <f aca="true">IF(A889="","",INDIRECT("Feuil1!I"&amp;SMALL(Feuil1!$A$1:$A$1000,A889),1))</f>
        <v/>
      </c>
      <c r="G889" s="21" t="str">
        <f aca="true">IF(A889="","",INDIRECT("Feuil1!J"&amp;SMALL(Feuil1!$A$1:$A$1000,A889),1))</f>
        <v/>
      </c>
      <c r="H889" s="24" t="str">
        <f aca="true">IF(A889="","",INDIRECT("Feuil1!K"&amp;SMALL(Feuil1!$A$1:$A$1000,A889),1))</f>
        <v/>
      </c>
      <c r="I889" s="25" t="str">
        <f aca="false">IF(A889="","","Paie "&amp;TEXT(B889,"mm/aa"))</f>
        <v/>
      </c>
      <c r="J889" s="25" t="str">
        <f aca="true">IF(A889="","",IF(MOD(ROW(),2)=1,INDIRECT("Feuil1!D"&amp;SMALL(Feuil1!$A$1:$A$1000,A889),1),""))</f>
        <v/>
      </c>
      <c r="K889" s="25" t="str">
        <f aca="true">IF(A889="","",IF(MOD(ROW(),2)=1,"A",INDIRECT("Feuil1!B"&amp;SMALL(Feuil1!$A$1:$A$1000,A889),1)))</f>
        <v/>
      </c>
      <c r="L889" s="25"/>
    </row>
    <row r="890" customFormat="false" ht="12.8" hidden="false" customHeight="false" outlineLevel="0" collapsed="false">
      <c r="A890" s="19" t="str">
        <f aca="true">IF(ROW()+1&gt;MAX(Feuil1!$A$1:$A$10000)*2,"",IF(MOD(ROW(),2)=1,INDIRECT("A"&amp;ROW()-1),(ROW()+2)/2))</f>
        <v/>
      </c>
      <c r="B890" s="20" t="str">
        <f aca="true">IF(A890="","",INDIRECT("Feuil1!E"&amp;SMALL(Feuil1!$A$1:$A$1000,A890),1))</f>
        <v/>
      </c>
      <c r="C890" s="21" t="str">
        <f aca="true">IF(A890="","",INDIRECT("Feuil1!C"&amp;SMALL(Feuil1!$A$1:$A$1000,A890),1))</f>
        <v/>
      </c>
      <c r="D890" s="22" t="str">
        <f aca="true">IF(A890="","",INDIRECT("Feuil1!F"&amp;SMALL(Feuil1!$A$1:$A$1000,A890),1))</f>
        <v/>
      </c>
      <c r="E890" s="21" t="str">
        <f aca="true">IF(A890="","",INDIRECT("Feuil1!G"&amp;SMALL(Feuil1!$A$1:$A$1000,A890),1))</f>
        <v/>
      </c>
      <c r="F890" s="23" t="str">
        <f aca="true">IF(A890="","",INDIRECT("Feuil1!I"&amp;SMALL(Feuil1!$A$1:$A$1000,A890),1))</f>
        <v/>
      </c>
      <c r="G890" s="21" t="str">
        <f aca="true">IF(A890="","",INDIRECT("Feuil1!J"&amp;SMALL(Feuil1!$A$1:$A$1000,A890),1))</f>
        <v/>
      </c>
      <c r="H890" s="24" t="str">
        <f aca="true">IF(A890="","",INDIRECT("Feuil1!K"&amp;SMALL(Feuil1!$A$1:$A$1000,A890),1))</f>
        <v/>
      </c>
      <c r="I890" s="25" t="str">
        <f aca="false">IF(A890="","","Paie "&amp;TEXT(B890,"mm/aa"))</f>
        <v/>
      </c>
      <c r="J890" s="25" t="str">
        <f aca="true">IF(A890="","",IF(MOD(ROW(),2)=1,INDIRECT("Feuil1!D"&amp;SMALL(Feuil1!$A$1:$A$1000,A890),1),""))</f>
        <v/>
      </c>
      <c r="K890" s="25" t="str">
        <f aca="true">IF(A890="","",IF(MOD(ROW(),2)=1,"A",INDIRECT("Feuil1!B"&amp;SMALL(Feuil1!$A$1:$A$1000,A890),1)))</f>
        <v/>
      </c>
      <c r="L890" s="25"/>
    </row>
    <row r="891" customFormat="false" ht="12.8" hidden="false" customHeight="false" outlineLevel="0" collapsed="false">
      <c r="A891" s="19" t="str">
        <f aca="true">IF(ROW()+1&gt;MAX(Feuil1!$A$1:$A$10000)*2,"",IF(MOD(ROW(),2)=1,INDIRECT("A"&amp;ROW()-1),(ROW()+2)/2))</f>
        <v/>
      </c>
      <c r="B891" s="20" t="str">
        <f aca="true">IF(A891="","",INDIRECT("Feuil1!E"&amp;SMALL(Feuil1!$A$1:$A$1000,A891),1))</f>
        <v/>
      </c>
      <c r="C891" s="21" t="str">
        <f aca="true">IF(A891="","",INDIRECT("Feuil1!C"&amp;SMALL(Feuil1!$A$1:$A$1000,A891),1))</f>
        <v/>
      </c>
      <c r="D891" s="22" t="str">
        <f aca="true">IF(A891="","",INDIRECT("Feuil1!F"&amp;SMALL(Feuil1!$A$1:$A$1000,A891),1))</f>
        <v/>
      </c>
      <c r="E891" s="21" t="str">
        <f aca="true">IF(A891="","",INDIRECT("Feuil1!G"&amp;SMALL(Feuil1!$A$1:$A$1000,A891),1))</f>
        <v/>
      </c>
      <c r="F891" s="23" t="str">
        <f aca="true">IF(A891="","",INDIRECT("Feuil1!I"&amp;SMALL(Feuil1!$A$1:$A$1000,A891),1))</f>
        <v/>
      </c>
      <c r="G891" s="21" t="str">
        <f aca="true">IF(A891="","",INDIRECT("Feuil1!J"&amp;SMALL(Feuil1!$A$1:$A$1000,A891),1))</f>
        <v/>
      </c>
      <c r="H891" s="24" t="str">
        <f aca="true">IF(A891="","",INDIRECT("Feuil1!K"&amp;SMALL(Feuil1!$A$1:$A$1000,A891),1))</f>
        <v/>
      </c>
      <c r="I891" s="25" t="str">
        <f aca="false">IF(A891="","","Paie "&amp;TEXT(B891,"mm/aa"))</f>
        <v/>
      </c>
      <c r="J891" s="25" t="str">
        <f aca="true">IF(A891="","",IF(MOD(ROW(),2)=1,INDIRECT("Feuil1!D"&amp;SMALL(Feuil1!$A$1:$A$1000,A891),1),""))</f>
        <v/>
      </c>
      <c r="K891" s="25" t="str">
        <f aca="true">IF(A891="","",IF(MOD(ROW(),2)=1,"A",INDIRECT("Feuil1!B"&amp;SMALL(Feuil1!$A$1:$A$1000,A891),1)))</f>
        <v/>
      </c>
      <c r="L891" s="25"/>
    </row>
    <row r="892" customFormat="false" ht="12.8" hidden="false" customHeight="false" outlineLevel="0" collapsed="false">
      <c r="A892" s="19" t="str">
        <f aca="true">IF(ROW()+1&gt;MAX(Feuil1!$A$1:$A$10000)*2,"",IF(MOD(ROW(),2)=1,INDIRECT("A"&amp;ROW()-1),(ROW()+2)/2))</f>
        <v/>
      </c>
      <c r="B892" s="20" t="str">
        <f aca="true">IF(A892="","",INDIRECT("Feuil1!E"&amp;SMALL(Feuil1!$A$1:$A$1000,A892),1))</f>
        <v/>
      </c>
      <c r="C892" s="21" t="str">
        <f aca="true">IF(A892="","",INDIRECT("Feuil1!C"&amp;SMALL(Feuil1!$A$1:$A$1000,A892),1))</f>
        <v/>
      </c>
      <c r="D892" s="22" t="str">
        <f aca="true">IF(A892="","",INDIRECT("Feuil1!F"&amp;SMALL(Feuil1!$A$1:$A$1000,A892),1))</f>
        <v/>
      </c>
      <c r="E892" s="21" t="str">
        <f aca="true">IF(A892="","",INDIRECT("Feuil1!G"&amp;SMALL(Feuil1!$A$1:$A$1000,A892),1))</f>
        <v/>
      </c>
      <c r="F892" s="23" t="str">
        <f aca="true">IF(A892="","",INDIRECT("Feuil1!I"&amp;SMALL(Feuil1!$A$1:$A$1000,A892),1))</f>
        <v/>
      </c>
      <c r="G892" s="21" t="str">
        <f aca="true">IF(A892="","",INDIRECT("Feuil1!J"&amp;SMALL(Feuil1!$A$1:$A$1000,A892),1))</f>
        <v/>
      </c>
      <c r="H892" s="24" t="str">
        <f aca="true">IF(A892="","",INDIRECT("Feuil1!K"&amp;SMALL(Feuil1!$A$1:$A$1000,A892),1))</f>
        <v/>
      </c>
      <c r="I892" s="25" t="str">
        <f aca="false">IF(A892="","","Paie "&amp;TEXT(B892,"mm/aa"))</f>
        <v/>
      </c>
      <c r="J892" s="25" t="str">
        <f aca="true">IF(A892="","",IF(MOD(ROW(),2)=1,INDIRECT("Feuil1!D"&amp;SMALL(Feuil1!$A$1:$A$1000,A892),1),""))</f>
        <v/>
      </c>
      <c r="K892" s="25" t="str">
        <f aca="true">IF(A892="","",IF(MOD(ROW(),2)=1,"A",INDIRECT("Feuil1!B"&amp;SMALL(Feuil1!$A$1:$A$1000,A892),1)))</f>
        <v/>
      </c>
      <c r="L892" s="25"/>
    </row>
    <row r="893" customFormat="false" ht="12.8" hidden="false" customHeight="false" outlineLevel="0" collapsed="false">
      <c r="A893" s="19" t="str">
        <f aca="true">IF(ROW()+1&gt;MAX(Feuil1!$A$1:$A$10000)*2,"",IF(MOD(ROW(),2)=1,INDIRECT("A"&amp;ROW()-1),(ROW()+2)/2))</f>
        <v/>
      </c>
      <c r="B893" s="20" t="str">
        <f aca="true">IF(A893="","",INDIRECT("Feuil1!E"&amp;SMALL(Feuil1!$A$1:$A$1000,A893),1))</f>
        <v/>
      </c>
      <c r="C893" s="21" t="str">
        <f aca="true">IF(A893="","",INDIRECT("Feuil1!C"&amp;SMALL(Feuil1!$A$1:$A$1000,A893),1))</f>
        <v/>
      </c>
      <c r="D893" s="22" t="str">
        <f aca="true">IF(A893="","",INDIRECT("Feuil1!F"&amp;SMALL(Feuil1!$A$1:$A$1000,A893),1))</f>
        <v/>
      </c>
      <c r="E893" s="21" t="str">
        <f aca="true">IF(A893="","",INDIRECT("Feuil1!G"&amp;SMALL(Feuil1!$A$1:$A$1000,A893),1))</f>
        <v/>
      </c>
      <c r="F893" s="23" t="str">
        <f aca="true">IF(A893="","",INDIRECT("Feuil1!I"&amp;SMALL(Feuil1!$A$1:$A$1000,A893),1))</f>
        <v/>
      </c>
      <c r="G893" s="21" t="str">
        <f aca="true">IF(A893="","",INDIRECT("Feuil1!J"&amp;SMALL(Feuil1!$A$1:$A$1000,A893),1))</f>
        <v/>
      </c>
      <c r="H893" s="24" t="str">
        <f aca="true">IF(A893="","",INDIRECT("Feuil1!K"&amp;SMALL(Feuil1!$A$1:$A$1000,A893),1))</f>
        <v/>
      </c>
      <c r="I893" s="25" t="str">
        <f aca="false">IF(A893="","","Paie "&amp;TEXT(B893,"mm/aa"))</f>
        <v/>
      </c>
      <c r="J893" s="25" t="str">
        <f aca="true">IF(A893="","",IF(MOD(ROW(),2)=1,INDIRECT("Feuil1!D"&amp;SMALL(Feuil1!$A$1:$A$1000,A893),1),""))</f>
        <v/>
      </c>
      <c r="K893" s="25" t="str">
        <f aca="true">IF(A893="","",IF(MOD(ROW(),2)=1,"A",INDIRECT("Feuil1!B"&amp;SMALL(Feuil1!$A$1:$A$1000,A893),1)))</f>
        <v/>
      </c>
      <c r="L893" s="25"/>
    </row>
    <row r="894" customFormat="false" ht="12.8" hidden="false" customHeight="false" outlineLevel="0" collapsed="false">
      <c r="A894" s="19" t="str">
        <f aca="true">IF(ROW()+1&gt;MAX(Feuil1!$A$1:$A$10000)*2,"",IF(MOD(ROW(),2)=1,INDIRECT("A"&amp;ROW()-1),(ROW()+2)/2))</f>
        <v/>
      </c>
      <c r="B894" s="20" t="str">
        <f aca="true">IF(A894="","",INDIRECT("Feuil1!E"&amp;SMALL(Feuil1!$A$1:$A$1000,A894),1))</f>
        <v/>
      </c>
      <c r="C894" s="21" t="str">
        <f aca="true">IF(A894="","",INDIRECT("Feuil1!C"&amp;SMALL(Feuil1!$A$1:$A$1000,A894),1))</f>
        <v/>
      </c>
      <c r="D894" s="22" t="str">
        <f aca="true">IF(A894="","",INDIRECT("Feuil1!F"&amp;SMALL(Feuil1!$A$1:$A$1000,A894),1))</f>
        <v/>
      </c>
      <c r="E894" s="21" t="str">
        <f aca="true">IF(A894="","",INDIRECT("Feuil1!G"&amp;SMALL(Feuil1!$A$1:$A$1000,A894),1))</f>
        <v/>
      </c>
      <c r="F894" s="23" t="str">
        <f aca="true">IF(A894="","",INDIRECT("Feuil1!I"&amp;SMALL(Feuil1!$A$1:$A$1000,A894),1))</f>
        <v/>
      </c>
      <c r="G894" s="21" t="str">
        <f aca="true">IF(A894="","",INDIRECT("Feuil1!J"&amp;SMALL(Feuil1!$A$1:$A$1000,A894),1))</f>
        <v/>
      </c>
      <c r="H894" s="24" t="str">
        <f aca="true">IF(A894="","",INDIRECT("Feuil1!K"&amp;SMALL(Feuil1!$A$1:$A$1000,A894),1))</f>
        <v/>
      </c>
      <c r="I894" s="25" t="str">
        <f aca="false">IF(A894="","","Paie "&amp;TEXT(B894,"mm/aa"))</f>
        <v/>
      </c>
      <c r="J894" s="25" t="str">
        <f aca="true">IF(A894="","",IF(MOD(ROW(),2)=1,INDIRECT("Feuil1!D"&amp;SMALL(Feuil1!$A$1:$A$1000,A894),1),""))</f>
        <v/>
      </c>
      <c r="K894" s="25" t="str">
        <f aca="true">IF(A894="","",IF(MOD(ROW(),2)=1,"A",INDIRECT("Feuil1!B"&amp;SMALL(Feuil1!$A$1:$A$1000,A894),1)))</f>
        <v/>
      </c>
      <c r="L894" s="25"/>
    </row>
    <row r="895" customFormat="false" ht="12.8" hidden="false" customHeight="false" outlineLevel="0" collapsed="false">
      <c r="A895" s="19" t="str">
        <f aca="true">IF(ROW()+1&gt;MAX(Feuil1!$A$1:$A$10000)*2,"",IF(MOD(ROW(),2)=1,INDIRECT("A"&amp;ROW()-1),(ROW()+2)/2))</f>
        <v/>
      </c>
      <c r="B895" s="20" t="str">
        <f aca="true">IF(A895="","",INDIRECT("Feuil1!E"&amp;SMALL(Feuil1!$A$1:$A$1000,A895),1))</f>
        <v/>
      </c>
      <c r="C895" s="21" t="str">
        <f aca="true">IF(A895="","",INDIRECT("Feuil1!C"&amp;SMALL(Feuil1!$A$1:$A$1000,A895),1))</f>
        <v/>
      </c>
      <c r="D895" s="22" t="str">
        <f aca="true">IF(A895="","",INDIRECT("Feuil1!F"&amp;SMALL(Feuil1!$A$1:$A$1000,A895),1))</f>
        <v/>
      </c>
      <c r="E895" s="21" t="str">
        <f aca="true">IF(A895="","",INDIRECT("Feuil1!G"&amp;SMALL(Feuil1!$A$1:$A$1000,A895),1))</f>
        <v/>
      </c>
      <c r="F895" s="23" t="str">
        <f aca="true">IF(A895="","",INDIRECT("Feuil1!I"&amp;SMALL(Feuil1!$A$1:$A$1000,A895),1))</f>
        <v/>
      </c>
      <c r="G895" s="21" t="str">
        <f aca="true">IF(A895="","",INDIRECT("Feuil1!J"&amp;SMALL(Feuil1!$A$1:$A$1000,A895),1))</f>
        <v/>
      </c>
      <c r="H895" s="24" t="str">
        <f aca="true">IF(A895="","",INDIRECT("Feuil1!K"&amp;SMALL(Feuil1!$A$1:$A$1000,A895),1))</f>
        <v/>
      </c>
      <c r="I895" s="25" t="str">
        <f aca="false">IF(A895="","","Paie "&amp;TEXT(B895,"mm/aa"))</f>
        <v/>
      </c>
      <c r="J895" s="25" t="str">
        <f aca="true">IF(A895="","",IF(MOD(ROW(),2)=1,INDIRECT("Feuil1!D"&amp;SMALL(Feuil1!$A$1:$A$1000,A895),1),""))</f>
        <v/>
      </c>
      <c r="K895" s="25" t="str">
        <f aca="true">IF(A895="","",IF(MOD(ROW(),2)=1,"A",INDIRECT("Feuil1!B"&amp;SMALL(Feuil1!$A$1:$A$1000,A895),1)))</f>
        <v/>
      </c>
      <c r="L895" s="25"/>
    </row>
    <row r="896" customFormat="false" ht="12.8" hidden="false" customHeight="false" outlineLevel="0" collapsed="false">
      <c r="A896" s="19" t="str">
        <f aca="true">IF(ROW()+1&gt;MAX(Feuil1!$A$1:$A$10000)*2,"",IF(MOD(ROW(),2)=1,INDIRECT("A"&amp;ROW()-1),(ROW()+2)/2))</f>
        <v/>
      </c>
      <c r="B896" s="20" t="str">
        <f aca="true">IF(A896="","",INDIRECT("Feuil1!E"&amp;SMALL(Feuil1!$A$1:$A$1000,A896),1))</f>
        <v/>
      </c>
      <c r="C896" s="21" t="str">
        <f aca="true">IF(A896="","",INDIRECT("Feuil1!C"&amp;SMALL(Feuil1!$A$1:$A$1000,A896),1))</f>
        <v/>
      </c>
      <c r="D896" s="22" t="str">
        <f aca="true">IF(A896="","",INDIRECT("Feuil1!F"&amp;SMALL(Feuil1!$A$1:$A$1000,A896),1))</f>
        <v/>
      </c>
      <c r="E896" s="21" t="str">
        <f aca="true">IF(A896="","",INDIRECT("Feuil1!G"&amp;SMALL(Feuil1!$A$1:$A$1000,A896),1))</f>
        <v/>
      </c>
      <c r="F896" s="23" t="str">
        <f aca="true">IF(A896="","",INDIRECT("Feuil1!I"&amp;SMALL(Feuil1!$A$1:$A$1000,A896),1))</f>
        <v/>
      </c>
      <c r="G896" s="21" t="str">
        <f aca="true">IF(A896="","",INDIRECT("Feuil1!J"&amp;SMALL(Feuil1!$A$1:$A$1000,A896),1))</f>
        <v/>
      </c>
      <c r="H896" s="24" t="str">
        <f aca="true">IF(A896="","",INDIRECT("Feuil1!K"&amp;SMALL(Feuil1!$A$1:$A$1000,A896),1))</f>
        <v/>
      </c>
      <c r="I896" s="25" t="str">
        <f aca="false">IF(A896="","","Paie "&amp;TEXT(B896,"mm/aa"))</f>
        <v/>
      </c>
      <c r="J896" s="25" t="str">
        <f aca="true">IF(A896="","",IF(MOD(ROW(),2)=1,INDIRECT("Feuil1!D"&amp;SMALL(Feuil1!$A$1:$A$1000,A896),1),""))</f>
        <v/>
      </c>
      <c r="K896" s="25" t="str">
        <f aca="true">IF(A896="","",IF(MOD(ROW(),2)=1,"A",INDIRECT("Feuil1!B"&amp;SMALL(Feuil1!$A$1:$A$1000,A896),1)))</f>
        <v/>
      </c>
      <c r="L896" s="25"/>
    </row>
    <row r="897" customFormat="false" ht="12.8" hidden="false" customHeight="false" outlineLevel="0" collapsed="false">
      <c r="A897" s="19" t="str">
        <f aca="true">IF(ROW()+1&gt;MAX(Feuil1!$A$1:$A$10000)*2,"",IF(MOD(ROW(),2)=1,INDIRECT("A"&amp;ROW()-1),(ROW()+2)/2))</f>
        <v/>
      </c>
      <c r="B897" s="20" t="str">
        <f aca="true">IF(A897="","",INDIRECT("Feuil1!E"&amp;SMALL(Feuil1!$A$1:$A$1000,A897),1))</f>
        <v/>
      </c>
      <c r="C897" s="21" t="str">
        <f aca="true">IF(A897="","",INDIRECT("Feuil1!C"&amp;SMALL(Feuil1!$A$1:$A$1000,A897),1))</f>
        <v/>
      </c>
      <c r="D897" s="22" t="str">
        <f aca="true">IF(A897="","",INDIRECT("Feuil1!F"&amp;SMALL(Feuil1!$A$1:$A$1000,A897),1))</f>
        <v/>
      </c>
      <c r="E897" s="21" t="str">
        <f aca="true">IF(A897="","",INDIRECT("Feuil1!G"&amp;SMALL(Feuil1!$A$1:$A$1000,A897),1))</f>
        <v/>
      </c>
      <c r="F897" s="23" t="str">
        <f aca="true">IF(A897="","",INDIRECT("Feuil1!I"&amp;SMALL(Feuil1!$A$1:$A$1000,A897),1))</f>
        <v/>
      </c>
      <c r="G897" s="21" t="str">
        <f aca="true">IF(A897="","",INDIRECT("Feuil1!J"&amp;SMALL(Feuil1!$A$1:$A$1000,A897),1))</f>
        <v/>
      </c>
      <c r="H897" s="24" t="str">
        <f aca="true">IF(A897="","",INDIRECT("Feuil1!K"&amp;SMALL(Feuil1!$A$1:$A$1000,A897),1))</f>
        <v/>
      </c>
      <c r="I897" s="25" t="str">
        <f aca="false">IF(A897="","","Paie "&amp;TEXT(B897,"mm/aa"))</f>
        <v/>
      </c>
      <c r="J897" s="25" t="str">
        <f aca="true">IF(A897="","",IF(MOD(ROW(),2)=1,INDIRECT("Feuil1!D"&amp;SMALL(Feuil1!$A$1:$A$1000,A897),1),""))</f>
        <v/>
      </c>
      <c r="K897" s="25" t="str">
        <f aca="true">IF(A897="","",IF(MOD(ROW(),2)=1,"A",INDIRECT("Feuil1!B"&amp;SMALL(Feuil1!$A$1:$A$1000,A897),1)))</f>
        <v/>
      </c>
      <c r="L897" s="25"/>
    </row>
    <row r="898" customFormat="false" ht="12.8" hidden="false" customHeight="false" outlineLevel="0" collapsed="false">
      <c r="A898" s="19" t="str">
        <f aca="true">IF(ROW()+1&gt;MAX(Feuil1!$A$1:$A$10000)*2,"",IF(MOD(ROW(),2)=1,INDIRECT("A"&amp;ROW()-1),(ROW()+2)/2))</f>
        <v/>
      </c>
      <c r="B898" s="20" t="str">
        <f aca="true">IF(A898="","",INDIRECT("Feuil1!E"&amp;SMALL(Feuil1!$A$1:$A$1000,A898),1))</f>
        <v/>
      </c>
      <c r="C898" s="21" t="str">
        <f aca="true">IF(A898="","",INDIRECT("Feuil1!C"&amp;SMALL(Feuil1!$A$1:$A$1000,A898),1))</f>
        <v/>
      </c>
      <c r="D898" s="22" t="str">
        <f aca="true">IF(A898="","",INDIRECT("Feuil1!F"&amp;SMALL(Feuil1!$A$1:$A$1000,A898),1))</f>
        <v/>
      </c>
      <c r="E898" s="21" t="str">
        <f aca="true">IF(A898="","",INDIRECT("Feuil1!G"&amp;SMALL(Feuil1!$A$1:$A$1000,A898),1))</f>
        <v/>
      </c>
      <c r="F898" s="23" t="str">
        <f aca="true">IF(A898="","",INDIRECT("Feuil1!I"&amp;SMALL(Feuil1!$A$1:$A$1000,A898),1))</f>
        <v/>
      </c>
      <c r="G898" s="21" t="str">
        <f aca="true">IF(A898="","",INDIRECT("Feuil1!J"&amp;SMALL(Feuil1!$A$1:$A$1000,A898),1))</f>
        <v/>
      </c>
      <c r="H898" s="24" t="str">
        <f aca="true">IF(A898="","",INDIRECT("Feuil1!K"&amp;SMALL(Feuil1!$A$1:$A$1000,A898),1))</f>
        <v/>
      </c>
      <c r="I898" s="25" t="str">
        <f aca="false">IF(A898="","","Paie "&amp;TEXT(B898,"mm/aa"))</f>
        <v/>
      </c>
      <c r="J898" s="25" t="str">
        <f aca="true">IF(A898="","",IF(MOD(ROW(),2)=1,INDIRECT("Feuil1!D"&amp;SMALL(Feuil1!$A$1:$A$1000,A898),1),""))</f>
        <v/>
      </c>
      <c r="K898" s="25" t="str">
        <f aca="true">IF(A898="","",IF(MOD(ROW(),2)=1,"A",INDIRECT("Feuil1!B"&amp;SMALL(Feuil1!$A$1:$A$1000,A898),1)))</f>
        <v/>
      </c>
      <c r="L898" s="25"/>
    </row>
    <row r="899" customFormat="false" ht="12.8" hidden="false" customHeight="false" outlineLevel="0" collapsed="false">
      <c r="A899" s="19" t="str">
        <f aca="true">IF(ROW()+1&gt;MAX(Feuil1!$A$1:$A$10000)*2,"",IF(MOD(ROW(),2)=1,INDIRECT("A"&amp;ROW()-1),(ROW()+2)/2))</f>
        <v/>
      </c>
      <c r="B899" s="20" t="str">
        <f aca="true">IF(A899="","",INDIRECT("Feuil1!E"&amp;SMALL(Feuil1!$A$1:$A$1000,A899),1))</f>
        <v/>
      </c>
      <c r="C899" s="21" t="str">
        <f aca="true">IF(A899="","",INDIRECT("Feuil1!C"&amp;SMALL(Feuil1!$A$1:$A$1000,A899),1))</f>
        <v/>
      </c>
      <c r="D899" s="22" t="str">
        <f aca="true">IF(A899="","",INDIRECT("Feuil1!F"&amp;SMALL(Feuil1!$A$1:$A$1000,A899),1))</f>
        <v/>
      </c>
      <c r="E899" s="21" t="str">
        <f aca="true">IF(A899="","",INDIRECT("Feuil1!G"&amp;SMALL(Feuil1!$A$1:$A$1000,A899),1))</f>
        <v/>
      </c>
      <c r="F899" s="23" t="str">
        <f aca="true">IF(A899="","",INDIRECT("Feuil1!I"&amp;SMALL(Feuil1!$A$1:$A$1000,A899),1))</f>
        <v/>
      </c>
      <c r="G899" s="21" t="str">
        <f aca="true">IF(A899="","",INDIRECT("Feuil1!J"&amp;SMALL(Feuil1!$A$1:$A$1000,A899),1))</f>
        <v/>
      </c>
      <c r="H899" s="24" t="str">
        <f aca="true">IF(A899="","",INDIRECT("Feuil1!K"&amp;SMALL(Feuil1!$A$1:$A$1000,A899),1))</f>
        <v/>
      </c>
      <c r="I899" s="25" t="str">
        <f aca="false">IF(A899="","","Paie "&amp;TEXT(B899,"mm/aa"))</f>
        <v/>
      </c>
      <c r="J899" s="25" t="str">
        <f aca="true">IF(A899="","",IF(MOD(ROW(),2)=1,INDIRECT("Feuil1!D"&amp;SMALL(Feuil1!$A$1:$A$1000,A899),1),""))</f>
        <v/>
      </c>
      <c r="K899" s="25" t="str">
        <f aca="true">IF(A899="","",IF(MOD(ROW(),2)=1,"A",INDIRECT("Feuil1!B"&amp;SMALL(Feuil1!$A$1:$A$1000,A899),1)))</f>
        <v/>
      </c>
      <c r="L899" s="25"/>
    </row>
    <row r="900" customFormat="false" ht="12.8" hidden="false" customHeight="false" outlineLevel="0" collapsed="false">
      <c r="A900" s="19" t="str">
        <f aca="true">IF(ROW()+1&gt;MAX(Feuil1!$A$1:$A$10000)*2,"",IF(MOD(ROW(),2)=1,INDIRECT("A"&amp;ROW()-1),(ROW()+2)/2))</f>
        <v/>
      </c>
      <c r="B900" s="20" t="str">
        <f aca="true">IF(A900="","",INDIRECT("Feuil1!E"&amp;SMALL(Feuil1!$A$1:$A$1000,A900),1))</f>
        <v/>
      </c>
      <c r="C900" s="21" t="str">
        <f aca="true">IF(A900="","",INDIRECT("Feuil1!C"&amp;SMALL(Feuil1!$A$1:$A$1000,A900),1))</f>
        <v/>
      </c>
      <c r="D900" s="22" t="str">
        <f aca="true">IF(A900="","",INDIRECT("Feuil1!F"&amp;SMALL(Feuil1!$A$1:$A$1000,A900),1))</f>
        <v/>
      </c>
      <c r="E900" s="21" t="str">
        <f aca="true">IF(A900="","",INDIRECT("Feuil1!G"&amp;SMALL(Feuil1!$A$1:$A$1000,A900),1))</f>
        <v/>
      </c>
      <c r="F900" s="23" t="str">
        <f aca="true">IF(A900="","",INDIRECT("Feuil1!I"&amp;SMALL(Feuil1!$A$1:$A$1000,A900),1))</f>
        <v/>
      </c>
      <c r="G900" s="21" t="str">
        <f aca="true">IF(A900="","",INDIRECT("Feuil1!J"&amp;SMALL(Feuil1!$A$1:$A$1000,A900),1))</f>
        <v/>
      </c>
      <c r="H900" s="24" t="str">
        <f aca="true">IF(A900="","",INDIRECT("Feuil1!K"&amp;SMALL(Feuil1!$A$1:$A$1000,A900),1))</f>
        <v/>
      </c>
      <c r="I900" s="25" t="str">
        <f aca="false">IF(A900="","","Paie "&amp;TEXT(B900,"mm/aa"))</f>
        <v/>
      </c>
      <c r="J900" s="25" t="str">
        <f aca="true">IF(A900="","",IF(MOD(ROW(),2)=1,INDIRECT("Feuil1!D"&amp;SMALL(Feuil1!$A$1:$A$1000,A900),1),""))</f>
        <v/>
      </c>
      <c r="K900" s="25" t="str">
        <f aca="true">IF(A900="","",IF(MOD(ROW(),2)=1,"A",INDIRECT("Feuil1!B"&amp;SMALL(Feuil1!$A$1:$A$1000,A900),1)))</f>
        <v/>
      </c>
      <c r="L900" s="25"/>
    </row>
    <row r="901" customFormat="false" ht="12.8" hidden="false" customHeight="false" outlineLevel="0" collapsed="false">
      <c r="A901" s="19" t="str">
        <f aca="true">IF(ROW()+1&gt;MAX(Feuil1!$A$1:$A$10000)*2,"",IF(MOD(ROW(),2)=1,INDIRECT("A"&amp;ROW()-1),(ROW()+2)/2))</f>
        <v/>
      </c>
      <c r="B901" s="20" t="str">
        <f aca="true">IF(A901="","",INDIRECT("Feuil1!E"&amp;SMALL(Feuil1!$A$1:$A$1000,A901),1))</f>
        <v/>
      </c>
      <c r="C901" s="21" t="str">
        <f aca="true">IF(A901="","",INDIRECT("Feuil1!C"&amp;SMALL(Feuil1!$A$1:$A$1000,A901),1))</f>
        <v/>
      </c>
      <c r="D901" s="22" t="str">
        <f aca="true">IF(A901="","",INDIRECT("Feuil1!F"&amp;SMALL(Feuil1!$A$1:$A$1000,A901),1))</f>
        <v/>
      </c>
      <c r="E901" s="21" t="str">
        <f aca="true">IF(A901="","",INDIRECT("Feuil1!G"&amp;SMALL(Feuil1!$A$1:$A$1000,A901),1))</f>
        <v/>
      </c>
      <c r="F901" s="23" t="str">
        <f aca="true">IF(A901="","",INDIRECT("Feuil1!I"&amp;SMALL(Feuil1!$A$1:$A$1000,A901),1))</f>
        <v/>
      </c>
      <c r="G901" s="21" t="str">
        <f aca="true">IF(A901="","",INDIRECT("Feuil1!J"&amp;SMALL(Feuil1!$A$1:$A$1000,A901),1))</f>
        <v/>
      </c>
      <c r="H901" s="24" t="str">
        <f aca="true">IF(A901="","",INDIRECT("Feuil1!K"&amp;SMALL(Feuil1!$A$1:$A$1000,A901),1))</f>
        <v/>
      </c>
      <c r="I901" s="25" t="str">
        <f aca="false">IF(A901="","","Paie "&amp;TEXT(B901,"mm/aa"))</f>
        <v/>
      </c>
      <c r="J901" s="25" t="str">
        <f aca="true">IF(A901="","",IF(MOD(ROW(),2)=1,INDIRECT("Feuil1!D"&amp;SMALL(Feuil1!$A$1:$A$1000,A901),1),""))</f>
        <v/>
      </c>
      <c r="K901" s="25" t="str">
        <f aca="true">IF(A901="","",IF(MOD(ROW(),2)=1,"A",INDIRECT("Feuil1!B"&amp;SMALL(Feuil1!$A$1:$A$1000,A901),1)))</f>
        <v/>
      </c>
      <c r="L901" s="25"/>
    </row>
    <row r="902" customFormat="false" ht="12.8" hidden="false" customHeight="false" outlineLevel="0" collapsed="false">
      <c r="A902" s="19" t="str">
        <f aca="true">IF(ROW()+1&gt;MAX(Feuil1!$A$1:$A$10000)*2,"",IF(MOD(ROW(),2)=1,INDIRECT("A"&amp;ROW()-1),(ROW()+2)/2))</f>
        <v/>
      </c>
      <c r="B902" s="20" t="str">
        <f aca="true">IF(A902="","",INDIRECT("Feuil1!E"&amp;SMALL(Feuil1!$A$1:$A$1000,A902),1))</f>
        <v/>
      </c>
      <c r="C902" s="21" t="str">
        <f aca="true">IF(A902="","",INDIRECT("Feuil1!C"&amp;SMALL(Feuil1!$A$1:$A$1000,A902),1))</f>
        <v/>
      </c>
      <c r="D902" s="22" t="str">
        <f aca="true">IF(A902="","",INDIRECT("Feuil1!F"&amp;SMALL(Feuil1!$A$1:$A$1000,A902),1))</f>
        <v/>
      </c>
      <c r="E902" s="21" t="str">
        <f aca="true">IF(A902="","",INDIRECT("Feuil1!G"&amp;SMALL(Feuil1!$A$1:$A$1000,A902),1))</f>
        <v/>
      </c>
      <c r="F902" s="23" t="str">
        <f aca="true">IF(A902="","",INDIRECT("Feuil1!I"&amp;SMALL(Feuil1!$A$1:$A$1000,A902),1))</f>
        <v/>
      </c>
      <c r="G902" s="21" t="str">
        <f aca="true">IF(A902="","",INDIRECT("Feuil1!J"&amp;SMALL(Feuil1!$A$1:$A$1000,A902),1))</f>
        <v/>
      </c>
      <c r="H902" s="24" t="str">
        <f aca="true">IF(A902="","",INDIRECT("Feuil1!K"&amp;SMALL(Feuil1!$A$1:$A$1000,A902),1))</f>
        <v/>
      </c>
      <c r="I902" s="25" t="str">
        <f aca="false">IF(A902="","","Paie "&amp;TEXT(B902,"mm/aa"))</f>
        <v/>
      </c>
      <c r="J902" s="25" t="str">
        <f aca="true">IF(A902="","",IF(MOD(ROW(),2)=1,INDIRECT("Feuil1!D"&amp;SMALL(Feuil1!$A$1:$A$1000,A902),1),""))</f>
        <v/>
      </c>
      <c r="K902" s="25" t="str">
        <f aca="true">IF(A902="","",IF(MOD(ROW(),2)=1,"A",INDIRECT("Feuil1!B"&amp;SMALL(Feuil1!$A$1:$A$1000,A902),1)))</f>
        <v/>
      </c>
      <c r="L902" s="25"/>
    </row>
    <row r="903" customFormat="false" ht="12.8" hidden="false" customHeight="false" outlineLevel="0" collapsed="false">
      <c r="A903" s="19" t="str">
        <f aca="true">IF(ROW()+1&gt;MAX(Feuil1!$A$1:$A$10000)*2,"",IF(MOD(ROW(),2)=1,INDIRECT("A"&amp;ROW()-1),(ROW()+2)/2))</f>
        <v/>
      </c>
      <c r="B903" s="20" t="str">
        <f aca="true">IF(A903="","",INDIRECT("Feuil1!E"&amp;SMALL(Feuil1!$A$1:$A$1000,A903),1))</f>
        <v/>
      </c>
      <c r="C903" s="21" t="str">
        <f aca="true">IF(A903="","",INDIRECT("Feuil1!C"&amp;SMALL(Feuil1!$A$1:$A$1000,A903),1))</f>
        <v/>
      </c>
      <c r="D903" s="22" t="str">
        <f aca="true">IF(A903="","",INDIRECT("Feuil1!F"&amp;SMALL(Feuil1!$A$1:$A$1000,A903),1))</f>
        <v/>
      </c>
      <c r="E903" s="21" t="str">
        <f aca="true">IF(A903="","",INDIRECT("Feuil1!G"&amp;SMALL(Feuil1!$A$1:$A$1000,A903),1))</f>
        <v/>
      </c>
      <c r="F903" s="23" t="str">
        <f aca="true">IF(A903="","",INDIRECT("Feuil1!I"&amp;SMALL(Feuil1!$A$1:$A$1000,A903),1))</f>
        <v/>
      </c>
      <c r="G903" s="21" t="str">
        <f aca="true">IF(A903="","",INDIRECT("Feuil1!J"&amp;SMALL(Feuil1!$A$1:$A$1000,A903),1))</f>
        <v/>
      </c>
      <c r="H903" s="24" t="str">
        <f aca="true">IF(A903="","",INDIRECT("Feuil1!K"&amp;SMALL(Feuil1!$A$1:$A$1000,A903),1))</f>
        <v/>
      </c>
      <c r="I903" s="25" t="str">
        <f aca="false">IF(A903="","","Paie "&amp;TEXT(B903,"mm/aa"))</f>
        <v/>
      </c>
      <c r="J903" s="25" t="str">
        <f aca="true">IF(A903="","",IF(MOD(ROW(),2)=1,INDIRECT("Feuil1!D"&amp;SMALL(Feuil1!$A$1:$A$1000,A903),1),""))</f>
        <v/>
      </c>
      <c r="K903" s="25" t="str">
        <f aca="true">IF(A903="","",IF(MOD(ROW(),2)=1,"A",INDIRECT("Feuil1!B"&amp;SMALL(Feuil1!$A$1:$A$1000,A903),1)))</f>
        <v/>
      </c>
      <c r="L903" s="25"/>
    </row>
    <row r="904" customFormat="false" ht="12.8" hidden="false" customHeight="false" outlineLevel="0" collapsed="false">
      <c r="A904" s="19" t="str">
        <f aca="true">IF(ROW()+1&gt;MAX(Feuil1!$A$1:$A$10000)*2,"",IF(MOD(ROW(),2)=1,INDIRECT("A"&amp;ROW()-1),(ROW()+2)/2))</f>
        <v/>
      </c>
      <c r="B904" s="20" t="str">
        <f aca="true">IF(A904="","",INDIRECT("Feuil1!E"&amp;SMALL(Feuil1!$A$1:$A$1000,A904),1))</f>
        <v/>
      </c>
      <c r="C904" s="21" t="str">
        <f aca="true">IF(A904="","",INDIRECT("Feuil1!C"&amp;SMALL(Feuil1!$A$1:$A$1000,A904),1))</f>
        <v/>
      </c>
      <c r="D904" s="22" t="str">
        <f aca="true">IF(A904="","",INDIRECT("Feuil1!F"&amp;SMALL(Feuil1!$A$1:$A$1000,A904),1))</f>
        <v/>
      </c>
      <c r="E904" s="21" t="str">
        <f aca="true">IF(A904="","",INDIRECT("Feuil1!G"&amp;SMALL(Feuil1!$A$1:$A$1000,A904),1))</f>
        <v/>
      </c>
      <c r="F904" s="23" t="str">
        <f aca="true">IF(A904="","",INDIRECT("Feuil1!I"&amp;SMALL(Feuil1!$A$1:$A$1000,A904),1))</f>
        <v/>
      </c>
      <c r="G904" s="21" t="str">
        <f aca="true">IF(A904="","",INDIRECT("Feuil1!J"&amp;SMALL(Feuil1!$A$1:$A$1000,A904),1))</f>
        <v/>
      </c>
      <c r="H904" s="24" t="str">
        <f aca="true">IF(A904="","",INDIRECT("Feuil1!K"&amp;SMALL(Feuil1!$A$1:$A$1000,A904),1))</f>
        <v/>
      </c>
      <c r="I904" s="25" t="str">
        <f aca="false">IF(A904="","","Paie "&amp;TEXT(B904,"mm/aa"))</f>
        <v/>
      </c>
      <c r="J904" s="25" t="str">
        <f aca="true">IF(A904="","",IF(MOD(ROW(),2)=1,INDIRECT("Feuil1!D"&amp;SMALL(Feuil1!$A$1:$A$1000,A904),1),""))</f>
        <v/>
      </c>
      <c r="K904" s="25" t="str">
        <f aca="true">IF(A904="","",IF(MOD(ROW(),2)=1,"A",INDIRECT("Feuil1!B"&amp;SMALL(Feuil1!$A$1:$A$1000,A904),1)))</f>
        <v/>
      </c>
      <c r="L904" s="25"/>
    </row>
    <row r="905" customFormat="false" ht="12.8" hidden="false" customHeight="false" outlineLevel="0" collapsed="false">
      <c r="A905" s="19" t="str">
        <f aca="true">IF(ROW()+1&gt;MAX(Feuil1!$A$1:$A$10000)*2,"",IF(MOD(ROW(),2)=1,INDIRECT("A"&amp;ROW()-1),(ROW()+2)/2))</f>
        <v/>
      </c>
      <c r="B905" s="20" t="str">
        <f aca="true">IF(A905="","",INDIRECT("Feuil1!E"&amp;SMALL(Feuil1!$A$1:$A$1000,A905),1))</f>
        <v/>
      </c>
      <c r="C905" s="21" t="str">
        <f aca="true">IF(A905="","",INDIRECT("Feuil1!C"&amp;SMALL(Feuil1!$A$1:$A$1000,A905),1))</f>
        <v/>
      </c>
      <c r="D905" s="22" t="str">
        <f aca="true">IF(A905="","",INDIRECT("Feuil1!F"&amp;SMALL(Feuil1!$A$1:$A$1000,A905),1))</f>
        <v/>
      </c>
      <c r="E905" s="21" t="str">
        <f aca="true">IF(A905="","",INDIRECT("Feuil1!G"&amp;SMALL(Feuil1!$A$1:$A$1000,A905),1))</f>
        <v/>
      </c>
      <c r="F905" s="23" t="str">
        <f aca="true">IF(A905="","",INDIRECT("Feuil1!I"&amp;SMALL(Feuil1!$A$1:$A$1000,A905),1))</f>
        <v/>
      </c>
      <c r="G905" s="21" t="str">
        <f aca="true">IF(A905="","",INDIRECT("Feuil1!J"&amp;SMALL(Feuil1!$A$1:$A$1000,A905),1))</f>
        <v/>
      </c>
      <c r="H905" s="24" t="str">
        <f aca="true">IF(A905="","",INDIRECT("Feuil1!K"&amp;SMALL(Feuil1!$A$1:$A$1000,A905),1))</f>
        <v/>
      </c>
      <c r="I905" s="25" t="str">
        <f aca="false">IF(A905="","","Paie "&amp;TEXT(B905,"mm/aa"))</f>
        <v/>
      </c>
      <c r="J905" s="25" t="str">
        <f aca="true">IF(A905="","",IF(MOD(ROW(),2)=1,INDIRECT("Feuil1!D"&amp;SMALL(Feuil1!$A$1:$A$1000,A905),1),""))</f>
        <v/>
      </c>
      <c r="K905" s="25" t="str">
        <f aca="true">IF(A905="","",IF(MOD(ROW(),2)=1,"A",INDIRECT("Feuil1!B"&amp;SMALL(Feuil1!$A$1:$A$1000,A905),1)))</f>
        <v/>
      </c>
      <c r="L905" s="25"/>
    </row>
    <row r="906" customFormat="false" ht="12.8" hidden="false" customHeight="false" outlineLevel="0" collapsed="false">
      <c r="A906" s="19" t="str">
        <f aca="true">IF(ROW()+1&gt;MAX(Feuil1!$A$1:$A$10000)*2,"",IF(MOD(ROW(),2)=1,INDIRECT("A"&amp;ROW()-1),(ROW()+2)/2))</f>
        <v/>
      </c>
      <c r="B906" s="20" t="str">
        <f aca="true">IF(A906="","",INDIRECT("Feuil1!E"&amp;SMALL(Feuil1!$A$1:$A$1000,A906),1))</f>
        <v/>
      </c>
      <c r="C906" s="21" t="str">
        <f aca="true">IF(A906="","",INDIRECT("Feuil1!C"&amp;SMALL(Feuil1!$A$1:$A$1000,A906),1))</f>
        <v/>
      </c>
      <c r="D906" s="22" t="str">
        <f aca="true">IF(A906="","",INDIRECT("Feuil1!F"&amp;SMALL(Feuil1!$A$1:$A$1000,A906),1))</f>
        <v/>
      </c>
      <c r="E906" s="21" t="str">
        <f aca="true">IF(A906="","",INDIRECT("Feuil1!G"&amp;SMALL(Feuil1!$A$1:$A$1000,A906),1))</f>
        <v/>
      </c>
      <c r="F906" s="23" t="str">
        <f aca="true">IF(A906="","",INDIRECT("Feuil1!I"&amp;SMALL(Feuil1!$A$1:$A$1000,A906),1))</f>
        <v/>
      </c>
      <c r="G906" s="21" t="str">
        <f aca="true">IF(A906="","",INDIRECT("Feuil1!J"&amp;SMALL(Feuil1!$A$1:$A$1000,A906),1))</f>
        <v/>
      </c>
      <c r="H906" s="24" t="str">
        <f aca="true">IF(A906="","",INDIRECT("Feuil1!K"&amp;SMALL(Feuil1!$A$1:$A$1000,A906),1))</f>
        <v/>
      </c>
      <c r="I906" s="25" t="str">
        <f aca="false">IF(A906="","","Paie "&amp;TEXT(B906,"mm/aa"))</f>
        <v/>
      </c>
      <c r="J906" s="25" t="str">
        <f aca="true">IF(A906="","",IF(MOD(ROW(),2)=1,INDIRECT("Feuil1!D"&amp;SMALL(Feuil1!$A$1:$A$1000,A906),1),""))</f>
        <v/>
      </c>
      <c r="K906" s="25" t="str">
        <f aca="true">IF(A906="","",IF(MOD(ROW(),2)=1,"A",INDIRECT("Feuil1!B"&amp;SMALL(Feuil1!$A$1:$A$1000,A906),1)))</f>
        <v/>
      </c>
      <c r="L906" s="25"/>
    </row>
    <row r="907" customFormat="false" ht="12.8" hidden="false" customHeight="false" outlineLevel="0" collapsed="false">
      <c r="A907" s="19" t="str">
        <f aca="true">IF(ROW()+1&gt;MAX(Feuil1!$A$1:$A$10000)*2,"",IF(MOD(ROW(),2)=1,INDIRECT("A"&amp;ROW()-1),(ROW()+2)/2))</f>
        <v/>
      </c>
      <c r="B907" s="20" t="str">
        <f aca="true">IF(A907="","",INDIRECT("Feuil1!E"&amp;SMALL(Feuil1!$A$1:$A$1000,A907),1))</f>
        <v/>
      </c>
      <c r="C907" s="21" t="str">
        <f aca="true">IF(A907="","",INDIRECT("Feuil1!C"&amp;SMALL(Feuil1!$A$1:$A$1000,A907),1))</f>
        <v/>
      </c>
      <c r="D907" s="22" t="str">
        <f aca="true">IF(A907="","",INDIRECT("Feuil1!F"&amp;SMALL(Feuil1!$A$1:$A$1000,A907),1))</f>
        <v/>
      </c>
      <c r="E907" s="21" t="str">
        <f aca="true">IF(A907="","",INDIRECT("Feuil1!G"&amp;SMALL(Feuil1!$A$1:$A$1000,A907),1))</f>
        <v/>
      </c>
      <c r="F907" s="23" t="str">
        <f aca="true">IF(A907="","",INDIRECT("Feuil1!I"&amp;SMALL(Feuil1!$A$1:$A$1000,A907),1))</f>
        <v/>
      </c>
      <c r="G907" s="21" t="str">
        <f aca="true">IF(A907="","",INDIRECT("Feuil1!J"&amp;SMALL(Feuil1!$A$1:$A$1000,A907),1))</f>
        <v/>
      </c>
      <c r="H907" s="24" t="str">
        <f aca="true">IF(A907="","",INDIRECT("Feuil1!K"&amp;SMALL(Feuil1!$A$1:$A$1000,A907),1))</f>
        <v/>
      </c>
      <c r="I907" s="25" t="str">
        <f aca="false">IF(A907="","","Paie "&amp;TEXT(B907,"mm/aa"))</f>
        <v/>
      </c>
      <c r="J907" s="25" t="str">
        <f aca="true">IF(A907="","",IF(MOD(ROW(),2)=1,INDIRECT("Feuil1!D"&amp;SMALL(Feuil1!$A$1:$A$1000,A907),1),""))</f>
        <v/>
      </c>
      <c r="K907" s="25" t="str">
        <f aca="true">IF(A907="","",IF(MOD(ROW(),2)=1,"A",INDIRECT("Feuil1!B"&amp;SMALL(Feuil1!$A$1:$A$1000,A907),1)))</f>
        <v/>
      </c>
      <c r="L907" s="25"/>
    </row>
    <row r="908" customFormat="false" ht="12.8" hidden="false" customHeight="false" outlineLevel="0" collapsed="false">
      <c r="A908" s="19" t="str">
        <f aca="true">IF(ROW()+1&gt;MAX(Feuil1!$A$1:$A$10000)*2,"",IF(MOD(ROW(),2)=1,INDIRECT("A"&amp;ROW()-1),(ROW()+2)/2))</f>
        <v/>
      </c>
      <c r="B908" s="20" t="str">
        <f aca="true">IF(A908="","",INDIRECT("Feuil1!E"&amp;SMALL(Feuil1!$A$1:$A$1000,A908),1))</f>
        <v/>
      </c>
      <c r="C908" s="21" t="str">
        <f aca="true">IF(A908="","",INDIRECT("Feuil1!C"&amp;SMALL(Feuil1!$A$1:$A$1000,A908),1))</f>
        <v/>
      </c>
      <c r="D908" s="22" t="str">
        <f aca="true">IF(A908="","",INDIRECT("Feuil1!F"&amp;SMALL(Feuil1!$A$1:$A$1000,A908),1))</f>
        <v/>
      </c>
      <c r="E908" s="21" t="str">
        <f aca="true">IF(A908="","",INDIRECT("Feuil1!G"&amp;SMALL(Feuil1!$A$1:$A$1000,A908),1))</f>
        <v/>
      </c>
      <c r="F908" s="23" t="str">
        <f aca="true">IF(A908="","",INDIRECT("Feuil1!I"&amp;SMALL(Feuil1!$A$1:$A$1000,A908),1))</f>
        <v/>
      </c>
      <c r="G908" s="21" t="str">
        <f aca="true">IF(A908="","",INDIRECT("Feuil1!J"&amp;SMALL(Feuil1!$A$1:$A$1000,A908),1))</f>
        <v/>
      </c>
      <c r="H908" s="24" t="str">
        <f aca="true">IF(A908="","",INDIRECT("Feuil1!K"&amp;SMALL(Feuil1!$A$1:$A$1000,A908),1))</f>
        <v/>
      </c>
      <c r="I908" s="25" t="str">
        <f aca="false">IF(A908="","","Paie "&amp;TEXT(B908,"mm/aa"))</f>
        <v/>
      </c>
      <c r="J908" s="25" t="str">
        <f aca="true">IF(A908="","",IF(MOD(ROW(),2)=1,INDIRECT("Feuil1!D"&amp;SMALL(Feuil1!$A$1:$A$1000,A908),1),""))</f>
        <v/>
      </c>
      <c r="K908" s="25" t="str">
        <f aca="true">IF(A908="","",IF(MOD(ROW(),2)=1,"A",INDIRECT("Feuil1!B"&amp;SMALL(Feuil1!$A$1:$A$1000,A908),1)))</f>
        <v/>
      </c>
      <c r="L908" s="25"/>
    </row>
    <row r="909" customFormat="false" ht="12.8" hidden="false" customHeight="false" outlineLevel="0" collapsed="false">
      <c r="A909" s="19" t="str">
        <f aca="true">IF(ROW()+1&gt;MAX(Feuil1!$A$1:$A$10000)*2,"",IF(MOD(ROW(),2)=1,INDIRECT("A"&amp;ROW()-1),(ROW()+2)/2))</f>
        <v/>
      </c>
      <c r="B909" s="20" t="str">
        <f aca="true">IF(A909="","",INDIRECT("Feuil1!E"&amp;SMALL(Feuil1!$A$1:$A$1000,A909),1))</f>
        <v/>
      </c>
      <c r="C909" s="21" t="str">
        <f aca="true">IF(A909="","",INDIRECT("Feuil1!C"&amp;SMALL(Feuil1!$A$1:$A$1000,A909),1))</f>
        <v/>
      </c>
      <c r="D909" s="22" t="str">
        <f aca="true">IF(A909="","",INDIRECT("Feuil1!F"&amp;SMALL(Feuil1!$A$1:$A$1000,A909),1))</f>
        <v/>
      </c>
      <c r="E909" s="21" t="str">
        <f aca="true">IF(A909="","",INDIRECT("Feuil1!G"&amp;SMALL(Feuil1!$A$1:$A$1000,A909),1))</f>
        <v/>
      </c>
      <c r="F909" s="23" t="str">
        <f aca="true">IF(A909="","",INDIRECT("Feuil1!I"&amp;SMALL(Feuil1!$A$1:$A$1000,A909),1))</f>
        <v/>
      </c>
      <c r="G909" s="21" t="str">
        <f aca="true">IF(A909="","",INDIRECT("Feuil1!J"&amp;SMALL(Feuil1!$A$1:$A$1000,A909),1))</f>
        <v/>
      </c>
      <c r="H909" s="24" t="str">
        <f aca="true">IF(A909="","",INDIRECT("Feuil1!K"&amp;SMALL(Feuil1!$A$1:$A$1000,A909),1))</f>
        <v/>
      </c>
      <c r="I909" s="25" t="str">
        <f aca="false">IF(A909="","","Paie "&amp;TEXT(B909,"mm/aa"))</f>
        <v/>
      </c>
      <c r="J909" s="25" t="str">
        <f aca="true">IF(A909="","",IF(MOD(ROW(),2)=1,INDIRECT("Feuil1!D"&amp;SMALL(Feuil1!$A$1:$A$1000,A909),1),""))</f>
        <v/>
      </c>
      <c r="K909" s="25" t="str">
        <f aca="true">IF(A909="","",IF(MOD(ROW(),2)=1,"A",INDIRECT("Feuil1!B"&amp;SMALL(Feuil1!$A$1:$A$1000,A909),1)))</f>
        <v/>
      </c>
      <c r="L909" s="25"/>
    </row>
    <row r="910" customFormat="false" ht="12.8" hidden="false" customHeight="false" outlineLevel="0" collapsed="false">
      <c r="A910" s="19" t="str">
        <f aca="true">IF(ROW()+1&gt;MAX(Feuil1!$A$1:$A$10000)*2,"",IF(MOD(ROW(),2)=1,INDIRECT("A"&amp;ROW()-1),(ROW()+2)/2))</f>
        <v/>
      </c>
      <c r="B910" s="20" t="str">
        <f aca="true">IF(A910="","",INDIRECT("Feuil1!E"&amp;SMALL(Feuil1!$A$1:$A$1000,A910),1))</f>
        <v/>
      </c>
      <c r="C910" s="21" t="str">
        <f aca="true">IF(A910="","",INDIRECT("Feuil1!C"&amp;SMALL(Feuil1!$A$1:$A$1000,A910),1))</f>
        <v/>
      </c>
      <c r="D910" s="22" t="str">
        <f aca="true">IF(A910="","",INDIRECT("Feuil1!F"&amp;SMALL(Feuil1!$A$1:$A$1000,A910),1))</f>
        <v/>
      </c>
      <c r="E910" s="21" t="str">
        <f aca="true">IF(A910="","",INDIRECT("Feuil1!G"&amp;SMALL(Feuil1!$A$1:$A$1000,A910),1))</f>
        <v/>
      </c>
      <c r="F910" s="23" t="str">
        <f aca="true">IF(A910="","",INDIRECT("Feuil1!I"&amp;SMALL(Feuil1!$A$1:$A$1000,A910),1))</f>
        <v/>
      </c>
      <c r="G910" s="21" t="str">
        <f aca="true">IF(A910="","",INDIRECT("Feuil1!J"&amp;SMALL(Feuil1!$A$1:$A$1000,A910),1))</f>
        <v/>
      </c>
      <c r="H910" s="24" t="str">
        <f aca="true">IF(A910="","",INDIRECT("Feuil1!K"&amp;SMALL(Feuil1!$A$1:$A$1000,A910),1))</f>
        <v/>
      </c>
      <c r="I910" s="25" t="str">
        <f aca="false">IF(A910="","","Paie "&amp;TEXT(B910,"mm/aa"))</f>
        <v/>
      </c>
      <c r="J910" s="25" t="str">
        <f aca="true">IF(A910="","",IF(MOD(ROW(),2)=1,INDIRECT("Feuil1!D"&amp;SMALL(Feuil1!$A$1:$A$1000,A910),1),""))</f>
        <v/>
      </c>
      <c r="K910" s="25" t="str">
        <f aca="true">IF(A910="","",IF(MOD(ROW(),2)=1,"A",INDIRECT("Feuil1!B"&amp;SMALL(Feuil1!$A$1:$A$1000,A910),1)))</f>
        <v/>
      </c>
      <c r="L910" s="25"/>
    </row>
    <row r="911" customFormat="false" ht="12.8" hidden="false" customHeight="false" outlineLevel="0" collapsed="false">
      <c r="A911" s="19" t="str">
        <f aca="true">IF(ROW()+1&gt;MAX(Feuil1!$A$1:$A$10000)*2,"",IF(MOD(ROW(),2)=1,INDIRECT("A"&amp;ROW()-1),(ROW()+2)/2))</f>
        <v/>
      </c>
      <c r="B911" s="20" t="str">
        <f aca="true">IF(A911="","",INDIRECT("Feuil1!E"&amp;SMALL(Feuil1!$A$1:$A$1000,A911),1))</f>
        <v/>
      </c>
      <c r="C911" s="21" t="str">
        <f aca="true">IF(A911="","",INDIRECT("Feuil1!C"&amp;SMALL(Feuil1!$A$1:$A$1000,A911),1))</f>
        <v/>
      </c>
      <c r="D911" s="22" t="str">
        <f aca="true">IF(A911="","",INDIRECT("Feuil1!F"&amp;SMALL(Feuil1!$A$1:$A$1000,A911),1))</f>
        <v/>
      </c>
      <c r="E911" s="21" t="str">
        <f aca="true">IF(A911="","",INDIRECT("Feuil1!G"&amp;SMALL(Feuil1!$A$1:$A$1000,A911),1))</f>
        <v/>
      </c>
      <c r="F911" s="23" t="str">
        <f aca="true">IF(A911="","",INDIRECT("Feuil1!I"&amp;SMALL(Feuil1!$A$1:$A$1000,A911),1))</f>
        <v/>
      </c>
      <c r="G911" s="21" t="str">
        <f aca="true">IF(A911="","",INDIRECT("Feuil1!J"&amp;SMALL(Feuil1!$A$1:$A$1000,A911),1))</f>
        <v/>
      </c>
      <c r="H911" s="24" t="str">
        <f aca="true">IF(A911="","",INDIRECT("Feuil1!K"&amp;SMALL(Feuil1!$A$1:$A$1000,A911),1))</f>
        <v/>
      </c>
      <c r="I911" s="25" t="str">
        <f aca="false">IF(A911="","","Paie "&amp;TEXT(B911,"mm/aa"))</f>
        <v/>
      </c>
      <c r="J911" s="25" t="str">
        <f aca="true">IF(A911="","",IF(MOD(ROW(),2)=1,INDIRECT("Feuil1!D"&amp;SMALL(Feuil1!$A$1:$A$1000,A911),1),""))</f>
        <v/>
      </c>
      <c r="K911" s="25" t="str">
        <f aca="true">IF(A911="","",IF(MOD(ROW(),2)=1,"A",INDIRECT("Feuil1!B"&amp;SMALL(Feuil1!$A$1:$A$1000,A911),1)))</f>
        <v/>
      </c>
      <c r="L911" s="25"/>
    </row>
    <row r="912" customFormat="false" ht="12.8" hidden="false" customHeight="false" outlineLevel="0" collapsed="false">
      <c r="A912" s="19" t="str">
        <f aca="true">IF(ROW()+1&gt;MAX(Feuil1!$A$1:$A$10000)*2,"",IF(MOD(ROW(),2)=1,INDIRECT("A"&amp;ROW()-1),(ROW()+2)/2))</f>
        <v/>
      </c>
      <c r="B912" s="20" t="str">
        <f aca="true">IF(A912="","",INDIRECT("Feuil1!E"&amp;SMALL(Feuil1!$A$1:$A$1000,A912),1))</f>
        <v/>
      </c>
      <c r="C912" s="21" t="str">
        <f aca="true">IF(A912="","",INDIRECT("Feuil1!C"&amp;SMALL(Feuil1!$A$1:$A$1000,A912),1))</f>
        <v/>
      </c>
      <c r="D912" s="22" t="str">
        <f aca="true">IF(A912="","",INDIRECT("Feuil1!F"&amp;SMALL(Feuil1!$A$1:$A$1000,A912),1))</f>
        <v/>
      </c>
      <c r="E912" s="21" t="str">
        <f aca="true">IF(A912="","",INDIRECT("Feuil1!G"&amp;SMALL(Feuil1!$A$1:$A$1000,A912),1))</f>
        <v/>
      </c>
      <c r="F912" s="23" t="str">
        <f aca="true">IF(A912="","",INDIRECT("Feuil1!I"&amp;SMALL(Feuil1!$A$1:$A$1000,A912),1))</f>
        <v/>
      </c>
      <c r="G912" s="21" t="str">
        <f aca="true">IF(A912="","",INDIRECT("Feuil1!J"&amp;SMALL(Feuil1!$A$1:$A$1000,A912),1))</f>
        <v/>
      </c>
      <c r="H912" s="24" t="str">
        <f aca="true">IF(A912="","",INDIRECT("Feuil1!K"&amp;SMALL(Feuil1!$A$1:$A$1000,A912),1))</f>
        <v/>
      </c>
      <c r="I912" s="25" t="str">
        <f aca="false">IF(A912="","","Paie "&amp;TEXT(B912,"mm/aa"))</f>
        <v/>
      </c>
      <c r="J912" s="25" t="str">
        <f aca="true">IF(A912="","",IF(MOD(ROW(),2)=1,INDIRECT("Feuil1!D"&amp;SMALL(Feuil1!$A$1:$A$1000,A912),1),""))</f>
        <v/>
      </c>
      <c r="K912" s="25" t="str">
        <f aca="true">IF(A912="","",IF(MOD(ROW(),2)=1,"A",INDIRECT("Feuil1!B"&amp;SMALL(Feuil1!$A$1:$A$1000,A912),1)))</f>
        <v/>
      </c>
      <c r="L912" s="25"/>
    </row>
    <row r="913" customFormat="false" ht="12.8" hidden="false" customHeight="false" outlineLevel="0" collapsed="false">
      <c r="A913" s="19" t="str">
        <f aca="true">IF(ROW()+1&gt;MAX(Feuil1!$A$1:$A$10000)*2,"",IF(MOD(ROW(),2)=1,INDIRECT("A"&amp;ROW()-1),(ROW()+2)/2))</f>
        <v/>
      </c>
      <c r="B913" s="20" t="str">
        <f aca="true">IF(A913="","",INDIRECT("Feuil1!E"&amp;SMALL(Feuil1!$A$1:$A$1000,A913),1))</f>
        <v/>
      </c>
      <c r="C913" s="21" t="str">
        <f aca="true">IF(A913="","",INDIRECT("Feuil1!C"&amp;SMALL(Feuil1!$A$1:$A$1000,A913),1))</f>
        <v/>
      </c>
      <c r="D913" s="22" t="str">
        <f aca="true">IF(A913="","",INDIRECT("Feuil1!F"&amp;SMALL(Feuil1!$A$1:$A$1000,A913),1))</f>
        <v/>
      </c>
      <c r="E913" s="21" t="str">
        <f aca="true">IF(A913="","",INDIRECT("Feuil1!G"&amp;SMALL(Feuil1!$A$1:$A$1000,A913),1))</f>
        <v/>
      </c>
      <c r="F913" s="23" t="str">
        <f aca="true">IF(A913="","",INDIRECT("Feuil1!I"&amp;SMALL(Feuil1!$A$1:$A$1000,A913),1))</f>
        <v/>
      </c>
      <c r="G913" s="21" t="str">
        <f aca="true">IF(A913="","",INDIRECT("Feuil1!J"&amp;SMALL(Feuil1!$A$1:$A$1000,A913),1))</f>
        <v/>
      </c>
      <c r="H913" s="24" t="str">
        <f aca="true">IF(A913="","",INDIRECT("Feuil1!K"&amp;SMALL(Feuil1!$A$1:$A$1000,A913),1))</f>
        <v/>
      </c>
      <c r="I913" s="25" t="str">
        <f aca="false">IF(A913="","","Paie "&amp;TEXT(B913,"mm/aa"))</f>
        <v/>
      </c>
      <c r="J913" s="25" t="str">
        <f aca="true">IF(A913="","",IF(MOD(ROW(),2)=1,INDIRECT("Feuil1!D"&amp;SMALL(Feuil1!$A$1:$A$1000,A913),1),""))</f>
        <v/>
      </c>
      <c r="K913" s="25" t="str">
        <f aca="true">IF(A913="","",IF(MOD(ROW(),2)=1,"A",INDIRECT("Feuil1!B"&amp;SMALL(Feuil1!$A$1:$A$1000,A913),1)))</f>
        <v/>
      </c>
      <c r="L913" s="25"/>
    </row>
    <row r="914" customFormat="false" ht="12.8" hidden="false" customHeight="false" outlineLevel="0" collapsed="false">
      <c r="A914" s="19" t="str">
        <f aca="true">IF(ROW()+1&gt;MAX(Feuil1!$A$1:$A$10000)*2,"",IF(MOD(ROW(),2)=1,INDIRECT("A"&amp;ROW()-1),(ROW()+2)/2))</f>
        <v/>
      </c>
      <c r="B914" s="20" t="str">
        <f aca="true">IF(A914="","",INDIRECT("Feuil1!E"&amp;SMALL(Feuil1!$A$1:$A$1000,A914),1))</f>
        <v/>
      </c>
      <c r="C914" s="21" t="str">
        <f aca="true">IF(A914="","",INDIRECT("Feuil1!C"&amp;SMALL(Feuil1!$A$1:$A$1000,A914),1))</f>
        <v/>
      </c>
      <c r="D914" s="22" t="str">
        <f aca="true">IF(A914="","",INDIRECT("Feuil1!F"&amp;SMALL(Feuil1!$A$1:$A$1000,A914),1))</f>
        <v/>
      </c>
      <c r="E914" s="21" t="str">
        <f aca="true">IF(A914="","",INDIRECT("Feuil1!G"&amp;SMALL(Feuil1!$A$1:$A$1000,A914),1))</f>
        <v/>
      </c>
      <c r="F914" s="23" t="str">
        <f aca="true">IF(A914="","",INDIRECT("Feuil1!I"&amp;SMALL(Feuil1!$A$1:$A$1000,A914),1))</f>
        <v/>
      </c>
      <c r="G914" s="21" t="str">
        <f aca="true">IF(A914="","",INDIRECT("Feuil1!J"&amp;SMALL(Feuil1!$A$1:$A$1000,A914),1))</f>
        <v/>
      </c>
      <c r="H914" s="24" t="str">
        <f aca="true">IF(A914="","",INDIRECT("Feuil1!K"&amp;SMALL(Feuil1!$A$1:$A$1000,A914),1))</f>
        <v/>
      </c>
      <c r="I914" s="25" t="str">
        <f aca="false">IF(A914="","","Paie "&amp;TEXT(B914,"mm/aa"))</f>
        <v/>
      </c>
      <c r="J914" s="25" t="str">
        <f aca="true">IF(A914="","",IF(MOD(ROW(),2)=1,INDIRECT("Feuil1!D"&amp;SMALL(Feuil1!$A$1:$A$1000,A914),1),""))</f>
        <v/>
      </c>
      <c r="K914" s="25" t="str">
        <f aca="true">IF(A914="","",IF(MOD(ROW(),2)=1,"A",INDIRECT("Feuil1!B"&amp;SMALL(Feuil1!$A$1:$A$1000,A914),1)))</f>
        <v/>
      </c>
      <c r="L914" s="25"/>
    </row>
    <row r="915" customFormat="false" ht="12.8" hidden="false" customHeight="false" outlineLevel="0" collapsed="false">
      <c r="A915" s="19" t="str">
        <f aca="true">IF(ROW()+1&gt;MAX(Feuil1!$A$1:$A$10000)*2,"",IF(MOD(ROW(),2)=1,INDIRECT("A"&amp;ROW()-1),(ROW()+2)/2))</f>
        <v/>
      </c>
      <c r="B915" s="20" t="str">
        <f aca="true">IF(A915="","",INDIRECT("Feuil1!E"&amp;SMALL(Feuil1!$A$1:$A$1000,A915),1))</f>
        <v/>
      </c>
      <c r="C915" s="21" t="str">
        <f aca="true">IF(A915="","",INDIRECT("Feuil1!C"&amp;SMALL(Feuil1!$A$1:$A$1000,A915),1))</f>
        <v/>
      </c>
      <c r="D915" s="22" t="str">
        <f aca="true">IF(A915="","",INDIRECT("Feuil1!F"&amp;SMALL(Feuil1!$A$1:$A$1000,A915),1))</f>
        <v/>
      </c>
      <c r="E915" s="21" t="str">
        <f aca="true">IF(A915="","",INDIRECT("Feuil1!G"&amp;SMALL(Feuil1!$A$1:$A$1000,A915),1))</f>
        <v/>
      </c>
      <c r="F915" s="23" t="str">
        <f aca="true">IF(A915="","",INDIRECT("Feuil1!I"&amp;SMALL(Feuil1!$A$1:$A$1000,A915),1))</f>
        <v/>
      </c>
      <c r="G915" s="21" t="str">
        <f aca="true">IF(A915="","",INDIRECT("Feuil1!J"&amp;SMALL(Feuil1!$A$1:$A$1000,A915),1))</f>
        <v/>
      </c>
      <c r="H915" s="24" t="str">
        <f aca="true">IF(A915="","",INDIRECT("Feuil1!K"&amp;SMALL(Feuil1!$A$1:$A$1000,A915),1))</f>
        <v/>
      </c>
      <c r="I915" s="25" t="str">
        <f aca="false">IF(A915="","","Paie "&amp;TEXT(B915,"mm/aa"))</f>
        <v/>
      </c>
      <c r="J915" s="25" t="str">
        <f aca="true">IF(A915="","",IF(MOD(ROW(),2)=1,INDIRECT("Feuil1!D"&amp;SMALL(Feuil1!$A$1:$A$1000,A915),1),""))</f>
        <v/>
      </c>
      <c r="K915" s="25" t="str">
        <f aca="true">IF(A915="","",IF(MOD(ROW(),2)=1,"A",INDIRECT("Feuil1!B"&amp;SMALL(Feuil1!$A$1:$A$1000,A915),1)))</f>
        <v/>
      </c>
      <c r="L915" s="25"/>
    </row>
    <row r="916" customFormat="false" ht="12.8" hidden="false" customHeight="false" outlineLevel="0" collapsed="false">
      <c r="A916" s="19" t="str">
        <f aca="true">IF(ROW()+1&gt;MAX(Feuil1!$A$1:$A$10000)*2,"",IF(MOD(ROW(),2)=1,INDIRECT("A"&amp;ROW()-1),(ROW()+2)/2))</f>
        <v/>
      </c>
      <c r="B916" s="20" t="str">
        <f aca="true">IF(A916="","",INDIRECT("Feuil1!E"&amp;SMALL(Feuil1!$A$1:$A$1000,A916),1))</f>
        <v/>
      </c>
      <c r="C916" s="21" t="str">
        <f aca="true">IF(A916="","",INDIRECT("Feuil1!C"&amp;SMALL(Feuil1!$A$1:$A$1000,A916),1))</f>
        <v/>
      </c>
      <c r="D916" s="22" t="str">
        <f aca="true">IF(A916="","",INDIRECT("Feuil1!F"&amp;SMALL(Feuil1!$A$1:$A$1000,A916),1))</f>
        <v/>
      </c>
      <c r="E916" s="21" t="str">
        <f aca="true">IF(A916="","",INDIRECT("Feuil1!G"&amp;SMALL(Feuil1!$A$1:$A$1000,A916),1))</f>
        <v/>
      </c>
      <c r="F916" s="23" t="str">
        <f aca="true">IF(A916="","",INDIRECT("Feuil1!I"&amp;SMALL(Feuil1!$A$1:$A$1000,A916),1))</f>
        <v/>
      </c>
      <c r="G916" s="21" t="str">
        <f aca="true">IF(A916="","",INDIRECT("Feuil1!J"&amp;SMALL(Feuil1!$A$1:$A$1000,A916),1))</f>
        <v/>
      </c>
      <c r="H916" s="24" t="str">
        <f aca="true">IF(A916="","",INDIRECT("Feuil1!K"&amp;SMALL(Feuil1!$A$1:$A$1000,A916),1))</f>
        <v/>
      </c>
      <c r="I916" s="25" t="str">
        <f aca="false">IF(A916="","","Paie "&amp;TEXT(B916,"mm/aa"))</f>
        <v/>
      </c>
      <c r="J916" s="25" t="str">
        <f aca="true">IF(A916="","",IF(MOD(ROW(),2)=1,INDIRECT("Feuil1!D"&amp;SMALL(Feuil1!$A$1:$A$1000,A916),1),""))</f>
        <v/>
      </c>
      <c r="K916" s="25" t="str">
        <f aca="true">IF(A916="","",IF(MOD(ROW(),2)=1,"A",INDIRECT("Feuil1!B"&amp;SMALL(Feuil1!$A$1:$A$1000,A916),1)))</f>
        <v/>
      </c>
      <c r="L916" s="25"/>
    </row>
    <row r="917" customFormat="false" ht="12.8" hidden="false" customHeight="false" outlineLevel="0" collapsed="false">
      <c r="A917" s="19" t="str">
        <f aca="true">IF(ROW()+1&gt;MAX(Feuil1!$A$1:$A$10000)*2,"",IF(MOD(ROW(),2)=1,INDIRECT("A"&amp;ROW()-1),(ROW()+2)/2))</f>
        <v/>
      </c>
      <c r="B917" s="20" t="str">
        <f aca="true">IF(A917="","",INDIRECT("Feuil1!E"&amp;SMALL(Feuil1!$A$1:$A$1000,A917),1))</f>
        <v/>
      </c>
      <c r="C917" s="21" t="str">
        <f aca="true">IF(A917="","",INDIRECT("Feuil1!C"&amp;SMALL(Feuil1!$A$1:$A$1000,A917),1))</f>
        <v/>
      </c>
      <c r="D917" s="22" t="str">
        <f aca="true">IF(A917="","",INDIRECT("Feuil1!F"&amp;SMALL(Feuil1!$A$1:$A$1000,A917),1))</f>
        <v/>
      </c>
      <c r="E917" s="21" t="str">
        <f aca="true">IF(A917="","",INDIRECT("Feuil1!G"&amp;SMALL(Feuil1!$A$1:$A$1000,A917),1))</f>
        <v/>
      </c>
      <c r="F917" s="23" t="str">
        <f aca="true">IF(A917="","",INDIRECT("Feuil1!I"&amp;SMALL(Feuil1!$A$1:$A$1000,A917),1))</f>
        <v/>
      </c>
      <c r="G917" s="21" t="str">
        <f aca="true">IF(A917="","",INDIRECT("Feuil1!J"&amp;SMALL(Feuil1!$A$1:$A$1000,A917),1))</f>
        <v/>
      </c>
      <c r="H917" s="24" t="str">
        <f aca="true">IF(A917="","",INDIRECT("Feuil1!K"&amp;SMALL(Feuil1!$A$1:$A$1000,A917),1))</f>
        <v/>
      </c>
      <c r="I917" s="25" t="str">
        <f aca="false">IF(A917="","","Paie "&amp;TEXT(B917,"mm/aa"))</f>
        <v/>
      </c>
      <c r="J917" s="25" t="str">
        <f aca="true">IF(A917="","",IF(MOD(ROW(),2)=1,INDIRECT("Feuil1!D"&amp;SMALL(Feuil1!$A$1:$A$1000,A917),1),""))</f>
        <v/>
      </c>
      <c r="K917" s="25" t="str">
        <f aca="true">IF(A917="","",IF(MOD(ROW(),2)=1,"A",INDIRECT("Feuil1!B"&amp;SMALL(Feuil1!$A$1:$A$1000,A917),1)))</f>
        <v/>
      </c>
      <c r="L917" s="25"/>
    </row>
    <row r="918" customFormat="false" ht="12.8" hidden="false" customHeight="false" outlineLevel="0" collapsed="false">
      <c r="A918" s="19" t="str">
        <f aca="true">IF(ROW()+1&gt;MAX(Feuil1!$A$1:$A$10000)*2,"",IF(MOD(ROW(),2)=1,INDIRECT("A"&amp;ROW()-1),(ROW()+2)/2))</f>
        <v/>
      </c>
      <c r="B918" s="20" t="str">
        <f aca="true">IF(A918="","",INDIRECT("Feuil1!E"&amp;SMALL(Feuil1!$A$1:$A$1000,A918),1))</f>
        <v/>
      </c>
      <c r="C918" s="21" t="str">
        <f aca="true">IF(A918="","",INDIRECT("Feuil1!C"&amp;SMALL(Feuil1!$A$1:$A$1000,A918),1))</f>
        <v/>
      </c>
      <c r="D918" s="22" t="str">
        <f aca="true">IF(A918="","",INDIRECT("Feuil1!F"&amp;SMALL(Feuil1!$A$1:$A$1000,A918),1))</f>
        <v/>
      </c>
      <c r="E918" s="21" t="str">
        <f aca="true">IF(A918="","",INDIRECT("Feuil1!G"&amp;SMALL(Feuil1!$A$1:$A$1000,A918),1))</f>
        <v/>
      </c>
      <c r="F918" s="23" t="str">
        <f aca="true">IF(A918="","",INDIRECT("Feuil1!I"&amp;SMALL(Feuil1!$A$1:$A$1000,A918),1))</f>
        <v/>
      </c>
      <c r="G918" s="21" t="str">
        <f aca="true">IF(A918="","",INDIRECT("Feuil1!J"&amp;SMALL(Feuil1!$A$1:$A$1000,A918),1))</f>
        <v/>
      </c>
      <c r="H918" s="24" t="str">
        <f aca="true">IF(A918="","",INDIRECT("Feuil1!K"&amp;SMALL(Feuil1!$A$1:$A$1000,A918),1))</f>
        <v/>
      </c>
      <c r="I918" s="25" t="str">
        <f aca="false">IF(A918="","","Paie "&amp;TEXT(B918,"mm/aa"))</f>
        <v/>
      </c>
      <c r="J918" s="25" t="str">
        <f aca="true">IF(A918="","",IF(MOD(ROW(),2)=1,INDIRECT("Feuil1!D"&amp;SMALL(Feuil1!$A$1:$A$1000,A918),1),""))</f>
        <v/>
      </c>
      <c r="K918" s="25" t="str">
        <f aca="true">IF(A918="","",IF(MOD(ROW(),2)=1,"A",INDIRECT("Feuil1!B"&amp;SMALL(Feuil1!$A$1:$A$1000,A918),1)))</f>
        <v/>
      </c>
      <c r="L918" s="25"/>
    </row>
    <row r="919" customFormat="false" ht="12.8" hidden="false" customHeight="false" outlineLevel="0" collapsed="false">
      <c r="A919" s="19" t="str">
        <f aca="true">IF(ROW()+1&gt;MAX(Feuil1!$A$1:$A$10000)*2,"",IF(MOD(ROW(),2)=1,INDIRECT("A"&amp;ROW()-1),(ROW()+2)/2))</f>
        <v/>
      </c>
      <c r="B919" s="20" t="str">
        <f aca="true">IF(A919="","",INDIRECT("Feuil1!E"&amp;SMALL(Feuil1!$A$1:$A$1000,A919),1))</f>
        <v/>
      </c>
      <c r="C919" s="21" t="str">
        <f aca="true">IF(A919="","",INDIRECT("Feuil1!C"&amp;SMALL(Feuil1!$A$1:$A$1000,A919),1))</f>
        <v/>
      </c>
      <c r="D919" s="22" t="str">
        <f aca="true">IF(A919="","",INDIRECT("Feuil1!F"&amp;SMALL(Feuil1!$A$1:$A$1000,A919),1))</f>
        <v/>
      </c>
      <c r="E919" s="21" t="str">
        <f aca="true">IF(A919="","",INDIRECT("Feuil1!G"&amp;SMALL(Feuil1!$A$1:$A$1000,A919),1))</f>
        <v/>
      </c>
      <c r="F919" s="23" t="str">
        <f aca="true">IF(A919="","",INDIRECT("Feuil1!I"&amp;SMALL(Feuil1!$A$1:$A$1000,A919),1))</f>
        <v/>
      </c>
      <c r="G919" s="21" t="str">
        <f aca="true">IF(A919="","",INDIRECT("Feuil1!J"&amp;SMALL(Feuil1!$A$1:$A$1000,A919),1))</f>
        <v/>
      </c>
      <c r="H919" s="24" t="str">
        <f aca="true">IF(A919="","",INDIRECT("Feuil1!K"&amp;SMALL(Feuil1!$A$1:$A$1000,A919),1))</f>
        <v/>
      </c>
      <c r="I919" s="25" t="str">
        <f aca="false">IF(A919="","","Paie "&amp;TEXT(B919,"mm/aa"))</f>
        <v/>
      </c>
      <c r="J919" s="25" t="str">
        <f aca="true">IF(A919="","",IF(MOD(ROW(),2)=1,INDIRECT("Feuil1!D"&amp;SMALL(Feuil1!$A$1:$A$1000,A919),1),""))</f>
        <v/>
      </c>
      <c r="K919" s="25" t="str">
        <f aca="true">IF(A919="","",IF(MOD(ROW(),2)=1,"A",INDIRECT("Feuil1!B"&amp;SMALL(Feuil1!$A$1:$A$1000,A919),1)))</f>
        <v/>
      </c>
      <c r="L919" s="25"/>
    </row>
    <row r="920" customFormat="false" ht="12.8" hidden="false" customHeight="false" outlineLevel="0" collapsed="false">
      <c r="A920" s="19" t="str">
        <f aca="true">IF(ROW()+1&gt;MAX(Feuil1!$A$1:$A$10000)*2,"",IF(MOD(ROW(),2)=1,INDIRECT("A"&amp;ROW()-1),(ROW()+2)/2))</f>
        <v/>
      </c>
      <c r="B920" s="20" t="str">
        <f aca="true">IF(A920="","",INDIRECT("Feuil1!E"&amp;SMALL(Feuil1!$A$1:$A$1000,A920),1))</f>
        <v/>
      </c>
      <c r="C920" s="21" t="str">
        <f aca="true">IF(A920="","",INDIRECT("Feuil1!C"&amp;SMALL(Feuil1!$A$1:$A$1000,A920),1))</f>
        <v/>
      </c>
      <c r="D920" s="22" t="str">
        <f aca="true">IF(A920="","",INDIRECT("Feuil1!F"&amp;SMALL(Feuil1!$A$1:$A$1000,A920),1))</f>
        <v/>
      </c>
      <c r="E920" s="21" t="str">
        <f aca="true">IF(A920="","",INDIRECT("Feuil1!G"&amp;SMALL(Feuil1!$A$1:$A$1000,A920),1))</f>
        <v/>
      </c>
      <c r="F920" s="23" t="str">
        <f aca="true">IF(A920="","",INDIRECT("Feuil1!I"&amp;SMALL(Feuil1!$A$1:$A$1000,A920),1))</f>
        <v/>
      </c>
      <c r="G920" s="21" t="str">
        <f aca="true">IF(A920="","",INDIRECT("Feuil1!J"&amp;SMALL(Feuil1!$A$1:$A$1000,A920),1))</f>
        <v/>
      </c>
      <c r="H920" s="24" t="str">
        <f aca="true">IF(A920="","",INDIRECT("Feuil1!K"&amp;SMALL(Feuil1!$A$1:$A$1000,A920),1))</f>
        <v/>
      </c>
      <c r="I920" s="25" t="str">
        <f aca="false">IF(A920="","","Paie "&amp;TEXT(B920,"mm/aa"))</f>
        <v/>
      </c>
      <c r="J920" s="25" t="str">
        <f aca="true">IF(A920="","",IF(MOD(ROW(),2)=1,INDIRECT("Feuil1!D"&amp;SMALL(Feuil1!$A$1:$A$1000,A920),1),""))</f>
        <v/>
      </c>
      <c r="K920" s="25" t="str">
        <f aca="true">IF(A920="","",IF(MOD(ROW(),2)=1,"A",INDIRECT("Feuil1!B"&amp;SMALL(Feuil1!$A$1:$A$1000,A920),1)))</f>
        <v/>
      </c>
      <c r="L920" s="25"/>
    </row>
    <row r="921" customFormat="false" ht="12.8" hidden="false" customHeight="false" outlineLevel="0" collapsed="false">
      <c r="A921" s="19" t="str">
        <f aca="true">IF(ROW()+1&gt;MAX(Feuil1!$A$1:$A$10000)*2,"",IF(MOD(ROW(),2)=1,INDIRECT("A"&amp;ROW()-1),(ROW()+2)/2))</f>
        <v/>
      </c>
      <c r="B921" s="20" t="str">
        <f aca="true">IF(A921="","",INDIRECT("Feuil1!E"&amp;SMALL(Feuil1!$A$1:$A$1000,A921),1))</f>
        <v/>
      </c>
      <c r="C921" s="21" t="str">
        <f aca="true">IF(A921="","",INDIRECT("Feuil1!C"&amp;SMALL(Feuil1!$A$1:$A$1000,A921),1))</f>
        <v/>
      </c>
      <c r="D921" s="22" t="str">
        <f aca="true">IF(A921="","",INDIRECT("Feuil1!F"&amp;SMALL(Feuil1!$A$1:$A$1000,A921),1))</f>
        <v/>
      </c>
      <c r="E921" s="21" t="str">
        <f aca="true">IF(A921="","",INDIRECT("Feuil1!G"&amp;SMALL(Feuil1!$A$1:$A$1000,A921),1))</f>
        <v/>
      </c>
      <c r="F921" s="23" t="str">
        <f aca="true">IF(A921="","",INDIRECT("Feuil1!I"&amp;SMALL(Feuil1!$A$1:$A$1000,A921),1))</f>
        <v/>
      </c>
      <c r="G921" s="21" t="str">
        <f aca="true">IF(A921="","",INDIRECT("Feuil1!J"&amp;SMALL(Feuil1!$A$1:$A$1000,A921),1))</f>
        <v/>
      </c>
      <c r="H921" s="24" t="str">
        <f aca="true">IF(A921="","",INDIRECT("Feuil1!K"&amp;SMALL(Feuil1!$A$1:$A$1000,A921),1))</f>
        <v/>
      </c>
      <c r="I921" s="25" t="str">
        <f aca="false">IF(A921="","","Paie "&amp;TEXT(B921,"mm/aa"))</f>
        <v/>
      </c>
      <c r="J921" s="25" t="str">
        <f aca="true">IF(A921="","",IF(MOD(ROW(),2)=1,INDIRECT("Feuil1!D"&amp;SMALL(Feuil1!$A$1:$A$1000,A921),1),""))</f>
        <v/>
      </c>
      <c r="K921" s="25" t="str">
        <f aca="true">IF(A921="","",IF(MOD(ROW(),2)=1,"A",INDIRECT("Feuil1!B"&amp;SMALL(Feuil1!$A$1:$A$1000,A921),1)))</f>
        <v/>
      </c>
      <c r="L921" s="25"/>
    </row>
    <row r="922" customFormat="false" ht="12.8" hidden="false" customHeight="false" outlineLevel="0" collapsed="false">
      <c r="A922" s="19" t="str">
        <f aca="true">IF(ROW()+1&gt;MAX(Feuil1!$A$1:$A$10000)*2,"",IF(MOD(ROW(),2)=1,INDIRECT("A"&amp;ROW()-1),(ROW()+2)/2))</f>
        <v/>
      </c>
      <c r="B922" s="20" t="str">
        <f aca="true">IF(A922="","",INDIRECT("Feuil1!E"&amp;SMALL(Feuil1!$A$1:$A$1000,A922),1))</f>
        <v/>
      </c>
      <c r="C922" s="21" t="str">
        <f aca="true">IF(A922="","",INDIRECT("Feuil1!C"&amp;SMALL(Feuil1!$A$1:$A$1000,A922),1))</f>
        <v/>
      </c>
      <c r="D922" s="22" t="str">
        <f aca="true">IF(A922="","",INDIRECT("Feuil1!F"&amp;SMALL(Feuil1!$A$1:$A$1000,A922),1))</f>
        <v/>
      </c>
      <c r="E922" s="21" t="str">
        <f aca="true">IF(A922="","",INDIRECT("Feuil1!G"&amp;SMALL(Feuil1!$A$1:$A$1000,A922),1))</f>
        <v/>
      </c>
      <c r="F922" s="23" t="str">
        <f aca="true">IF(A922="","",INDIRECT("Feuil1!I"&amp;SMALL(Feuil1!$A$1:$A$1000,A922),1))</f>
        <v/>
      </c>
      <c r="G922" s="21" t="str">
        <f aca="true">IF(A922="","",INDIRECT("Feuil1!J"&amp;SMALL(Feuil1!$A$1:$A$1000,A922),1))</f>
        <v/>
      </c>
      <c r="H922" s="24" t="str">
        <f aca="true">IF(A922="","",INDIRECT("Feuil1!K"&amp;SMALL(Feuil1!$A$1:$A$1000,A922),1))</f>
        <v/>
      </c>
      <c r="I922" s="25" t="str">
        <f aca="false">IF(A922="","","Paie "&amp;TEXT(B922,"mm/aa"))</f>
        <v/>
      </c>
      <c r="J922" s="25" t="str">
        <f aca="true">IF(A922="","",IF(MOD(ROW(),2)=1,INDIRECT("Feuil1!D"&amp;SMALL(Feuil1!$A$1:$A$1000,A922),1),""))</f>
        <v/>
      </c>
      <c r="K922" s="25" t="str">
        <f aca="true">IF(A922="","",IF(MOD(ROW(),2)=1,"A",INDIRECT("Feuil1!B"&amp;SMALL(Feuil1!$A$1:$A$1000,A922),1)))</f>
        <v/>
      </c>
      <c r="L922" s="25"/>
    </row>
    <row r="923" customFormat="false" ht="12.8" hidden="false" customHeight="false" outlineLevel="0" collapsed="false">
      <c r="A923" s="19" t="str">
        <f aca="true">IF(ROW()+1&gt;MAX(Feuil1!$A$1:$A$10000)*2,"",IF(MOD(ROW(),2)=1,INDIRECT("A"&amp;ROW()-1),(ROW()+2)/2))</f>
        <v/>
      </c>
      <c r="B923" s="20" t="str">
        <f aca="true">IF(A923="","",INDIRECT("Feuil1!E"&amp;SMALL(Feuil1!$A$1:$A$1000,A923),1))</f>
        <v/>
      </c>
      <c r="C923" s="21" t="str">
        <f aca="true">IF(A923="","",INDIRECT("Feuil1!C"&amp;SMALL(Feuil1!$A$1:$A$1000,A923),1))</f>
        <v/>
      </c>
      <c r="D923" s="22" t="str">
        <f aca="true">IF(A923="","",INDIRECT("Feuil1!F"&amp;SMALL(Feuil1!$A$1:$A$1000,A923),1))</f>
        <v/>
      </c>
      <c r="E923" s="21" t="str">
        <f aca="true">IF(A923="","",INDIRECT("Feuil1!G"&amp;SMALL(Feuil1!$A$1:$A$1000,A923),1))</f>
        <v/>
      </c>
      <c r="F923" s="23" t="str">
        <f aca="true">IF(A923="","",INDIRECT("Feuil1!I"&amp;SMALL(Feuil1!$A$1:$A$1000,A923),1))</f>
        <v/>
      </c>
      <c r="G923" s="21" t="str">
        <f aca="true">IF(A923="","",INDIRECT("Feuil1!J"&amp;SMALL(Feuil1!$A$1:$A$1000,A923),1))</f>
        <v/>
      </c>
      <c r="H923" s="24" t="str">
        <f aca="true">IF(A923="","",INDIRECT("Feuil1!K"&amp;SMALL(Feuil1!$A$1:$A$1000,A923),1))</f>
        <v/>
      </c>
      <c r="I923" s="25" t="str">
        <f aca="false">IF(A923="","","Paie "&amp;TEXT(B923,"mm/aa"))</f>
        <v/>
      </c>
      <c r="J923" s="25" t="str">
        <f aca="true">IF(A923="","",IF(MOD(ROW(),2)=1,INDIRECT("Feuil1!D"&amp;SMALL(Feuil1!$A$1:$A$1000,A923),1),""))</f>
        <v/>
      </c>
      <c r="K923" s="25" t="str">
        <f aca="true">IF(A923="","",IF(MOD(ROW(),2)=1,"A",INDIRECT("Feuil1!B"&amp;SMALL(Feuil1!$A$1:$A$1000,A923),1)))</f>
        <v/>
      </c>
      <c r="L923" s="25"/>
    </row>
    <row r="924" customFormat="false" ht="12.8" hidden="false" customHeight="false" outlineLevel="0" collapsed="false">
      <c r="A924" s="19" t="str">
        <f aca="true">IF(ROW()+1&gt;MAX(Feuil1!$A$1:$A$10000)*2,"",IF(MOD(ROW(),2)=1,INDIRECT("A"&amp;ROW()-1),(ROW()+2)/2))</f>
        <v/>
      </c>
      <c r="B924" s="20" t="str">
        <f aca="true">IF(A924="","",INDIRECT("Feuil1!E"&amp;SMALL(Feuil1!$A$1:$A$1000,A924),1))</f>
        <v/>
      </c>
      <c r="C924" s="21" t="str">
        <f aca="true">IF(A924="","",INDIRECT("Feuil1!C"&amp;SMALL(Feuil1!$A$1:$A$1000,A924),1))</f>
        <v/>
      </c>
      <c r="D924" s="22" t="str">
        <f aca="true">IF(A924="","",INDIRECT("Feuil1!F"&amp;SMALL(Feuil1!$A$1:$A$1000,A924),1))</f>
        <v/>
      </c>
      <c r="E924" s="21" t="str">
        <f aca="true">IF(A924="","",INDIRECT("Feuil1!G"&amp;SMALL(Feuil1!$A$1:$A$1000,A924),1))</f>
        <v/>
      </c>
      <c r="F924" s="23" t="str">
        <f aca="true">IF(A924="","",INDIRECT("Feuil1!I"&amp;SMALL(Feuil1!$A$1:$A$1000,A924),1))</f>
        <v/>
      </c>
      <c r="G924" s="21" t="str">
        <f aca="true">IF(A924="","",INDIRECT("Feuil1!J"&amp;SMALL(Feuil1!$A$1:$A$1000,A924),1))</f>
        <v/>
      </c>
      <c r="H924" s="24" t="str">
        <f aca="true">IF(A924="","",INDIRECT("Feuil1!K"&amp;SMALL(Feuil1!$A$1:$A$1000,A924),1))</f>
        <v/>
      </c>
      <c r="I924" s="25" t="str">
        <f aca="false">IF(A924="","","Paie "&amp;TEXT(B924,"mm/aa"))</f>
        <v/>
      </c>
      <c r="J924" s="25" t="str">
        <f aca="true">IF(A924="","",IF(MOD(ROW(),2)=1,INDIRECT("Feuil1!D"&amp;SMALL(Feuil1!$A$1:$A$1000,A924),1),""))</f>
        <v/>
      </c>
      <c r="K924" s="25" t="str">
        <f aca="true">IF(A924="","",IF(MOD(ROW(),2)=1,"A",INDIRECT("Feuil1!B"&amp;SMALL(Feuil1!$A$1:$A$1000,A924),1)))</f>
        <v/>
      </c>
      <c r="L924" s="25"/>
    </row>
    <row r="925" customFormat="false" ht="12.8" hidden="false" customHeight="false" outlineLevel="0" collapsed="false">
      <c r="A925" s="19" t="str">
        <f aca="true">IF(ROW()+1&gt;MAX(Feuil1!$A$1:$A$10000)*2,"",IF(MOD(ROW(),2)=1,INDIRECT("A"&amp;ROW()-1),(ROW()+2)/2))</f>
        <v/>
      </c>
      <c r="B925" s="20" t="str">
        <f aca="true">IF(A925="","",INDIRECT("Feuil1!E"&amp;SMALL(Feuil1!$A$1:$A$1000,A925),1))</f>
        <v/>
      </c>
      <c r="C925" s="21" t="str">
        <f aca="true">IF(A925="","",INDIRECT("Feuil1!C"&amp;SMALL(Feuil1!$A$1:$A$1000,A925),1))</f>
        <v/>
      </c>
      <c r="D925" s="22" t="str">
        <f aca="true">IF(A925="","",INDIRECT("Feuil1!F"&amp;SMALL(Feuil1!$A$1:$A$1000,A925),1))</f>
        <v/>
      </c>
      <c r="E925" s="21" t="str">
        <f aca="true">IF(A925="","",INDIRECT("Feuil1!G"&amp;SMALL(Feuil1!$A$1:$A$1000,A925),1))</f>
        <v/>
      </c>
      <c r="F925" s="23" t="str">
        <f aca="true">IF(A925="","",INDIRECT("Feuil1!I"&amp;SMALL(Feuil1!$A$1:$A$1000,A925),1))</f>
        <v/>
      </c>
      <c r="G925" s="21" t="str">
        <f aca="true">IF(A925="","",INDIRECT("Feuil1!J"&amp;SMALL(Feuil1!$A$1:$A$1000,A925),1))</f>
        <v/>
      </c>
      <c r="H925" s="24" t="str">
        <f aca="true">IF(A925="","",INDIRECT("Feuil1!K"&amp;SMALL(Feuil1!$A$1:$A$1000,A925),1))</f>
        <v/>
      </c>
      <c r="I925" s="25" t="str">
        <f aca="false">IF(A925="","","Paie "&amp;TEXT(B925,"mm/aa"))</f>
        <v/>
      </c>
      <c r="J925" s="25" t="str">
        <f aca="true">IF(A925="","",IF(MOD(ROW(),2)=1,INDIRECT("Feuil1!D"&amp;SMALL(Feuil1!$A$1:$A$1000,A925),1),""))</f>
        <v/>
      </c>
      <c r="K925" s="25" t="str">
        <f aca="true">IF(A925="","",IF(MOD(ROW(),2)=1,"A",INDIRECT("Feuil1!B"&amp;SMALL(Feuil1!$A$1:$A$1000,A925),1)))</f>
        <v/>
      </c>
      <c r="L925" s="25"/>
    </row>
    <row r="926" customFormat="false" ht="12.8" hidden="false" customHeight="false" outlineLevel="0" collapsed="false">
      <c r="A926" s="19" t="str">
        <f aca="true">IF(ROW()+1&gt;MAX(Feuil1!$A$1:$A$10000)*2,"",IF(MOD(ROW(),2)=1,INDIRECT("A"&amp;ROW()-1),(ROW()+2)/2))</f>
        <v/>
      </c>
      <c r="B926" s="20" t="str">
        <f aca="true">IF(A926="","",INDIRECT("Feuil1!E"&amp;SMALL(Feuil1!$A$1:$A$1000,A926),1))</f>
        <v/>
      </c>
      <c r="C926" s="21" t="str">
        <f aca="true">IF(A926="","",INDIRECT("Feuil1!C"&amp;SMALL(Feuil1!$A$1:$A$1000,A926),1))</f>
        <v/>
      </c>
      <c r="D926" s="22" t="str">
        <f aca="true">IF(A926="","",INDIRECT("Feuil1!F"&amp;SMALL(Feuil1!$A$1:$A$1000,A926),1))</f>
        <v/>
      </c>
      <c r="E926" s="21" t="str">
        <f aca="true">IF(A926="","",INDIRECT("Feuil1!G"&amp;SMALL(Feuil1!$A$1:$A$1000,A926),1))</f>
        <v/>
      </c>
      <c r="F926" s="23" t="str">
        <f aca="true">IF(A926="","",INDIRECT("Feuil1!I"&amp;SMALL(Feuil1!$A$1:$A$1000,A926),1))</f>
        <v/>
      </c>
      <c r="G926" s="21" t="str">
        <f aca="true">IF(A926="","",INDIRECT("Feuil1!J"&amp;SMALL(Feuil1!$A$1:$A$1000,A926),1))</f>
        <v/>
      </c>
      <c r="H926" s="24" t="str">
        <f aca="true">IF(A926="","",INDIRECT("Feuil1!K"&amp;SMALL(Feuil1!$A$1:$A$1000,A926),1))</f>
        <v/>
      </c>
      <c r="I926" s="25" t="str">
        <f aca="false">IF(A926="","","Paie "&amp;TEXT(B926,"mm/aa"))</f>
        <v/>
      </c>
      <c r="J926" s="25" t="str">
        <f aca="true">IF(A926="","",IF(MOD(ROW(),2)=1,INDIRECT("Feuil1!D"&amp;SMALL(Feuil1!$A$1:$A$1000,A926),1),""))</f>
        <v/>
      </c>
      <c r="K926" s="25" t="str">
        <f aca="true">IF(A926="","",IF(MOD(ROW(),2)=1,"A",INDIRECT("Feuil1!B"&amp;SMALL(Feuil1!$A$1:$A$1000,A926),1)))</f>
        <v/>
      </c>
      <c r="L926" s="25"/>
    </row>
    <row r="927" customFormat="false" ht="12.8" hidden="false" customHeight="false" outlineLevel="0" collapsed="false">
      <c r="A927" s="19" t="str">
        <f aca="true">IF(ROW()+1&gt;MAX(Feuil1!$A$1:$A$10000)*2,"",IF(MOD(ROW(),2)=1,INDIRECT("A"&amp;ROW()-1),(ROW()+2)/2))</f>
        <v/>
      </c>
      <c r="B927" s="20" t="str">
        <f aca="true">IF(A927="","",INDIRECT("Feuil1!E"&amp;SMALL(Feuil1!$A$1:$A$1000,A927),1))</f>
        <v/>
      </c>
      <c r="C927" s="21" t="str">
        <f aca="true">IF(A927="","",INDIRECT("Feuil1!C"&amp;SMALL(Feuil1!$A$1:$A$1000,A927),1))</f>
        <v/>
      </c>
      <c r="D927" s="22" t="str">
        <f aca="true">IF(A927="","",INDIRECT("Feuil1!F"&amp;SMALL(Feuil1!$A$1:$A$1000,A927),1))</f>
        <v/>
      </c>
      <c r="E927" s="21" t="str">
        <f aca="true">IF(A927="","",INDIRECT("Feuil1!G"&amp;SMALL(Feuil1!$A$1:$A$1000,A927),1))</f>
        <v/>
      </c>
      <c r="F927" s="23" t="str">
        <f aca="true">IF(A927="","",INDIRECT("Feuil1!I"&amp;SMALL(Feuil1!$A$1:$A$1000,A927),1))</f>
        <v/>
      </c>
      <c r="G927" s="21" t="str">
        <f aca="true">IF(A927="","",INDIRECT("Feuil1!J"&amp;SMALL(Feuil1!$A$1:$A$1000,A927),1))</f>
        <v/>
      </c>
      <c r="H927" s="24" t="str">
        <f aca="true">IF(A927="","",INDIRECT("Feuil1!K"&amp;SMALL(Feuil1!$A$1:$A$1000,A927),1))</f>
        <v/>
      </c>
      <c r="I927" s="25" t="str">
        <f aca="false">IF(A927="","","Paie "&amp;TEXT(B927,"mm/aa"))</f>
        <v/>
      </c>
      <c r="J927" s="25" t="str">
        <f aca="true">IF(A927="","",IF(MOD(ROW(),2)=1,INDIRECT("Feuil1!D"&amp;SMALL(Feuil1!$A$1:$A$1000,A927),1),""))</f>
        <v/>
      </c>
      <c r="K927" s="25" t="str">
        <f aca="true">IF(A927="","",IF(MOD(ROW(),2)=1,"A",INDIRECT("Feuil1!B"&amp;SMALL(Feuil1!$A$1:$A$1000,A927),1)))</f>
        <v/>
      </c>
      <c r="L927" s="25"/>
    </row>
    <row r="928" customFormat="false" ht="12.8" hidden="false" customHeight="false" outlineLevel="0" collapsed="false">
      <c r="A928" s="19" t="str">
        <f aca="true">IF(ROW()+1&gt;MAX(Feuil1!$A$1:$A$10000)*2,"",IF(MOD(ROW(),2)=1,INDIRECT("A"&amp;ROW()-1),(ROW()+2)/2))</f>
        <v/>
      </c>
      <c r="B928" s="20" t="str">
        <f aca="true">IF(A928="","",INDIRECT("Feuil1!E"&amp;SMALL(Feuil1!$A$1:$A$1000,A928),1))</f>
        <v/>
      </c>
      <c r="C928" s="21" t="str">
        <f aca="true">IF(A928="","",INDIRECT("Feuil1!C"&amp;SMALL(Feuil1!$A$1:$A$1000,A928),1))</f>
        <v/>
      </c>
      <c r="D928" s="22" t="str">
        <f aca="true">IF(A928="","",INDIRECT("Feuil1!F"&amp;SMALL(Feuil1!$A$1:$A$1000,A928),1))</f>
        <v/>
      </c>
      <c r="E928" s="21" t="str">
        <f aca="true">IF(A928="","",INDIRECT("Feuil1!G"&amp;SMALL(Feuil1!$A$1:$A$1000,A928),1))</f>
        <v/>
      </c>
      <c r="F928" s="23" t="str">
        <f aca="true">IF(A928="","",INDIRECT("Feuil1!I"&amp;SMALL(Feuil1!$A$1:$A$1000,A928),1))</f>
        <v/>
      </c>
      <c r="G928" s="21" t="str">
        <f aca="true">IF(A928="","",INDIRECT("Feuil1!J"&amp;SMALL(Feuil1!$A$1:$A$1000,A928),1))</f>
        <v/>
      </c>
      <c r="H928" s="24" t="str">
        <f aca="true">IF(A928="","",INDIRECT("Feuil1!K"&amp;SMALL(Feuil1!$A$1:$A$1000,A928),1))</f>
        <v/>
      </c>
      <c r="I928" s="25" t="str">
        <f aca="false">IF(A928="","","Paie "&amp;TEXT(B928,"mm/aa"))</f>
        <v/>
      </c>
      <c r="J928" s="25" t="str">
        <f aca="true">IF(A928="","",IF(MOD(ROW(),2)=1,INDIRECT("Feuil1!D"&amp;SMALL(Feuil1!$A$1:$A$1000,A928),1),""))</f>
        <v/>
      </c>
      <c r="K928" s="25" t="str">
        <f aca="true">IF(A928="","",IF(MOD(ROW(),2)=1,"A",INDIRECT("Feuil1!B"&amp;SMALL(Feuil1!$A$1:$A$1000,A928),1)))</f>
        <v/>
      </c>
      <c r="L928" s="25"/>
    </row>
    <row r="929" customFormat="false" ht="12.8" hidden="false" customHeight="false" outlineLevel="0" collapsed="false">
      <c r="A929" s="19" t="str">
        <f aca="true">IF(ROW()+1&gt;MAX(Feuil1!$A$1:$A$10000)*2,"",IF(MOD(ROW(),2)=1,INDIRECT("A"&amp;ROW()-1),(ROW()+2)/2))</f>
        <v/>
      </c>
      <c r="B929" s="20" t="str">
        <f aca="true">IF(A929="","",INDIRECT("Feuil1!E"&amp;SMALL(Feuil1!$A$1:$A$1000,A929),1))</f>
        <v/>
      </c>
      <c r="C929" s="21" t="str">
        <f aca="true">IF(A929="","",INDIRECT("Feuil1!C"&amp;SMALL(Feuil1!$A$1:$A$1000,A929),1))</f>
        <v/>
      </c>
      <c r="D929" s="22" t="str">
        <f aca="true">IF(A929="","",INDIRECT("Feuil1!F"&amp;SMALL(Feuil1!$A$1:$A$1000,A929),1))</f>
        <v/>
      </c>
      <c r="E929" s="21" t="str">
        <f aca="true">IF(A929="","",INDIRECT("Feuil1!G"&amp;SMALL(Feuil1!$A$1:$A$1000,A929),1))</f>
        <v/>
      </c>
      <c r="F929" s="23" t="str">
        <f aca="true">IF(A929="","",INDIRECT("Feuil1!I"&amp;SMALL(Feuil1!$A$1:$A$1000,A929),1))</f>
        <v/>
      </c>
      <c r="G929" s="21" t="str">
        <f aca="true">IF(A929="","",INDIRECT("Feuil1!J"&amp;SMALL(Feuil1!$A$1:$A$1000,A929),1))</f>
        <v/>
      </c>
      <c r="H929" s="24" t="str">
        <f aca="true">IF(A929="","",INDIRECT("Feuil1!K"&amp;SMALL(Feuil1!$A$1:$A$1000,A929),1))</f>
        <v/>
      </c>
      <c r="I929" s="25" t="str">
        <f aca="false">IF(A929="","","Paie "&amp;TEXT(B929,"mm/aa"))</f>
        <v/>
      </c>
      <c r="J929" s="25" t="str">
        <f aca="true">IF(A929="","",IF(MOD(ROW(),2)=1,INDIRECT("Feuil1!D"&amp;SMALL(Feuil1!$A$1:$A$1000,A929),1),""))</f>
        <v/>
      </c>
      <c r="K929" s="25" t="str">
        <f aca="true">IF(A929="","",IF(MOD(ROW(),2)=1,"A",INDIRECT("Feuil1!B"&amp;SMALL(Feuil1!$A$1:$A$1000,A929),1)))</f>
        <v/>
      </c>
      <c r="L929" s="25"/>
    </row>
    <row r="930" customFormat="false" ht="12.8" hidden="false" customHeight="false" outlineLevel="0" collapsed="false">
      <c r="A930" s="19" t="str">
        <f aca="true">IF(ROW()+1&gt;MAX(Feuil1!$A$1:$A$10000)*2,"",IF(MOD(ROW(),2)=1,INDIRECT("A"&amp;ROW()-1),(ROW()+2)/2))</f>
        <v/>
      </c>
      <c r="B930" s="20" t="str">
        <f aca="true">IF(A930="","",INDIRECT("Feuil1!E"&amp;SMALL(Feuil1!$A$1:$A$1000,A930),1))</f>
        <v/>
      </c>
      <c r="C930" s="21" t="str">
        <f aca="true">IF(A930="","",INDIRECT("Feuil1!C"&amp;SMALL(Feuil1!$A$1:$A$1000,A930),1))</f>
        <v/>
      </c>
      <c r="D930" s="22" t="str">
        <f aca="true">IF(A930="","",INDIRECT("Feuil1!F"&amp;SMALL(Feuil1!$A$1:$A$1000,A930),1))</f>
        <v/>
      </c>
      <c r="E930" s="21" t="str">
        <f aca="true">IF(A930="","",INDIRECT("Feuil1!G"&amp;SMALL(Feuil1!$A$1:$A$1000,A930),1))</f>
        <v/>
      </c>
      <c r="F930" s="23" t="str">
        <f aca="true">IF(A930="","",INDIRECT("Feuil1!I"&amp;SMALL(Feuil1!$A$1:$A$1000,A930),1))</f>
        <v/>
      </c>
      <c r="G930" s="21" t="str">
        <f aca="true">IF(A930="","",INDIRECT("Feuil1!J"&amp;SMALL(Feuil1!$A$1:$A$1000,A930),1))</f>
        <v/>
      </c>
      <c r="H930" s="24" t="str">
        <f aca="true">IF(A930="","",INDIRECT("Feuil1!K"&amp;SMALL(Feuil1!$A$1:$A$1000,A930),1))</f>
        <v/>
      </c>
      <c r="I930" s="25" t="str">
        <f aca="false">IF(A930="","","Paie "&amp;TEXT(B930,"mm/aa"))</f>
        <v/>
      </c>
      <c r="J930" s="25" t="str">
        <f aca="true">IF(A930="","",IF(MOD(ROW(),2)=1,INDIRECT("Feuil1!D"&amp;SMALL(Feuil1!$A$1:$A$1000,A930),1),""))</f>
        <v/>
      </c>
      <c r="K930" s="25" t="str">
        <f aca="true">IF(A930="","",IF(MOD(ROW(),2)=1,"A",INDIRECT("Feuil1!B"&amp;SMALL(Feuil1!$A$1:$A$1000,A930),1)))</f>
        <v/>
      </c>
      <c r="L930" s="25"/>
    </row>
    <row r="931" customFormat="false" ht="12.8" hidden="false" customHeight="false" outlineLevel="0" collapsed="false">
      <c r="A931" s="19" t="str">
        <f aca="true">IF(ROW()+1&gt;MAX(Feuil1!$A$1:$A$10000)*2,"",IF(MOD(ROW(),2)=1,INDIRECT("A"&amp;ROW()-1),(ROW()+2)/2))</f>
        <v/>
      </c>
      <c r="B931" s="20" t="str">
        <f aca="true">IF(A931="","",INDIRECT("Feuil1!E"&amp;SMALL(Feuil1!$A$1:$A$1000,A931),1))</f>
        <v/>
      </c>
      <c r="C931" s="21" t="str">
        <f aca="true">IF(A931="","",INDIRECT("Feuil1!C"&amp;SMALL(Feuil1!$A$1:$A$1000,A931),1))</f>
        <v/>
      </c>
      <c r="D931" s="22" t="str">
        <f aca="true">IF(A931="","",INDIRECT("Feuil1!F"&amp;SMALL(Feuil1!$A$1:$A$1000,A931),1))</f>
        <v/>
      </c>
      <c r="E931" s="21" t="str">
        <f aca="true">IF(A931="","",INDIRECT("Feuil1!G"&amp;SMALL(Feuil1!$A$1:$A$1000,A931),1))</f>
        <v/>
      </c>
      <c r="F931" s="23" t="str">
        <f aca="true">IF(A931="","",INDIRECT("Feuil1!I"&amp;SMALL(Feuil1!$A$1:$A$1000,A931),1))</f>
        <v/>
      </c>
      <c r="G931" s="21" t="str">
        <f aca="true">IF(A931="","",INDIRECT("Feuil1!J"&amp;SMALL(Feuil1!$A$1:$A$1000,A931),1))</f>
        <v/>
      </c>
      <c r="H931" s="24" t="str">
        <f aca="true">IF(A931="","",INDIRECT("Feuil1!K"&amp;SMALL(Feuil1!$A$1:$A$1000,A931),1))</f>
        <v/>
      </c>
      <c r="I931" s="25" t="str">
        <f aca="false">IF(A931="","","Paie "&amp;TEXT(B931,"mm/aa"))</f>
        <v/>
      </c>
      <c r="J931" s="25" t="str">
        <f aca="true">IF(A931="","",IF(MOD(ROW(),2)=1,INDIRECT("Feuil1!D"&amp;SMALL(Feuil1!$A$1:$A$1000,A931),1),""))</f>
        <v/>
      </c>
      <c r="K931" s="25" t="str">
        <f aca="true">IF(A931="","",IF(MOD(ROW(),2)=1,"A",INDIRECT("Feuil1!B"&amp;SMALL(Feuil1!$A$1:$A$1000,A931),1)))</f>
        <v/>
      </c>
      <c r="L931" s="25"/>
    </row>
    <row r="932" customFormat="false" ht="12.8" hidden="false" customHeight="false" outlineLevel="0" collapsed="false">
      <c r="A932" s="19" t="str">
        <f aca="true">IF(ROW()+1&gt;MAX(Feuil1!$A$1:$A$10000)*2,"",IF(MOD(ROW(),2)=1,INDIRECT("A"&amp;ROW()-1),(ROW()+2)/2))</f>
        <v/>
      </c>
      <c r="B932" s="20" t="str">
        <f aca="true">IF(A932="","",INDIRECT("Feuil1!E"&amp;SMALL(Feuil1!$A$1:$A$1000,A932),1))</f>
        <v/>
      </c>
      <c r="C932" s="21" t="str">
        <f aca="true">IF(A932="","",INDIRECT("Feuil1!C"&amp;SMALL(Feuil1!$A$1:$A$1000,A932),1))</f>
        <v/>
      </c>
      <c r="D932" s="22" t="str">
        <f aca="true">IF(A932="","",INDIRECT("Feuil1!F"&amp;SMALL(Feuil1!$A$1:$A$1000,A932),1))</f>
        <v/>
      </c>
      <c r="E932" s="21" t="str">
        <f aca="true">IF(A932="","",INDIRECT("Feuil1!G"&amp;SMALL(Feuil1!$A$1:$A$1000,A932),1))</f>
        <v/>
      </c>
      <c r="F932" s="23" t="str">
        <f aca="true">IF(A932="","",INDIRECT("Feuil1!I"&amp;SMALL(Feuil1!$A$1:$A$1000,A932),1))</f>
        <v/>
      </c>
      <c r="G932" s="21" t="str">
        <f aca="true">IF(A932="","",INDIRECT("Feuil1!J"&amp;SMALL(Feuil1!$A$1:$A$1000,A932),1))</f>
        <v/>
      </c>
      <c r="H932" s="24" t="str">
        <f aca="true">IF(A932="","",INDIRECT("Feuil1!K"&amp;SMALL(Feuil1!$A$1:$A$1000,A932),1))</f>
        <v/>
      </c>
      <c r="I932" s="25" t="str">
        <f aca="false">IF(A932="","","Paie "&amp;TEXT(B932,"mm/aa"))</f>
        <v/>
      </c>
      <c r="J932" s="25" t="str">
        <f aca="true">IF(A932="","",IF(MOD(ROW(),2)=1,INDIRECT("Feuil1!D"&amp;SMALL(Feuil1!$A$1:$A$1000,A932),1),""))</f>
        <v/>
      </c>
      <c r="K932" s="25" t="str">
        <f aca="true">IF(A932="","",IF(MOD(ROW(),2)=1,"A",INDIRECT("Feuil1!B"&amp;SMALL(Feuil1!$A$1:$A$1000,A932),1)))</f>
        <v/>
      </c>
      <c r="L932" s="25"/>
    </row>
    <row r="933" customFormat="false" ht="12.8" hidden="false" customHeight="false" outlineLevel="0" collapsed="false">
      <c r="A933" s="19" t="str">
        <f aca="true">IF(ROW()+1&gt;MAX(Feuil1!$A$1:$A$10000)*2,"",IF(MOD(ROW(),2)=1,INDIRECT("A"&amp;ROW()-1),(ROW()+2)/2))</f>
        <v/>
      </c>
      <c r="B933" s="20" t="str">
        <f aca="true">IF(A933="","",INDIRECT("Feuil1!E"&amp;SMALL(Feuil1!$A$1:$A$1000,A933),1))</f>
        <v/>
      </c>
      <c r="C933" s="21" t="str">
        <f aca="true">IF(A933="","",INDIRECT("Feuil1!C"&amp;SMALL(Feuil1!$A$1:$A$1000,A933),1))</f>
        <v/>
      </c>
      <c r="D933" s="22" t="str">
        <f aca="true">IF(A933="","",INDIRECT("Feuil1!F"&amp;SMALL(Feuil1!$A$1:$A$1000,A933),1))</f>
        <v/>
      </c>
      <c r="E933" s="21" t="str">
        <f aca="true">IF(A933="","",INDIRECT("Feuil1!G"&amp;SMALL(Feuil1!$A$1:$A$1000,A933),1))</f>
        <v/>
      </c>
      <c r="F933" s="23" t="str">
        <f aca="true">IF(A933="","",INDIRECT("Feuil1!I"&amp;SMALL(Feuil1!$A$1:$A$1000,A933),1))</f>
        <v/>
      </c>
      <c r="G933" s="21" t="str">
        <f aca="true">IF(A933="","",INDIRECT("Feuil1!J"&amp;SMALL(Feuil1!$A$1:$A$1000,A933),1))</f>
        <v/>
      </c>
      <c r="H933" s="24" t="str">
        <f aca="true">IF(A933="","",INDIRECT("Feuil1!K"&amp;SMALL(Feuil1!$A$1:$A$1000,A933),1))</f>
        <v/>
      </c>
      <c r="I933" s="25" t="str">
        <f aca="false">IF(A933="","","Paie "&amp;TEXT(B933,"mm/aa"))</f>
        <v/>
      </c>
      <c r="J933" s="25" t="str">
        <f aca="true">IF(A933="","",IF(MOD(ROW(),2)=1,INDIRECT("Feuil1!D"&amp;SMALL(Feuil1!$A$1:$A$1000,A933),1),""))</f>
        <v/>
      </c>
      <c r="K933" s="25" t="str">
        <f aca="true">IF(A933="","",IF(MOD(ROW(),2)=1,"A",INDIRECT("Feuil1!B"&amp;SMALL(Feuil1!$A$1:$A$1000,A933),1)))</f>
        <v/>
      </c>
      <c r="L933" s="25"/>
    </row>
    <row r="934" customFormat="false" ht="12.8" hidden="false" customHeight="false" outlineLevel="0" collapsed="false">
      <c r="A934" s="19" t="str">
        <f aca="true">IF(ROW()+1&gt;MAX(Feuil1!$A$1:$A$10000)*2,"",IF(MOD(ROW(),2)=1,INDIRECT("A"&amp;ROW()-1),(ROW()+2)/2))</f>
        <v/>
      </c>
      <c r="B934" s="20" t="str">
        <f aca="true">IF(A934="","",INDIRECT("Feuil1!E"&amp;SMALL(Feuil1!$A$1:$A$1000,A934),1))</f>
        <v/>
      </c>
      <c r="C934" s="21" t="str">
        <f aca="true">IF(A934="","",INDIRECT("Feuil1!C"&amp;SMALL(Feuil1!$A$1:$A$1000,A934),1))</f>
        <v/>
      </c>
      <c r="D934" s="22" t="str">
        <f aca="true">IF(A934="","",INDIRECT("Feuil1!F"&amp;SMALL(Feuil1!$A$1:$A$1000,A934),1))</f>
        <v/>
      </c>
      <c r="E934" s="21" t="str">
        <f aca="true">IF(A934="","",INDIRECT("Feuil1!G"&amp;SMALL(Feuil1!$A$1:$A$1000,A934),1))</f>
        <v/>
      </c>
      <c r="F934" s="23" t="str">
        <f aca="true">IF(A934="","",INDIRECT("Feuil1!I"&amp;SMALL(Feuil1!$A$1:$A$1000,A934),1))</f>
        <v/>
      </c>
      <c r="G934" s="21" t="str">
        <f aca="true">IF(A934="","",INDIRECT("Feuil1!J"&amp;SMALL(Feuil1!$A$1:$A$1000,A934),1))</f>
        <v/>
      </c>
      <c r="H934" s="24" t="str">
        <f aca="true">IF(A934="","",INDIRECT("Feuil1!K"&amp;SMALL(Feuil1!$A$1:$A$1000,A934),1))</f>
        <v/>
      </c>
      <c r="I934" s="25" t="str">
        <f aca="false">IF(A934="","","Paie "&amp;TEXT(B934,"mm/aa"))</f>
        <v/>
      </c>
      <c r="J934" s="25" t="str">
        <f aca="true">IF(A934="","",IF(MOD(ROW(),2)=1,INDIRECT("Feuil1!D"&amp;SMALL(Feuil1!$A$1:$A$1000,A934),1),""))</f>
        <v/>
      </c>
      <c r="K934" s="25" t="str">
        <f aca="true">IF(A934="","",IF(MOD(ROW(),2)=1,"A",INDIRECT("Feuil1!B"&amp;SMALL(Feuil1!$A$1:$A$1000,A934),1)))</f>
        <v/>
      </c>
      <c r="L934" s="25"/>
    </row>
    <row r="935" customFormat="false" ht="12.8" hidden="false" customHeight="false" outlineLevel="0" collapsed="false">
      <c r="A935" s="19" t="str">
        <f aca="true">IF(ROW()+1&gt;MAX(Feuil1!$A$1:$A$10000)*2,"",IF(MOD(ROW(),2)=1,INDIRECT("A"&amp;ROW()-1),(ROW()+2)/2))</f>
        <v/>
      </c>
      <c r="B935" s="20" t="str">
        <f aca="true">IF(A935="","",INDIRECT("Feuil1!E"&amp;SMALL(Feuil1!$A$1:$A$1000,A935),1))</f>
        <v/>
      </c>
      <c r="C935" s="21" t="str">
        <f aca="true">IF(A935="","",INDIRECT("Feuil1!C"&amp;SMALL(Feuil1!$A$1:$A$1000,A935),1))</f>
        <v/>
      </c>
      <c r="D935" s="22" t="str">
        <f aca="true">IF(A935="","",INDIRECT("Feuil1!F"&amp;SMALL(Feuil1!$A$1:$A$1000,A935),1))</f>
        <v/>
      </c>
      <c r="E935" s="21" t="str">
        <f aca="true">IF(A935="","",INDIRECT("Feuil1!G"&amp;SMALL(Feuil1!$A$1:$A$1000,A935),1))</f>
        <v/>
      </c>
      <c r="F935" s="23" t="str">
        <f aca="true">IF(A935="","",INDIRECT("Feuil1!I"&amp;SMALL(Feuil1!$A$1:$A$1000,A935),1))</f>
        <v/>
      </c>
      <c r="G935" s="21" t="str">
        <f aca="true">IF(A935="","",INDIRECT("Feuil1!J"&amp;SMALL(Feuil1!$A$1:$A$1000,A935),1))</f>
        <v/>
      </c>
      <c r="H935" s="24" t="str">
        <f aca="true">IF(A935="","",INDIRECT("Feuil1!K"&amp;SMALL(Feuil1!$A$1:$A$1000,A935),1))</f>
        <v/>
      </c>
      <c r="I935" s="25" t="str">
        <f aca="false">IF(A935="","","Paie "&amp;TEXT(B935,"mm/aa"))</f>
        <v/>
      </c>
      <c r="J935" s="25" t="str">
        <f aca="true">IF(A935="","",IF(MOD(ROW(),2)=1,INDIRECT("Feuil1!D"&amp;SMALL(Feuil1!$A$1:$A$1000,A935),1),""))</f>
        <v/>
      </c>
      <c r="K935" s="25" t="str">
        <f aca="true">IF(A935="","",IF(MOD(ROW(),2)=1,"A",INDIRECT("Feuil1!B"&amp;SMALL(Feuil1!$A$1:$A$1000,A935),1)))</f>
        <v/>
      </c>
      <c r="L935" s="25"/>
    </row>
    <row r="936" customFormat="false" ht="12.8" hidden="false" customHeight="false" outlineLevel="0" collapsed="false">
      <c r="A936" s="19" t="str">
        <f aca="true">IF(ROW()+1&gt;MAX(Feuil1!$A$1:$A$10000)*2,"",IF(MOD(ROW(),2)=1,INDIRECT("A"&amp;ROW()-1),(ROW()+2)/2))</f>
        <v/>
      </c>
      <c r="B936" s="20" t="str">
        <f aca="true">IF(A936="","",INDIRECT("Feuil1!E"&amp;SMALL(Feuil1!$A$1:$A$1000,A936),1))</f>
        <v/>
      </c>
      <c r="C936" s="21" t="str">
        <f aca="true">IF(A936="","",INDIRECT("Feuil1!C"&amp;SMALL(Feuil1!$A$1:$A$1000,A936),1))</f>
        <v/>
      </c>
      <c r="D936" s="22" t="str">
        <f aca="true">IF(A936="","",INDIRECT("Feuil1!F"&amp;SMALL(Feuil1!$A$1:$A$1000,A936),1))</f>
        <v/>
      </c>
      <c r="E936" s="21" t="str">
        <f aca="true">IF(A936="","",INDIRECT("Feuil1!G"&amp;SMALL(Feuil1!$A$1:$A$1000,A936),1))</f>
        <v/>
      </c>
      <c r="F936" s="23" t="str">
        <f aca="true">IF(A936="","",INDIRECT("Feuil1!I"&amp;SMALL(Feuil1!$A$1:$A$1000,A936),1))</f>
        <v/>
      </c>
      <c r="G936" s="21" t="str">
        <f aca="true">IF(A936="","",INDIRECT("Feuil1!J"&amp;SMALL(Feuil1!$A$1:$A$1000,A936),1))</f>
        <v/>
      </c>
      <c r="H936" s="24" t="str">
        <f aca="true">IF(A936="","",INDIRECT("Feuil1!K"&amp;SMALL(Feuil1!$A$1:$A$1000,A936),1))</f>
        <v/>
      </c>
      <c r="I936" s="25" t="str">
        <f aca="false">IF(A936="","","Paie "&amp;TEXT(B936,"mm/aa"))</f>
        <v/>
      </c>
      <c r="J936" s="25" t="str">
        <f aca="true">IF(A936="","",IF(MOD(ROW(),2)=1,INDIRECT("Feuil1!D"&amp;SMALL(Feuil1!$A$1:$A$1000,A936),1),""))</f>
        <v/>
      </c>
      <c r="K936" s="25" t="str">
        <f aca="true">IF(A936="","",IF(MOD(ROW(),2)=1,"A",INDIRECT("Feuil1!B"&amp;SMALL(Feuil1!$A$1:$A$1000,A936),1)))</f>
        <v/>
      </c>
      <c r="L936" s="25"/>
    </row>
    <row r="937" customFormat="false" ht="12.8" hidden="false" customHeight="false" outlineLevel="0" collapsed="false">
      <c r="A937" s="19" t="str">
        <f aca="true">IF(ROW()+1&gt;MAX(Feuil1!$A$1:$A$10000)*2,"",IF(MOD(ROW(),2)=1,INDIRECT("A"&amp;ROW()-1),(ROW()+2)/2))</f>
        <v/>
      </c>
      <c r="B937" s="20" t="str">
        <f aca="true">IF(A937="","",INDIRECT("Feuil1!E"&amp;SMALL(Feuil1!$A$1:$A$1000,A937),1))</f>
        <v/>
      </c>
      <c r="C937" s="21" t="str">
        <f aca="true">IF(A937="","",INDIRECT("Feuil1!C"&amp;SMALL(Feuil1!$A$1:$A$1000,A937),1))</f>
        <v/>
      </c>
      <c r="D937" s="22" t="str">
        <f aca="true">IF(A937="","",INDIRECT("Feuil1!F"&amp;SMALL(Feuil1!$A$1:$A$1000,A937),1))</f>
        <v/>
      </c>
      <c r="E937" s="21" t="str">
        <f aca="true">IF(A937="","",INDIRECT("Feuil1!G"&amp;SMALL(Feuil1!$A$1:$A$1000,A937),1))</f>
        <v/>
      </c>
      <c r="F937" s="23" t="str">
        <f aca="true">IF(A937="","",INDIRECT("Feuil1!I"&amp;SMALL(Feuil1!$A$1:$A$1000,A937),1))</f>
        <v/>
      </c>
      <c r="G937" s="21" t="str">
        <f aca="true">IF(A937="","",INDIRECT("Feuil1!J"&amp;SMALL(Feuil1!$A$1:$A$1000,A937),1))</f>
        <v/>
      </c>
      <c r="H937" s="24" t="str">
        <f aca="true">IF(A937="","",INDIRECT("Feuil1!K"&amp;SMALL(Feuil1!$A$1:$A$1000,A937),1))</f>
        <v/>
      </c>
      <c r="I937" s="25" t="str">
        <f aca="false">IF(A937="","","Paie "&amp;TEXT(B937,"mm/aa"))</f>
        <v/>
      </c>
      <c r="J937" s="25" t="str">
        <f aca="true">IF(A937="","",IF(MOD(ROW(),2)=1,INDIRECT("Feuil1!D"&amp;SMALL(Feuil1!$A$1:$A$1000,A937),1),""))</f>
        <v/>
      </c>
      <c r="K937" s="25" t="str">
        <f aca="true">IF(A937="","",IF(MOD(ROW(),2)=1,"A",INDIRECT("Feuil1!B"&amp;SMALL(Feuil1!$A$1:$A$1000,A937),1)))</f>
        <v/>
      </c>
      <c r="L937" s="25"/>
    </row>
    <row r="938" customFormat="false" ht="12.8" hidden="false" customHeight="false" outlineLevel="0" collapsed="false">
      <c r="A938" s="19" t="str">
        <f aca="true">IF(ROW()+1&gt;MAX(Feuil1!$A$1:$A$10000)*2,"",IF(MOD(ROW(),2)=1,INDIRECT("A"&amp;ROW()-1),(ROW()+2)/2))</f>
        <v/>
      </c>
      <c r="B938" s="20" t="str">
        <f aca="true">IF(A938="","",INDIRECT("Feuil1!E"&amp;SMALL(Feuil1!$A$1:$A$1000,A938),1))</f>
        <v/>
      </c>
      <c r="C938" s="21" t="str">
        <f aca="true">IF(A938="","",INDIRECT("Feuil1!C"&amp;SMALL(Feuil1!$A$1:$A$1000,A938),1))</f>
        <v/>
      </c>
      <c r="D938" s="22" t="str">
        <f aca="true">IF(A938="","",INDIRECT("Feuil1!F"&amp;SMALL(Feuil1!$A$1:$A$1000,A938),1))</f>
        <v/>
      </c>
      <c r="E938" s="21" t="str">
        <f aca="true">IF(A938="","",INDIRECT("Feuil1!G"&amp;SMALL(Feuil1!$A$1:$A$1000,A938),1))</f>
        <v/>
      </c>
      <c r="F938" s="23" t="str">
        <f aca="true">IF(A938="","",INDIRECT("Feuil1!I"&amp;SMALL(Feuil1!$A$1:$A$1000,A938),1))</f>
        <v/>
      </c>
      <c r="G938" s="21" t="str">
        <f aca="true">IF(A938="","",INDIRECT("Feuil1!J"&amp;SMALL(Feuil1!$A$1:$A$1000,A938),1))</f>
        <v/>
      </c>
      <c r="H938" s="24" t="str">
        <f aca="true">IF(A938="","",INDIRECT("Feuil1!K"&amp;SMALL(Feuil1!$A$1:$A$1000,A938),1))</f>
        <v/>
      </c>
      <c r="I938" s="25" t="str">
        <f aca="false">IF(A938="","","Paie "&amp;TEXT(B938,"mm/aa"))</f>
        <v/>
      </c>
      <c r="J938" s="25" t="str">
        <f aca="true">IF(A938="","",IF(MOD(ROW(),2)=1,INDIRECT("Feuil1!D"&amp;SMALL(Feuil1!$A$1:$A$1000,A938),1),""))</f>
        <v/>
      </c>
      <c r="K938" s="25" t="str">
        <f aca="true">IF(A938="","",IF(MOD(ROW(),2)=1,"A",INDIRECT("Feuil1!B"&amp;SMALL(Feuil1!$A$1:$A$1000,A938),1)))</f>
        <v/>
      </c>
      <c r="L938" s="25"/>
    </row>
    <row r="939" customFormat="false" ht="12.8" hidden="false" customHeight="false" outlineLevel="0" collapsed="false">
      <c r="A939" s="19" t="str">
        <f aca="true">IF(ROW()+1&gt;MAX(Feuil1!$A$1:$A$10000)*2,"",IF(MOD(ROW(),2)=1,INDIRECT("A"&amp;ROW()-1),(ROW()+2)/2))</f>
        <v/>
      </c>
      <c r="B939" s="20" t="str">
        <f aca="true">IF(A939="","",INDIRECT("Feuil1!E"&amp;SMALL(Feuil1!$A$1:$A$1000,A939),1))</f>
        <v/>
      </c>
      <c r="C939" s="21" t="str">
        <f aca="true">IF(A939="","",INDIRECT("Feuil1!C"&amp;SMALL(Feuil1!$A$1:$A$1000,A939),1))</f>
        <v/>
      </c>
      <c r="D939" s="22" t="str">
        <f aca="true">IF(A939="","",INDIRECT("Feuil1!F"&amp;SMALL(Feuil1!$A$1:$A$1000,A939),1))</f>
        <v/>
      </c>
      <c r="E939" s="21" t="str">
        <f aca="true">IF(A939="","",INDIRECT("Feuil1!G"&amp;SMALL(Feuil1!$A$1:$A$1000,A939),1))</f>
        <v/>
      </c>
      <c r="F939" s="23" t="str">
        <f aca="true">IF(A939="","",INDIRECT("Feuil1!I"&amp;SMALL(Feuil1!$A$1:$A$1000,A939),1))</f>
        <v/>
      </c>
      <c r="G939" s="21" t="str">
        <f aca="true">IF(A939="","",INDIRECT("Feuil1!J"&amp;SMALL(Feuil1!$A$1:$A$1000,A939),1))</f>
        <v/>
      </c>
      <c r="H939" s="24" t="str">
        <f aca="true">IF(A939="","",INDIRECT("Feuil1!K"&amp;SMALL(Feuil1!$A$1:$A$1000,A939),1))</f>
        <v/>
      </c>
      <c r="I939" s="25" t="str">
        <f aca="false">IF(A939="","","Paie "&amp;TEXT(B939,"mm/aa"))</f>
        <v/>
      </c>
      <c r="J939" s="25" t="str">
        <f aca="true">IF(A939="","",IF(MOD(ROW(),2)=1,INDIRECT("Feuil1!D"&amp;SMALL(Feuil1!$A$1:$A$1000,A939),1),""))</f>
        <v/>
      </c>
      <c r="K939" s="25" t="str">
        <f aca="true">IF(A939="","",IF(MOD(ROW(),2)=1,"A",INDIRECT("Feuil1!B"&amp;SMALL(Feuil1!$A$1:$A$1000,A939),1)))</f>
        <v/>
      </c>
      <c r="L939" s="25"/>
    </row>
    <row r="940" customFormat="false" ht="12.8" hidden="false" customHeight="false" outlineLevel="0" collapsed="false">
      <c r="A940" s="19" t="str">
        <f aca="true">IF(ROW()+1&gt;MAX(Feuil1!$A$1:$A$10000)*2,"",IF(MOD(ROW(),2)=1,INDIRECT("A"&amp;ROW()-1),(ROW()+2)/2))</f>
        <v/>
      </c>
      <c r="B940" s="20" t="str">
        <f aca="true">IF(A940="","",INDIRECT("Feuil1!E"&amp;SMALL(Feuil1!$A$1:$A$1000,A940),1))</f>
        <v/>
      </c>
      <c r="C940" s="21" t="str">
        <f aca="true">IF(A940="","",INDIRECT("Feuil1!C"&amp;SMALL(Feuil1!$A$1:$A$1000,A940),1))</f>
        <v/>
      </c>
      <c r="D940" s="22" t="str">
        <f aca="true">IF(A940="","",INDIRECT("Feuil1!F"&amp;SMALL(Feuil1!$A$1:$A$1000,A940),1))</f>
        <v/>
      </c>
      <c r="E940" s="21" t="str">
        <f aca="true">IF(A940="","",INDIRECT("Feuil1!G"&amp;SMALL(Feuil1!$A$1:$A$1000,A940),1))</f>
        <v/>
      </c>
      <c r="F940" s="23" t="str">
        <f aca="true">IF(A940="","",INDIRECT("Feuil1!I"&amp;SMALL(Feuil1!$A$1:$A$1000,A940),1))</f>
        <v/>
      </c>
      <c r="G940" s="21" t="str">
        <f aca="true">IF(A940="","",INDIRECT("Feuil1!J"&amp;SMALL(Feuil1!$A$1:$A$1000,A940),1))</f>
        <v/>
      </c>
      <c r="H940" s="24" t="str">
        <f aca="true">IF(A940="","",INDIRECT("Feuil1!K"&amp;SMALL(Feuil1!$A$1:$A$1000,A940),1))</f>
        <v/>
      </c>
      <c r="I940" s="25" t="str">
        <f aca="false">IF(A940="","","Paie "&amp;TEXT(B940,"mm/aa"))</f>
        <v/>
      </c>
      <c r="J940" s="25" t="str">
        <f aca="true">IF(A940="","",IF(MOD(ROW(),2)=1,INDIRECT("Feuil1!D"&amp;SMALL(Feuil1!$A$1:$A$1000,A940),1),""))</f>
        <v/>
      </c>
      <c r="K940" s="25" t="str">
        <f aca="true">IF(A940="","",IF(MOD(ROW(),2)=1,"A",INDIRECT("Feuil1!B"&amp;SMALL(Feuil1!$A$1:$A$1000,A940),1)))</f>
        <v/>
      </c>
      <c r="L940" s="25"/>
    </row>
    <row r="941" customFormat="false" ht="12.8" hidden="false" customHeight="false" outlineLevel="0" collapsed="false">
      <c r="A941" s="19" t="str">
        <f aca="true">IF(ROW()+1&gt;MAX(Feuil1!$A$1:$A$10000)*2,"",IF(MOD(ROW(),2)=1,INDIRECT("A"&amp;ROW()-1),(ROW()+2)/2))</f>
        <v/>
      </c>
      <c r="B941" s="20" t="str">
        <f aca="true">IF(A941="","",INDIRECT("Feuil1!E"&amp;SMALL(Feuil1!$A$1:$A$1000,A941),1))</f>
        <v/>
      </c>
      <c r="C941" s="21" t="str">
        <f aca="true">IF(A941="","",INDIRECT("Feuil1!C"&amp;SMALL(Feuil1!$A$1:$A$1000,A941),1))</f>
        <v/>
      </c>
      <c r="D941" s="22" t="str">
        <f aca="true">IF(A941="","",INDIRECT("Feuil1!F"&amp;SMALL(Feuil1!$A$1:$A$1000,A941),1))</f>
        <v/>
      </c>
      <c r="E941" s="21" t="str">
        <f aca="true">IF(A941="","",INDIRECT("Feuil1!G"&amp;SMALL(Feuil1!$A$1:$A$1000,A941),1))</f>
        <v/>
      </c>
      <c r="F941" s="23" t="str">
        <f aca="true">IF(A941="","",INDIRECT("Feuil1!I"&amp;SMALL(Feuil1!$A$1:$A$1000,A941),1))</f>
        <v/>
      </c>
      <c r="G941" s="21" t="str">
        <f aca="true">IF(A941="","",INDIRECT("Feuil1!J"&amp;SMALL(Feuil1!$A$1:$A$1000,A941),1))</f>
        <v/>
      </c>
      <c r="H941" s="24" t="str">
        <f aca="true">IF(A941="","",INDIRECT("Feuil1!K"&amp;SMALL(Feuil1!$A$1:$A$1000,A941),1))</f>
        <v/>
      </c>
      <c r="I941" s="25" t="str">
        <f aca="false">IF(A941="","","Paie "&amp;TEXT(B941,"mm/aa"))</f>
        <v/>
      </c>
      <c r="J941" s="25" t="str">
        <f aca="true">IF(A941="","",IF(MOD(ROW(),2)=1,INDIRECT("Feuil1!D"&amp;SMALL(Feuil1!$A$1:$A$1000,A941),1),""))</f>
        <v/>
      </c>
      <c r="K941" s="25" t="str">
        <f aca="true">IF(A941="","",IF(MOD(ROW(),2)=1,"A",INDIRECT("Feuil1!B"&amp;SMALL(Feuil1!$A$1:$A$1000,A941),1)))</f>
        <v/>
      </c>
      <c r="L941" s="25"/>
    </row>
    <row r="942" customFormat="false" ht="12.8" hidden="false" customHeight="false" outlineLevel="0" collapsed="false">
      <c r="A942" s="19" t="str">
        <f aca="true">IF(ROW()+1&gt;MAX(Feuil1!$A$1:$A$10000)*2,"",IF(MOD(ROW(),2)=1,INDIRECT("A"&amp;ROW()-1),(ROW()+2)/2))</f>
        <v/>
      </c>
      <c r="B942" s="20" t="str">
        <f aca="true">IF(A942="","",INDIRECT("Feuil1!E"&amp;SMALL(Feuil1!$A$1:$A$1000,A942),1))</f>
        <v/>
      </c>
      <c r="C942" s="21" t="str">
        <f aca="true">IF(A942="","",INDIRECT("Feuil1!C"&amp;SMALL(Feuil1!$A$1:$A$1000,A942),1))</f>
        <v/>
      </c>
      <c r="D942" s="22" t="str">
        <f aca="true">IF(A942="","",INDIRECT("Feuil1!F"&amp;SMALL(Feuil1!$A$1:$A$1000,A942),1))</f>
        <v/>
      </c>
      <c r="E942" s="21" t="str">
        <f aca="true">IF(A942="","",INDIRECT("Feuil1!G"&amp;SMALL(Feuil1!$A$1:$A$1000,A942),1))</f>
        <v/>
      </c>
      <c r="F942" s="23" t="str">
        <f aca="true">IF(A942="","",INDIRECT("Feuil1!I"&amp;SMALL(Feuil1!$A$1:$A$1000,A942),1))</f>
        <v/>
      </c>
      <c r="G942" s="21" t="str">
        <f aca="true">IF(A942="","",INDIRECT("Feuil1!J"&amp;SMALL(Feuil1!$A$1:$A$1000,A942),1))</f>
        <v/>
      </c>
      <c r="H942" s="24" t="str">
        <f aca="true">IF(A942="","",INDIRECT("Feuil1!K"&amp;SMALL(Feuil1!$A$1:$A$1000,A942),1))</f>
        <v/>
      </c>
      <c r="I942" s="25" t="str">
        <f aca="false">IF(A942="","","Paie "&amp;TEXT(B942,"mm/aa"))</f>
        <v/>
      </c>
      <c r="J942" s="25" t="str">
        <f aca="true">IF(A942="","",IF(MOD(ROW(),2)=1,INDIRECT("Feuil1!D"&amp;SMALL(Feuil1!$A$1:$A$1000,A942),1),""))</f>
        <v/>
      </c>
      <c r="K942" s="25" t="str">
        <f aca="true">IF(A942="","",IF(MOD(ROW(),2)=1,"A",INDIRECT("Feuil1!B"&amp;SMALL(Feuil1!$A$1:$A$1000,A942),1)))</f>
        <v/>
      </c>
      <c r="L942" s="25"/>
    </row>
    <row r="943" customFormat="false" ht="12.8" hidden="false" customHeight="false" outlineLevel="0" collapsed="false">
      <c r="A943" s="19" t="str">
        <f aca="true">IF(ROW()+1&gt;MAX(Feuil1!$A$1:$A$10000)*2,"",IF(MOD(ROW(),2)=1,INDIRECT("A"&amp;ROW()-1),(ROW()+2)/2))</f>
        <v/>
      </c>
      <c r="B943" s="20" t="str">
        <f aca="true">IF(A943="","",INDIRECT("Feuil1!E"&amp;SMALL(Feuil1!$A$1:$A$1000,A943),1))</f>
        <v/>
      </c>
      <c r="C943" s="21" t="str">
        <f aca="true">IF(A943="","",INDIRECT("Feuil1!C"&amp;SMALL(Feuil1!$A$1:$A$1000,A943),1))</f>
        <v/>
      </c>
      <c r="D943" s="22" t="str">
        <f aca="true">IF(A943="","",INDIRECT("Feuil1!F"&amp;SMALL(Feuil1!$A$1:$A$1000,A943),1))</f>
        <v/>
      </c>
      <c r="E943" s="21" t="str">
        <f aca="true">IF(A943="","",INDIRECT("Feuil1!G"&amp;SMALL(Feuil1!$A$1:$A$1000,A943),1))</f>
        <v/>
      </c>
      <c r="F943" s="23" t="str">
        <f aca="true">IF(A943="","",INDIRECT("Feuil1!I"&amp;SMALL(Feuil1!$A$1:$A$1000,A943),1))</f>
        <v/>
      </c>
      <c r="G943" s="21" t="str">
        <f aca="true">IF(A943="","",INDIRECT("Feuil1!J"&amp;SMALL(Feuil1!$A$1:$A$1000,A943),1))</f>
        <v/>
      </c>
      <c r="H943" s="24" t="str">
        <f aca="true">IF(A943="","",INDIRECT("Feuil1!K"&amp;SMALL(Feuil1!$A$1:$A$1000,A943),1))</f>
        <v/>
      </c>
      <c r="I943" s="25" t="str">
        <f aca="false">IF(A943="","","Paie "&amp;TEXT(B943,"mm/aa"))</f>
        <v/>
      </c>
      <c r="J943" s="25" t="str">
        <f aca="true">IF(A943="","",IF(MOD(ROW(),2)=1,INDIRECT("Feuil1!D"&amp;SMALL(Feuil1!$A$1:$A$1000,A943),1),""))</f>
        <v/>
      </c>
      <c r="K943" s="25" t="str">
        <f aca="true">IF(A943="","",IF(MOD(ROW(),2)=1,"A",INDIRECT("Feuil1!B"&amp;SMALL(Feuil1!$A$1:$A$1000,A943),1)))</f>
        <v/>
      </c>
      <c r="L943" s="25"/>
    </row>
    <row r="944" customFormat="false" ht="12.8" hidden="false" customHeight="false" outlineLevel="0" collapsed="false">
      <c r="A944" s="19" t="str">
        <f aca="true">IF(ROW()+1&gt;MAX(Feuil1!$A$1:$A$10000)*2,"",IF(MOD(ROW(),2)=1,INDIRECT("A"&amp;ROW()-1),(ROW()+2)/2))</f>
        <v/>
      </c>
      <c r="B944" s="20" t="str">
        <f aca="true">IF(A944="","",INDIRECT("Feuil1!E"&amp;SMALL(Feuil1!$A$1:$A$1000,A944),1))</f>
        <v/>
      </c>
      <c r="C944" s="21" t="str">
        <f aca="true">IF(A944="","",INDIRECT("Feuil1!C"&amp;SMALL(Feuil1!$A$1:$A$1000,A944),1))</f>
        <v/>
      </c>
      <c r="D944" s="22" t="str">
        <f aca="true">IF(A944="","",INDIRECT("Feuil1!F"&amp;SMALL(Feuil1!$A$1:$A$1000,A944),1))</f>
        <v/>
      </c>
      <c r="E944" s="21" t="str">
        <f aca="true">IF(A944="","",INDIRECT("Feuil1!G"&amp;SMALL(Feuil1!$A$1:$A$1000,A944),1))</f>
        <v/>
      </c>
      <c r="F944" s="23" t="str">
        <f aca="true">IF(A944="","",INDIRECT("Feuil1!I"&amp;SMALL(Feuil1!$A$1:$A$1000,A944),1))</f>
        <v/>
      </c>
      <c r="G944" s="21" t="str">
        <f aca="true">IF(A944="","",INDIRECT("Feuil1!J"&amp;SMALL(Feuil1!$A$1:$A$1000,A944),1))</f>
        <v/>
      </c>
      <c r="H944" s="24" t="str">
        <f aca="true">IF(A944="","",INDIRECT("Feuil1!K"&amp;SMALL(Feuil1!$A$1:$A$1000,A944),1))</f>
        <v/>
      </c>
      <c r="I944" s="25" t="str">
        <f aca="false">IF(A944="","","Paie "&amp;TEXT(B944,"mm/aa"))</f>
        <v/>
      </c>
      <c r="J944" s="25" t="str">
        <f aca="true">IF(A944="","",IF(MOD(ROW(),2)=1,INDIRECT("Feuil1!D"&amp;SMALL(Feuil1!$A$1:$A$1000,A944),1),""))</f>
        <v/>
      </c>
      <c r="K944" s="25" t="str">
        <f aca="true">IF(A944="","",IF(MOD(ROW(),2)=1,"A",INDIRECT("Feuil1!B"&amp;SMALL(Feuil1!$A$1:$A$1000,A944),1)))</f>
        <v/>
      </c>
      <c r="L944" s="25"/>
    </row>
    <row r="945" customFormat="false" ht="12.8" hidden="false" customHeight="false" outlineLevel="0" collapsed="false">
      <c r="A945" s="19" t="str">
        <f aca="true">IF(ROW()+1&gt;MAX(Feuil1!$A$1:$A$10000)*2,"",IF(MOD(ROW(),2)=1,INDIRECT("A"&amp;ROW()-1),(ROW()+2)/2))</f>
        <v/>
      </c>
      <c r="B945" s="20" t="str">
        <f aca="true">IF(A945="","",INDIRECT("Feuil1!E"&amp;SMALL(Feuil1!$A$1:$A$1000,A945),1))</f>
        <v/>
      </c>
      <c r="C945" s="21" t="str">
        <f aca="true">IF(A945="","",INDIRECT("Feuil1!C"&amp;SMALL(Feuil1!$A$1:$A$1000,A945),1))</f>
        <v/>
      </c>
      <c r="D945" s="22" t="str">
        <f aca="true">IF(A945="","",INDIRECT("Feuil1!F"&amp;SMALL(Feuil1!$A$1:$A$1000,A945),1))</f>
        <v/>
      </c>
      <c r="E945" s="21" t="str">
        <f aca="true">IF(A945="","",INDIRECT("Feuil1!G"&amp;SMALL(Feuil1!$A$1:$A$1000,A945),1))</f>
        <v/>
      </c>
      <c r="F945" s="23" t="str">
        <f aca="true">IF(A945="","",INDIRECT("Feuil1!I"&amp;SMALL(Feuil1!$A$1:$A$1000,A945),1))</f>
        <v/>
      </c>
      <c r="G945" s="21" t="str">
        <f aca="true">IF(A945="","",INDIRECT("Feuil1!J"&amp;SMALL(Feuil1!$A$1:$A$1000,A945),1))</f>
        <v/>
      </c>
      <c r="H945" s="24" t="str">
        <f aca="true">IF(A945="","",INDIRECT("Feuil1!K"&amp;SMALL(Feuil1!$A$1:$A$1000,A945),1))</f>
        <v/>
      </c>
      <c r="I945" s="25" t="str">
        <f aca="false">IF(A945="","","Paie "&amp;TEXT(B945,"mm/aa"))</f>
        <v/>
      </c>
      <c r="J945" s="25" t="str">
        <f aca="true">IF(A945="","",IF(MOD(ROW(),2)=1,INDIRECT("Feuil1!D"&amp;SMALL(Feuil1!$A$1:$A$1000,A945),1),""))</f>
        <v/>
      </c>
      <c r="K945" s="25" t="str">
        <f aca="true">IF(A945="","",IF(MOD(ROW(),2)=1,"A",INDIRECT("Feuil1!B"&amp;SMALL(Feuil1!$A$1:$A$1000,A945),1)))</f>
        <v/>
      </c>
      <c r="L945" s="25"/>
    </row>
    <row r="946" customFormat="false" ht="12.8" hidden="false" customHeight="false" outlineLevel="0" collapsed="false">
      <c r="A946" s="19" t="str">
        <f aca="true">IF(ROW()+1&gt;MAX(Feuil1!$A$1:$A$10000)*2,"",IF(MOD(ROW(),2)=1,INDIRECT("A"&amp;ROW()-1),(ROW()+2)/2))</f>
        <v/>
      </c>
      <c r="B946" s="20" t="str">
        <f aca="true">IF(A946="","",INDIRECT("Feuil1!E"&amp;SMALL(Feuil1!$A$1:$A$1000,A946),1))</f>
        <v/>
      </c>
      <c r="C946" s="21" t="str">
        <f aca="true">IF(A946="","",INDIRECT("Feuil1!C"&amp;SMALL(Feuil1!$A$1:$A$1000,A946),1))</f>
        <v/>
      </c>
      <c r="D946" s="22" t="str">
        <f aca="true">IF(A946="","",INDIRECT("Feuil1!F"&amp;SMALL(Feuil1!$A$1:$A$1000,A946),1))</f>
        <v/>
      </c>
      <c r="E946" s="21" t="str">
        <f aca="true">IF(A946="","",INDIRECT("Feuil1!G"&amp;SMALL(Feuil1!$A$1:$A$1000,A946),1))</f>
        <v/>
      </c>
      <c r="F946" s="23" t="str">
        <f aca="true">IF(A946="","",INDIRECT("Feuil1!I"&amp;SMALL(Feuil1!$A$1:$A$1000,A946),1))</f>
        <v/>
      </c>
      <c r="G946" s="21" t="str">
        <f aca="true">IF(A946="","",INDIRECT("Feuil1!J"&amp;SMALL(Feuil1!$A$1:$A$1000,A946),1))</f>
        <v/>
      </c>
      <c r="H946" s="24" t="str">
        <f aca="true">IF(A946="","",INDIRECT("Feuil1!K"&amp;SMALL(Feuil1!$A$1:$A$1000,A946),1))</f>
        <v/>
      </c>
      <c r="I946" s="25" t="str">
        <f aca="false">IF(A946="","","Paie "&amp;TEXT(B946,"mm/aa"))</f>
        <v/>
      </c>
      <c r="J946" s="25" t="str">
        <f aca="true">IF(A946="","",IF(MOD(ROW(),2)=1,INDIRECT("Feuil1!D"&amp;SMALL(Feuil1!$A$1:$A$1000,A946),1),""))</f>
        <v/>
      </c>
      <c r="K946" s="25" t="str">
        <f aca="true">IF(A946="","",IF(MOD(ROW(),2)=1,"A",INDIRECT("Feuil1!B"&amp;SMALL(Feuil1!$A$1:$A$1000,A946),1)))</f>
        <v/>
      </c>
      <c r="L946" s="25"/>
    </row>
    <row r="947" customFormat="false" ht="12.8" hidden="false" customHeight="false" outlineLevel="0" collapsed="false">
      <c r="A947" s="19" t="str">
        <f aca="true">IF(ROW()+1&gt;MAX(Feuil1!$A$1:$A$10000)*2,"",IF(MOD(ROW(),2)=1,INDIRECT("A"&amp;ROW()-1),(ROW()+2)/2))</f>
        <v/>
      </c>
      <c r="B947" s="20" t="str">
        <f aca="true">IF(A947="","",INDIRECT("Feuil1!E"&amp;SMALL(Feuil1!$A$1:$A$1000,A947),1))</f>
        <v/>
      </c>
      <c r="C947" s="21" t="str">
        <f aca="true">IF(A947="","",INDIRECT("Feuil1!C"&amp;SMALL(Feuil1!$A$1:$A$1000,A947),1))</f>
        <v/>
      </c>
      <c r="D947" s="22" t="str">
        <f aca="true">IF(A947="","",INDIRECT("Feuil1!F"&amp;SMALL(Feuil1!$A$1:$A$1000,A947),1))</f>
        <v/>
      </c>
      <c r="E947" s="21" t="str">
        <f aca="true">IF(A947="","",INDIRECT("Feuil1!G"&amp;SMALL(Feuil1!$A$1:$A$1000,A947),1))</f>
        <v/>
      </c>
      <c r="F947" s="23" t="str">
        <f aca="true">IF(A947="","",INDIRECT("Feuil1!I"&amp;SMALL(Feuil1!$A$1:$A$1000,A947),1))</f>
        <v/>
      </c>
      <c r="G947" s="21" t="str">
        <f aca="true">IF(A947="","",INDIRECT("Feuil1!J"&amp;SMALL(Feuil1!$A$1:$A$1000,A947),1))</f>
        <v/>
      </c>
      <c r="H947" s="24" t="str">
        <f aca="true">IF(A947="","",INDIRECT("Feuil1!K"&amp;SMALL(Feuil1!$A$1:$A$1000,A947),1))</f>
        <v/>
      </c>
      <c r="I947" s="25" t="str">
        <f aca="false">IF(A947="","","Paie "&amp;TEXT(B947,"mm/aa"))</f>
        <v/>
      </c>
      <c r="J947" s="25" t="str">
        <f aca="true">IF(A947="","",IF(MOD(ROW(),2)=1,INDIRECT("Feuil1!D"&amp;SMALL(Feuil1!$A$1:$A$1000,A947),1),""))</f>
        <v/>
      </c>
      <c r="K947" s="25" t="str">
        <f aca="true">IF(A947="","",IF(MOD(ROW(),2)=1,"A",INDIRECT("Feuil1!B"&amp;SMALL(Feuil1!$A$1:$A$1000,A947),1)))</f>
        <v/>
      </c>
      <c r="L947" s="25"/>
    </row>
    <row r="948" customFormat="false" ht="12.8" hidden="false" customHeight="false" outlineLevel="0" collapsed="false">
      <c r="A948" s="19" t="str">
        <f aca="true">IF(ROW()+1&gt;MAX(Feuil1!$A$1:$A$10000)*2,"",IF(MOD(ROW(),2)=1,INDIRECT("A"&amp;ROW()-1),(ROW()+2)/2))</f>
        <v/>
      </c>
      <c r="B948" s="20" t="str">
        <f aca="true">IF(A948="","",INDIRECT("Feuil1!E"&amp;SMALL(Feuil1!$A$1:$A$1000,A948),1))</f>
        <v/>
      </c>
      <c r="C948" s="21" t="str">
        <f aca="true">IF(A948="","",INDIRECT("Feuil1!C"&amp;SMALL(Feuil1!$A$1:$A$1000,A948),1))</f>
        <v/>
      </c>
      <c r="D948" s="22" t="str">
        <f aca="true">IF(A948="","",INDIRECT("Feuil1!F"&amp;SMALL(Feuil1!$A$1:$A$1000,A948),1))</f>
        <v/>
      </c>
      <c r="E948" s="21" t="str">
        <f aca="true">IF(A948="","",INDIRECT("Feuil1!G"&amp;SMALL(Feuil1!$A$1:$A$1000,A948),1))</f>
        <v/>
      </c>
      <c r="F948" s="23" t="str">
        <f aca="true">IF(A948="","",INDIRECT("Feuil1!I"&amp;SMALL(Feuil1!$A$1:$A$1000,A948),1))</f>
        <v/>
      </c>
      <c r="G948" s="21" t="str">
        <f aca="true">IF(A948="","",INDIRECT("Feuil1!J"&amp;SMALL(Feuil1!$A$1:$A$1000,A948),1))</f>
        <v/>
      </c>
      <c r="H948" s="24" t="str">
        <f aca="true">IF(A948="","",INDIRECT("Feuil1!K"&amp;SMALL(Feuil1!$A$1:$A$1000,A948),1))</f>
        <v/>
      </c>
      <c r="I948" s="25" t="str">
        <f aca="false">IF(A948="","","Paie "&amp;TEXT(B948,"mm/aa"))</f>
        <v/>
      </c>
      <c r="J948" s="25" t="str">
        <f aca="true">IF(A948="","",IF(MOD(ROW(),2)=1,INDIRECT("Feuil1!D"&amp;SMALL(Feuil1!$A$1:$A$1000,A948),1),""))</f>
        <v/>
      </c>
      <c r="K948" s="25" t="str">
        <f aca="true">IF(A948="","",IF(MOD(ROW(),2)=1,"A",INDIRECT("Feuil1!B"&amp;SMALL(Feuil1!$A$1:$A$1000,A948),1)))</f>
        <v/>
      </c>
      <c r="L948" s="25"/>
    </row>
    <row r="949" customFormat="false" ht="12.8" hidden="false" customHeight="false" outlineLevel="0" collapsed="false">
      <c r="A949" s="19" t="str">
        <f aca="true">IF(ROW()+1&gt;MAX(Feuil1!$A$1:$A$10000)*2,"",IF(MOD(ROW(),2)=1,INDIRECT("A"&amp;ROW()-1),(ROW()+2)/2))</f>
        <v/>
      </c>
      <c r="B949" s="20" t="str">
        <f aca="true">IF(A949="","",INDIRECT("Feuil1!E"&amp;SMALL(Feuil1!$A$1:$A$1000,A949),1))</f>
        <v/>
      </c>
      <c r="C949" s="21" t="str">
        <f aca="true">IF(A949="","",INDIRECT("Feuil1!C"&amp;SMALL(Feuil1!$A$1:$A$1000,A949),1))</f>
        <v/>
      </c>
      <c r="D949" s="22" t="str">
        <f aca="true">IF(A949="","",INDIRECT("Feuil1!F"&amp;SMALL(Feuil1!$A$1:$A$1000,A949),1))</f>
        <v/>
      </c>
      <c r="E949" s="21" t="str">
        <f aca="true">IF(A949="","",INDIRECT("Feuil1!G"&amp;SMALL(Feuil1!$A$1:$A$1000,A949),1))</f>
        <v/>
      </c>
      <c r="F949" s="23" t="str">
        <f aca="true">IF(A949="","",INDIRECT("Feuil1!I"&amp;SMALL(Feuil1!$A$1:$A$1000,A949),1))</f>
        <v/>
      </c>
      <c r="G949" s="21" t="str">
        <f aca="true">IF(A949="","",INDIRECT("Feuil1!J"&amp;SMALL(Feuil1!$A$1:$A$1000,A949),1))</f>
        <v/>
      </c>
      <c r="H949" s="24" t="str">
        <f aca="true">IF(A949="","",INDIRECT("Feuil1!K"&amp;SMALL(Feuil1!$A$1:$A$1000,A949),1))</f>
        <v/>
      </c>
      <c r="I949" s="25" t="str">
        <f aca="false">IF(A949="","","Paie "&amp;TEXT(B949,"mm/aa"))</f>
        <v/>
      </c>
      <c r="J949" s="25" t="str">
        <f aca="true">IF(A949="","",IF(MOD(ROW(),2)=1,INDIRECT("Feuil1!D"&amp;SMALL(Feuil1!$A$1:$A$1000,A949),1),""))</f>
        <v/>
      </c>
      <c r="K949" s="25" t="str">
        <f aca="true">IF(A949="","",IF(MOD(ROW(),2)=1,"A",INDIRECT("Feuil1!B"&amp;SMALL(Feuil1!$A$1:$A$1000,A949),1)))</f>
        <v/>
      </c>
      <c r="L949" s="25"/>
    </row>
    <row r="950" customFormat="false" ht="12.8" hidden="false" customHeight="false" outlineLevel="0" collapsed="false">
      <c r="A950" s="19" t="str">
        <f aca="true">IF(ROW()+1&gt;MAX(Feuil1!$A$1:$A$10000)*2,"",IF(MOD(ROW(),2)=1,INDIRECT("A"&amp;ROW()-1),(ROW()+2)/2))</f>
        <v/>
      </c>
      <c r="B950" s="20" t="str">
        <f aca="true">IF(A950="","",INDIRECT("Feuil1!E"&amp;SMALL(Feuil1!$A$1:$A$1000,A950),1))</f>
        <v/>
      </c>
      <c r="C950" s="21" t="str">
        <f aca="true">IF(A950="","",INDIRECT("Feuil1!C"&amp;SMALL(Feuil1!$A$1:$A$1000,A950),1))</f>
        <v/>
      </c>
      <c r="D950" s="22" t="str">
        <f aca="true">IF(A950="","",INDIRECT("Feuil1!F"&amp;SMALL(Feuil1!$A$1:$A$1000,A950),1))</f>
        <v/>
      </c>
      <c r="E950" s="21" t="str">
        <f aca="true">IF(A950="","",INDIRECT("Feuil1!G"&amp;SMALL(Feuil1!$A$1:$A$1000,A950),1))</f>
        <v/>
      </c>
      <c r="F950" s="23" t="str">
        <f aca="true">IF(A950="","",INDIRECT("Feuil1!I"&amp;SMALL(Feuil1!$A$1:$A$1000,A950),1))</f>
        <v/>
      </c>
      <c r="G950" s="21" t="str">
        <f aca="true">IF(A950="","",INDIRECT("Feuil1!J"&amp;SMALL(Feuil1!$A$1:$A$1000,A950),1))</f>
        <v/>
      </c>
      <c r="H950" s="24" t="str">
        <f aca="true">IF(A950="","",INDIRECT("Feuil1!K"&amp;SMALL(Feuil1!$A$1:$A$1000,A950),1))</f>
        <v/>
      </c>
      <c r="I950" s="25" t="str">
        <f aca="false">IF(A950="","","Paie "&amp;TEXT(B950,"mm/aa"))</f>
        <v/>
      </c>
      <c r="J950" s="25" t="str">
        <f aca="true">IF(A950="","",IF(MOD(ROW(),2)=1,INDIRECT("Feuil1!D"&amp;SMALL(Feuil1!$A$1:$A$1000,A950),1),""))</f>
        <v/>
      </c>
      <c r="K950" s="25" t="str">
        <f aca="true">IF(A950="","",IF(MOD(ROW(),2)=1,"A",INDIRECT("Feuil1!B"&amp;SMALL(Feuil1!$A$1:$A$1000,A950),1)))</f>
        <v/>
      </c>
      <c r="L950" s="25"/>
    </row>
    <row r="951" customFormat="false" ht="12.8" hidden="false" customHeight="false" outlineLevel="0" collapsed="false">
      <c r="A951" s="19" t="str">
        <f aca="true">IF(ROW()+1&gt;MAX(Feuil1!$A$1:$A$10000)*2,"",IF(MOD(ROW(),2)=1,INDIRECT("A"&amp;ROW()-1),(ROW()+2)/2))</f>
        <v/>
      </c>
      <c r="B951" s="20" t="str">
        <f aca="true">IF(A951="","",INDIRECT("Feuil1!E"&amp;SMALL(Feuil1!$A$1:$A$1000,A951),1))</f>
        <v/>
      </c>
      <c r="C951" s="21" t="str">
        <f aca="true">IF(A951="","",INDIRECT("Feuil1!C"&amp;SMALL(Feuil1!$A$1:$A$1000,A951),1))</f>
        <v/>
      </c>
      <c r="D951" s="22" t="str">
        <f aca="true">IF(A951="","",INDIRECT("Feuil1!F"&amp;SMALL(Feuil1!$A$1:$A$1000,A951),1))</f>
        <v/>
      </c>
      <c r="E951" s="21" t="str">
        <f aca="true">IF(A951="","",INDIRECT("Feuil1!G"&amp;SMALL(Feuil1!$A$1:$A$1000,A951),1))</f>
        <v/>
      </c>
      <c r="F951" s="23" t="str">
        <f aca="true">IF(A951="","",INDIRECT("Feuil1!I"&amp;SMALL(Feuil1!$A$1:$A$1000,A951),1))</f>
        <v/>
      </c>
      <c r="G951" s="21" t="str">
        <f aca="true">IF(A951="","",INDIRECT("Feuil1!J"&amp;SMALL(Feuil1!$A$1:$A$1000,A951),1))</f>
        <v/>
      </c>
      <c r="H951" s="24" t="str">
        <f aca="true">IF(A951="","",INDIRECT("Feuil1!K"&amp;SMALL(Feuil1!$A$1:$A$1000,A951),1))</f>
        <v/>
      </c>
      <c r="I951" s="25" t="str">
        <f aca="false">IF(A951="","","Paie "&amp;TEXT(B951,"mm/aa"))</f>
        <v/>
      </c>
      <c r="J951" s="25" t="str">
        <f aca="true">IF(A951="","",IF(MOD(ROW(),2)=1,INDIRECT("Feuil1!D"&amp;SMALL(Feuil1!$A$1:$A$1000,A951),1),""))</f>
        <v/>
      </c>
      <c r="K951" s="25" t="str">
        <f aca="true">IF(A951="","",IF(MOD(ROW(),2)=1,"A",INDIRECT("Feuil1!B"&amp;SMALL(Feuil1!$A$1:$A$1000,A951),1)))</f>
        <v/>
      </c>
      <c r="L951" s="25"/>
    </row>
    <row r="952" customFormat="false" ht="12.8" hidden="false" customHeight="false" outlineLevel="0" collapsed="false">
      <c r="A952" s="19" t="str">
        <f aca="true">IF(ROW()+1&gt;MAX(Feuil1!$A$1:$A$10000)*2,"",IF(MOD(ROW(),2)=1,INDIRECT("A"&amp;ROW()-1),(ROW()+2)/2))</f>
        <v/>
      </c>
      <c r="B952" s="20" t="str">
        <f aca="true">IF(A952="","",INDIRECT("Feuil1!E"&amp;SMALL(Feuil1!$A$1:$A$1000,A952),1))</f>
        <v/>
      </c>
      <c r="C952" s="21" t="str">
        <f aca="true">IF(A952="","",INDIRECT("Feuil1!C"&amp;SMALL(Feuil1!$A$1:$A$1000,A952),1))</f>
        <v/>
      </c>
      <c r="D952" s="22" t="str">
        <f aca="true">IF(A952="","",INDIRECT("Feuil1!F"&amp;SMALL(Feuil1!$A$1:$A$1000,A952),1))</f>
        <v/>
      </c>
      <c r="E952" s="21" t="str">
        <f aca="true">IF(A952="","",INDIRECT("Feuil1!G"&amp;SMALL(Feuil1!$A$1:$A$1000,A952),1))</f>
        <v/>
      </c>
      <c r="F952" s="23" t="str">
        <f aca="true">IF(A952="","",INDIRECT("Feuil1!I"&amp;SMALL(Feuil1!$A$1:$A$1000,A952),1))</f>
        <v/>
      </c>
      <c r="G952" s="21" t="str">
        <f aca="true">IF(A952="","",INDIRECT("Feuil1!J"&amp;SMALL(Feuil1!$A$1:$A$1000,A952),1))</f>
        <v/>
      </c>
      <c r="H952" s="24" t="str">
        <f aca="true">IF(A952="","",INDIRECT("Feuil1!K"&amp;SMALL(Feuil1!$A$1:$A$1000,A952),1))</f>
        <v/>
      </c>
      <c r="I952" s="25" t="str">
        <f aca="false">IF(A952="","","Paie "&amp;TEXT(B952,"mm/aa"))</f>
        <v/>
      </c>
      <c r="J952" s="25" t="str">
        <f aca="true">IF(A952="","",IF(MOD(ROW(),2)=1,INDIRECT("Feuil1!D"&amp;SMALL(Feuil1!$A$1:$A$1000,A952),1),""))</f>
        <v/>
      </c>
      <c r="K952" s="25" t="str">
        <f aca="true">IF(A952="","",IF(MOD(ROW(),2)=1,"A",INDIRECT("Feuil1!B"&amp;SMALL(Feuil1!$A$1:$A$1000,A952),1)))</f>
        <v/>
      </c>
      <c r="L952" s="25"/>
    </row>
    <row r="953" customFormat="false" ht="12.8" hidden="false" customHeight="false" outlineLevel="0" collapsed="false">
      <c r="A953" s="19" t="str">
        <f aca="true">IF(ROW()+1&gt;MAX(Feuil1!$A$1:$A$10000)*2,"",IF(MOD(ROW(),2)=1,INDIRECT("A"&amp;ROW()-1),(ROW()+2)/2))</f>
        <v/>
      </c>
      <c r="B953" s="20" t="str">
        <f aca="true">IF(A953="","",INDIRECT("Feuil1!E"&amp;SMALL(Feuil1!$A$1:$A$1000,A953),1))</f>
        <v/>
      </c>
      <c r="C953" s="21" t="str">
        <f aca="true">IF(A953="","",INDIRECT("Feuil1!C"&amp;SMALL(Feuil1!$A$1:$A$1000,A953),1))</f>
        <v/>
      </c>
      <c r="D953" s="22" t="str">
        <f aca="true">IF(A953="","",INDIRECT("Feuil1!F"&amp;SMALL(Feuil1!$A$1:$A$1000,A953),1))</f>
        <v/>
      </c>
      <c r="E953" s="21" t="str">
        <f aca="true">IF(A953="","",INDIRECT("Feuil1!G"&amp;SMALL(Feuil1!$A$1:$A$1000,A953),1))</f>
        <v/>
      </c>
      <c r="F953" s="23" t="str">
        <f aca="true">IF(A953="","",INDIRECT("Feuil1!I"&amp;SMALL(Feuil1!$A$1:$A$1000,A953),1))</f>
        <v/>
      </c>
      <c r="G953" s="21" t="str">
        <f aca="true">IF(A953="","",INDIRECT("Feuil1!J"&amp;SMALL(Feuil1!$A$1:$A$1000,A953),1))</f>
        <v/>
      </c>
      <c r="H953" s="24" t="str">
        <f aca="true">IF(A953="","",INDIRECT("Feuil1!K"&amp;SMALL(Feuil1!$A$1:$A$1000,A953),1))</f>
        <v/>
      </c>
      <c r="I953" s="25" t="str">
        <f aca="false">IF(A953="","","Paie "&amp;TEXT(B953,"mm/aa"))</f>
        <v/>
      </c>
      <c r="J953" s="25" t="str">
        <f aca="true">IF(A953="","",IF(MOD(ROW(),2)=1,INDIRECT("Feuil1!D"&amp;SMALL(Feuil1!$A$1:$A$1000,A953),1),""))</f>
        <v/>
      </c>
      <c r="K953" s="25" t="str">
        <f aca="true">IF(A953="","",IF(MOD(ROW(),2)=1,"A",INDIRECT("Feuil1!B"&amp;SMALL(Feuil1!$A$1:$A$1000,A953),1)))</f>
        <v/>
      </c>
      <c r="L953" s="25"/>
    </row>
    <row r="954" customFormat="false" ht="12.8" hidden="false" customHeight="false" outlineLevel="0" collapsed="false">
      <c r="A954" s="19" t="str">
        <f aca="true">IF(ROW()+1&gt;MAX(Feuil1!$A$1:$A$10000)*2,"",IF(MOD(ROW(),2)=1,INDIRECT("A"&amp;ROW()-1),(ROW()+2)/2))</f>
        <v/>
      </c>
      <c r="B954" s="20" t="str">
        <f aca="true">IF(A954="","",INDIRECT("Feuil1!E"&amp;SMALL(Feuil1!$A$1:$A$1000,A954),1))</f>
        <v/>
      </c>
      <c r="C954" s="21" t="str">
        <f aca="true">IF(A954="","",INDIRECT("Feuil1!C"&amp;SMALL(Feuil1!$A$1:$A$1000,A954),1))</f>
        <v/>
      </c>
      <c r="D954" s="22" t="str">
        <f aca="true">IF(A954="","",INDIRECT("Feuil1!F"&amp;SMALL(Feuil1!$A$1:$A$1000,A954),1))</f>
        <v/>
      </c>
      <c r="E954" s="21" t="str">
        <f aca="true">IF(A954="","",INDIRECT("Feuil1!G"&amp;SMALL(Feuil1!$A$1:$A$1000,A954),1))</f>
        <v/>
      </c>
      <c r="F954" s="23" t="str">
        <f aca="true">IF(A954="","",INDIRECT("Feuil1!I"&amp;SMALL(Feuil1!$A$1:$A$1000,A954),1))</f>
        <v/>
      </c>
      <c r="G954" s="21" t="str">
        <f aca="true">IF(A954="","",INDIRECT("Feuil1!J"&amp;SMALL(Feuil1!$A$1:$A$1000,A954),1))</f>
        <v/>
      </c>
      <c r="H954" s="24" t="str">
        <f aca="true">IF(A954="","",INDIRECT("Feuil1!K"&amp;SMALL(Feuil1!$A$1:$A$1000,A954),1))</f>
        <v/>
      </c>
      <c r="I954" s="25" t="str">
        <f aca="false">IF(A954="","","Paie "&amp;TEXT(B954,"mm/aa"))</f>
        <v/>
      </c>
      <c r="J954" s="25" t="str">
        <f aca="true">IF(A954="","",IF(MOD(ROW(),2)=1,INDIRECT("Feuil1!D"&amp;SMALL(Feuil1!$A$1:$A$1000,A954),1),""))</f>
        <v/>
      </c>
      <c r="K954" s="25" t="str">
        <f aca="true">IF(A954="","",IF(MOD(ROW(),2)=1,"A",INDIRECT("Feuil1!B"&amp;SMALL(Feuil1!$A$1:$A$1000,A954),1)))</f>
        <v/>
      </c>
      <c r="L954" s="25"/>
    </row>
    <row r="955" customFormat="false" ht="12.8" hidden="false" customHeight="false" outlineLevel="0" collapsed="false">
      <c r="A955" s="19" t="str">
        <f aca="true">IF(ROW()+1&gt;MAX(Feuil1!$A$1:$A$10000)*2,"",IF(MOD(ROW(),2)=1,INDIRECT("A"&amp;ROW()-1),(ROW()+2)/2))</f>
        <v/>
      </c>
      <c r="B955" s="20" t="str">
        <f aca="true">IF(A955="","",INDIRECT("Feuil1!E"&amp;SMALL(Feuil1!$A$1:$A$1000,A955),1))</f>
        <v/>
      </c>
      <c r="C955" s="21" t="str">
        <f aca="true">IF(A955="","",INDIRECT("Feuil1!C"&amp;SMALL(Feuil1!$A$1:$A$1000,A955),1))</f>
        <v/>
      </c>
      <c r="D955" s="22" t="str">
        <f aca="true">IF(A955="","",INDIRECT("Feuil1!F"&amp;SMALL(Feuil1!$A$1:$A$1000,A955),1))</f>
        <v/>
      </c>
      <c r="E955" s="21" t="str">
        <f aca="true">IF(A955="","",INDIRECT("Feuil1!G"&amp;SMALL(Feuil1!$A$1:$A$1000,A955),1))</f>
        <v/>
      </c>
      <c r="F955" s="23" t="str">
        <f aca="true">IF(A955="","",INDIRECT("Feuil1!I"&amp;SMALL(Feuil1!$A$1:$A$1000,A955),1))</f>
        <v/>
      </c>
      <c r="G955" s="21" t="str">
        <f aca="true">IF(A955="","",INDIRECT("Feuil1!J"&amp;SMALL(Feuil1!$A$1:$A$1000,A955),1))</f>
        <v/>
      </c>
      <c r="H955" s="24" t="str">
        <f aca="true">IF(A955="","",INDIRECT("Feuil1!K"&amp;SMALL(Feuil1!$A$1:$A$1000,A955),1))</f>
        <v/>
      </c>
      <c r="I955" s="25" t="str">
        <f aca="false">IF(A955="","","Paie "&amp;TEXT(B955,"mm/aa"))</f>
        <v/>
      </c>
      <c r="J955" s="25" t="str">
        <f aca="true">IF(A955="","",IF(MOD(ROW(),2)=1,INDIRECT("Feuil1!D"&amp;SMALL(Feuil1!$A$1:$A$1000,A955),1),""))</f>
        <v/>
      </c>
      <c r="K955" s="25" t="str">
        <f aca="true">IF(A955="","",IF(MOD(ROW(),2)=1,"A",INDIRECT("Feuil1!B"&amp;SMALL(Feuil1!$A$1:$A$1000,A955),1)))</f>
        <v/>
      </c>
      <c r="L955" s="25"/>
    </row>
    <row r="956" customFormat="false" ht="12.8" hidden="false" customHeight="false" outlineLevel="0" collapsed="false">
      <c r="A956" s="19" t="str">
        <f aca="true">IF(ROW()+1&gt;MAX(Feuil1!$A$1:$A$10000)*2,"",IF(MOD(ROW(),2)=1,INDIRECT("A"&amp;ROW()-1),(ROW()+2)/2))</f>
        <v/>
      </c>
      <c r="B956" s="20" t="str">
        <f aca="true">IF(A956="","",INDIRECT("Feuil1!E"&amp;SMALL(Feuil1!$A$1:$A$1000,A956),1))</f>
        <v/>
      </c>
      <c r="C956" s="21" t="str">
        <f aca="true">IF(A956="","",INDIRECT("Feuil1!C"&amp;SMALL(Feuil1!$A$1:$A$1000,A956),1))</f>
        <v/>
      </c>
      <c r="D956" s="22" t="str">
        <f aca="true">IF(A956="","",INDIRECT("Feuil1!F"&amp;SMALL(Feuil1!$A$1:$A$1000,A956),1))</f>
        <v/>
      </c>
      <c r="E956" s="21" t="str">
        <f aca="true">IF(A956="","",INDIRECT("Feuil1!G"&amp;SMALL(Feuil1!$A$1:$A$1000,A956),1))</f>
        <v/>
      </c>
      <c r="F956" s="23" t="str">
        <f aca="true">IF(A956="","",INDIRECT("Feuil1!I"&amp;SMALL(Feuil1!$A$1:$A$1000,A956),1))</f>
        <v/>
      </c>
      <c r="G956" s="21" t="str">
        <f aca="true">IF(A956="","",INDIRECT("Feuil1!J"&amp;SMALL(Feuil1!$A$1:$A$1000,A956),1))</f>
        <v/>
      </c>
      <c r="H956" s="24" t="str">
        <f aca="true">IF(A956="","",INDIRECT("Feuil1!K"&amp;SMALL(Feuil1!$A$1:$A$1000,A956),1))</f>
        <v/>
      </c>
      <c r="I956" s="25" t="str">
        <f aca="false">IF(A956="","","Paie "&amp;TEXT(B956,"mm/aa"))</f>
        <v/>
      </c>
      <c r="J956" s="25" t="str">
        <f aca="true">IF(A956="","",IF(MOD(ROW(),2)=1,INDIRECT("Feuil1!D"&amp;SMALL(Feuil1!$A$1:$A$1000,A956),1),""))</f>
        <v/>
      </c>
      <c r="K956" s="25" t="str">
        <f aca="true">IF(A956="","",IF(MOD(ROW(),2)=1,"A",INDIRECT("Feuil1!B"&amp;SMALL(Feuil1!$A$1:$A$1000,A956),1)))</f>
        <v/>
      </c>
      <c r="L956" s="25"/>
    </row>
    <row r="957" customFormat="false" ht="12.8" hidden="false" customHeight="false" outlineLevel="0" collapsed="false">
      <c r="A957" s="19" t="str">
        <f aca="true">IF(ROW()+1&gt;MAX(Feuil1!$A$1:$A$10000)*2,"",IF(MOD(ROW(),2)=1,INDIRECT("A"&amp;ROW()-1),(ROW()+2)/2))</f>
        <v/>
      </c>
      <c r="B957" s="20" t="str">
        <f aca="true">IF(A957="","",INDIRECT("Feuil1!E"&amp;SMALL(Feuil1!$A$1:$A$1000,A957),1))</f>
        <v/>
      </c>
      <c r="C957" s="21" t="str">
        <f aca="true">IF(A957="","",INDIRECT("Feuil1!C"&amp;SMALL(Feuil1!$A$1:$A$1000,A957),1))</f>
        <v/>
      </c>
      <c r="D957" s="22" t="str">
        <f aca="true">IF(A957="","",INDIRECT("Feuil1!F"&amp;SMALL(Feuil1!$A$1:$A$1000,A957),1))</f>
        <v/>
      </c>
      <c r="E957" s="21" t="str">
        <f aca="true">IF(A957="","",INDIRECT("Feuil1!G"&amp;SMALL(Feuil1!$A$1:$A$1000,A957),1))</f>
        <v/>
      </c>
      <c r="F957" s="23" t="str">
        <f aca="true">IF(A957="","",INDIRECT("Feuil1!I"&amp;SMALL(Feuil1!$A$1:$A$1000,A957),1))</f>
        <v/>
      </c>
      <c r="G957" s="21" t="str">
        <f aca="true">IF(A957="","",INDIRECT("Feuil1!J"&amp;SMALL(Feuil1!$A$1:$A$1000,A957),1))</f>
        <v/>
      </c>
      <c r="H957" s="24" t="str">
        <f aca="true">IF(A957="","",INDIRECT("Feuil1!K"&amp;SMALL(Feuil1!$A$1:$A$1000,A957),1))</f>
        <v/>
      </c>
      <c r="I957" s="25" t="str">
        <f aca="false">IF(A957="","","Paie "&amp;TEXT(B957,"mm/aa"))</f>
        <v/>
      </c>
      <c r="J957" s="25" t="str">
        <f aca="true">IF(A957="","",IF(MOD(ROW(),2)=1,INDIRECT("Feuil1!D"&amp;SMALL(Feuil1!$A$1:$A$1000,A957),1),""))</f>
        <v/>
      </c>
      <c r="K957" s="25" t="str">
        <f aca="true">IF(A957="","",IF(MOD(ROW(),2)=1,"A",INDIRECT("Feuil1!B"&amp;SMALL(Feuil1!$A$1:$A$1000,A957),1)))</f>
        <v/>
      </c>
      <c r="L957" s="25"/>
    </row>
    <row r="958" customFormat="false" ht="12.8" hidden="false" customHeight="false" outlineLevel="0" collapsed="false">
      <c r="A958" s="19" t="str">
        <f aca="true">IF(ROW()+1&gt;MAX(Feuil1!$A$1:$A$10000)*2,"",IF(MOD(ROW(),2)=1,INDIRECT("A"&amp;ROW()-1),(ROW()+2)/2))</f>
        <v/>
      </c>
      <c r="B958" s="20" t="str">
        <f aca="true">IF(A958="","",INDIRECT("Feuil1!E"&amp;SMALL(Feuil1!$A$1:$A$1000,A958),1))</f>
        <v/>
      </c>
      <c r="C958" s="21" t="str">
        <f aca="true">IF(A958="","",INDIRECT("Feuil1!C"&amp;SMALL(Feuil1!$A$1:$A$1000,A958),1))</f>
        <v/>
      </c>
      <c r="D958" s="22" t="str">
        <f aca="true">IF(A958="","",INDIRECT("Feuil1!F"&amp;SMALL(Feuil1!$A$1:$A$1000,A958),1))</f>
        <v/>
      </c>
      <c r="E958" s="21" t="str">
        <f aca="true">IF(A958="","",INDIRECT("Feuil1!G"&amp;SMALL(Feuil1!$A$1:$A$1000,A958),1))</f>
        <v/>
      </c>
      <c r="F958" s="23" t="str">
        <f aca="true">IF(A958="","",INDIRECT("Feuil1!I"&amp;SMALL(Feuil1!$A$1:$A$1000,A958),1))</f>
        <v/>
      </c>
      <c r="G958" s="21" t="str">
        <f aca="true">IF(A958="","",INDIRECT("Feuil1!J"&amp;SMALL(Feuil1!$A$1:$A$1000,A958),1))</f>
        <v/>
      </c>
      <c r="H958" s="24" t="str">
        <f aca="true">IF(A958="","",INDIRECT("Feuil1!K"&amp;SMALL(Feuil1!$A$1:$A$1000,A958),1))</f>
        <v/>
      </c>
      <c r="I958" s="25" t="str">
        <f aca="false">IF(A958="","","Paie "&amp;TEXT(B958,"mm/aa"))</f>
        <v/>
      </c>
      <c r="J958" s="25" t="str">
        <f aca="true">IF(A958="","",IF(MOD(ROW(),2)=1,INDIRECT("Feuil1!D"&amp;SMALL(Feuil1!$A$1:$A$1000,A958),1),""))</f>
        <v/>
      </c>
      <c r="K958" s="25" t="str">
        <f aca="true">IF(A958="","",IF(MOD(ROW(),2)=1,"A",INDIRECT("Feuil1!B"&amp;SMALL(Feuil1!$A$1:$A$1000,A958),1)))</f>
        <v/>
      </c>
      <c r="L958" s="25"/>
    </row>
    <row r="959" customFormat="false" ht="12.8" hidden="false" customHeight="false" outlineLevel="0" collapsed="false">
      <c r="A959" s="19" t="str">
        <f aca="true">IF(ROW()+1&gt;MAX(Feuil1!$A$1:$A$10000)*2,"",IF(MOD(ROW(),2)=1,INDIRECT("A"&amp;ROW()-1),(ROW()+2)/2))</f>
        <v/>
      </c>
      <c r="B959" s="20" t="str">
        <f aca="true">IF(A959="","",INDIRECT("Feuil1!E"&amp;SMALL(Feuil1!$A$1:$A$1000,A959),1))</f>
        <v/>
      </c>
      <c r="C959" s="21" t="str">
        <f aca="true">IF(A959="","",INDIRECT("Feuil1!C"&amp;SMALL(Feuil1!$A$1:$A$1000,A959),1))</f>
        <v/>
      </c>
      <c r="D959" s="22" t="str">
        <f aca="true">IF(A959="","",INDIRECT("Feuil1!F"&amp;SMALL(Feuil1!$A$1:$A$1000,A959),1))</f>
        <v/>
      </c>
      <c r="E959" s="21" t="str">
        <f aca="true">IF(A959="","",INDIRECT("Feuil1!G"&amp;SMALL(Feuil1!$A$1:$A$1000,A959),1))</f>
        <v/>
      </c>
      <c r="F959" s="23" t="str">
        <f aca="true">IF(A959="","",INDIRECT("Feuil1!I"&amp;SMALL(Feuil1!$A$1:$A$1000,A959),1))</f>
        <v/>
      </c>
      <c r="G959" s="21" t="str">
        <f aca="true">IF(A959="","",INDIRECT("Feuil1!J"&amp;SMALL(Feuil1!$A$1:$A$1000,A959),1))</f>
        <v/>
      </c>
      <c r="H959" s="24" t="str">
        <f aca="true">IF(A959="","",INDIRECT("Feuil1!K"&amp;SMALL(Feuil1!$A$1:$A$1000,A959),1))</f>
        <v/>
      </c>
      <c r="I959" s="25" t="str">
        <f aca="false">IF(A959="","","Paie "&amp;TEXT(B959,"mm/aa"))</f>
        <v/>
      </c>
      <c r="J959" s="25" t="str">
        <f aca="true">IF(A959="","",IF(MOD(ROW(),2)=1,INDIRECT("Feuil1!D"&amp;SMALL(Feuil1!$A$1:$A$1000,A959),1),""))</f>
        <v/>
      </c>
      <c r="K959" s="25" t="str">
        <f aca="true">IF(A959="","",IF(MOD(ROW(),2)=1,"A",INDIRECT("Feuil1!B"&amp;SMALL(Feuil1!$A$1:$A$1000,A959),1)))</f>
        <v/>
      </c>
      <c r="L959" s="25"/>
    </row>
    <row r="960" customFormat="false" ht="12.8" hidden="false" customHeight="false" outlineLevel="0" collapsed="false">
      <c r="A960" s="19" t="str">
        <f aca="true">IF(ROW()+1&gt;MAX(Feuil1!$A$1:$A$10000)*2,"",IF(MOD(ROW(),2)=1,INDIRECT("A"&amp;ROW()-1),(ROW()+2)/2))</f>
        <v/>
      </c>
      <c r="B960" s="20" t="str">
        <f aca="true">IF(A960="","",INDIRECT("Feuil1!E"&amp;SMALL(Feuil1!$A$1:$A$1000,A960),1))</f>
        <v/>
      </c>
      <c r="C960" s="21" t="str">
        <f aca="true">IF(A960="","",INDIRECT("Feuil1!C"&amp;SMALL(Feuil1!$A$1:$A$1000,A960),1))</f>
        <v/>
      </c>
      <c r="D960" s="22" t="str">
        <f aca="true">IF(A960="","",INDIRECT("Feuil1!F"&amp;SMALL(Feuil1!$A$1:$A$1000,A960),1))</f>
        <v/>
      </c>
      <c r="E960" s="21" t="str">
        <f aca="true">IF(A960="","",INDIRECT("Feuil1!G"&amp;SMALL(Feuil1!$A$1:$A$1000,A960),1))</f>
        <v/>
      </c>
      <c r="F960" s="23" t="str">
        <f aca="true">IF(A960="","",INDIRECT("Feuil1!I"&amp;SMALL(Feuil1!$A$1:$A$1000,A960),1))</f>
        <v/>
      </c>
      <c r="G960" s="21" t="str">
        <f aca="true">IF(A960="","",INDIRECT("Feuil1!J"&amp;SMALL(Feuil1!$A$1:$A$1000,A960),1))</f>
        <v/>
      </c>
      <c r="H960" s="24" t="str">
        <f aca="true">IF(A960="","",INDIRECT("Feuil1!K"&amp;SMALL(Feuil1!$A$1:$A$1000,A960),1))</f>
        <v/>
      </c>
      <c r="I960" s="25" t="str">
        <f aca="false">IF(A960="","","Paie "&amp;TEXT(B960,"mm/aa"))</f>
        <v/>
      </c>
      <c r="J960" s="25" t="str">
        <f aca="true">IF(A960="","",IF(MOD(ROW(),2)=1,INDIRECT("Feuil1!D"&amp;SMALL(Feuil1!$A$1:$A$1000,A960),1),""))</f>
        <v/>
      </c>
      <c r="K960" s="25" t="str">
        <f aca="true">IF(A960="","",IF(MOD(ROW(),2)=1,"A",INDIRECT("Feuil1!B"&amp;SMALL(Feuil1!$A$1:$A$1000,A960),1)))</f>
        <v/>
      </c>
      <c r="L960" s="25"/>
    </row>
    <row r="961" customFormat="false" ht="12.8" hidden="false" customHeight="false" outlineLevel="0" collapsed="false">
      <c r="A961" s="19" t="str">
        <f aca="true">IF(ROW()+1&gt;MAX(Feuil1!$A$1:$A$10000)*2,"",IF(MOD(ROW(),2)=1,INDIRECT("A"&amp;ROW()-1),(ROW()+2)/2))</f>
        <v/>
      </c>
      <c r="B961" s="20" t="str">
        <f aca="true">IF(A961="","",INDIRECT("Feuil1!E"&amp;SMALL(Feuil1!$A$1:$A$1000,A961),1))</f>
        <v/>
      </c>
      <c r="C961" s="21" t="str">
        <f aca="true">IF(A961="","",INDIRECT("Feuil1!C"&amp;SMALL(Feuil1!$A$1:$A$1000,A961),1))</f>
        <v/>
      </c>
      <c r="D961" s="22" t="str">
        <f aca="true">IF(A961="","",INDIRECT("Feuil1!F"&amp;SMALL(Feuil1!$A$1:$A$1000,A961),1))</f>
        <v/>
      </c>
      <c r="E961" s="21" t="str">
        <f aca="true">IF(A961="","",INDIRECT("Feuil1!G"&amp;SMALL(Feuil1!$A$1:$A$1000,A961),1))</f>
        <v/>
      </c>
      <c r="F961" s="23" t="str">
        <f aca="true">IF(A961="","",INDIRECT("Feuil1!I"&amp;SMALL(Feuil1!$A$1:$A$1000,A961),1))</f>
        <v/>
      </c>
      <c r="G961" s="21" t="str">
        <f aca="true">IF(A961="","",INDIRECT("Feuil1!J"&amp;SMALL(Feuil1!$A$1:$A$1000,A961),1))</f>
        <v/>
      </c>
      <c r="H961" s="24" t="str">
        <f aca="true">IF(A961="","",INDIRECT("Feuil1!K"&amp;SMALL(Feuil1!$A$1:$A$1000,A961),1))</f>
        <v/>
      </c>
      <c r="I961" s="25" t="str">
        <f aca="false">IF(A961="","","Paie "&amp;TEXT(B961,"mm/aa"))</f>
        <v/>
      </c>
      <c r="J961" s="25" t="str">
        <f aca="true">IF(A961="","",IF(MOD(ROW(),2)=1,INDIRECT("Feuil1!D"&amp;SMALL(Feuil1!$A$1:$A$1000,A961),1),""))</f>
        <v/>
      </c>
      <c r="K961" s="25" t="str">
        <f aca="true">IF(A961="","",IF(MOD(ROW(),2)=1,"A",INDIRECT("Feuil1!B"&amp;SMALL(Feuil1!$A$1:$A$1000,A961),1)))</f>
        <v/>
      </c>
      <c r="L961" s="25"/>
    </row>
    <row r="962" customFormat="false" ht="12.8" hidden="false" customHeight="false" outlineLevel="0" collapsed="false">
      <c r="A962" s="19" t="str">
        <f aca="true">IF(ROW()+1&gt;MAX(Feuil1!$A$1:$A$10000)*2,"",IF(MOD(ROW(),2)=1,INDIRECT("A"&amp;ROW()-1),(ROW()+2)/2))</f>
        <v/>
      </c>
      <c r="B962" s="20" t="str">
        <f aca="true">IF(A962="","",INDIRECT("Feuil1!E"&amp;SMALL(Feuil1!$A$1:$A$1000,A962),1))</f>
        <v/>
      </c>
      <c r="C962" s="21" t="str">
        <f aca="true">IF(A962="","",INDIRECT("Feuil1!C"&amp;SMALL(Feuil1!$A$1:$A$1000,A962),1))</f>
        <v/>
      </c>
      <c r="D962" s="22" t="str">
        <f aca="true">IF(A962="","",INDIRECT("Feuil1!F"&amp;SMALL(Feuil1!$A$1:$A$1000,A962),1))</f>
        <v/>
      </c>
      <c r="E962" s="21" t="str">
        <f aca="true">IF(A962="","",INDIRECT("Feuil1!G"&amp;SMALL(Feuil1!$A$1:$A$1000,A962),1))</f>
        <v/>
      </c>
      <c r="F962" s="23" t="str">
        <f aca="true">IF(A962="","",INDIRECT("Feuil1!I"&amp;SMALL(Feuil1!$A$1:$A$1000,A962),1))</f>
        <v/>
      </c>
      <c r="G962" s="21" t="str">
        <f aca="true">IF(A962="","",INDIRECT("Feuil1!J"&amp;SMALL(Feuil1!$A$1:$A$1000,A962),1))</f>
        <v/>
      </c>
      <c r="H962" s="24" t="str">
        <f aca="true">IF(A962="","",INDIRECT("Feuil1!K"&amp;SMALL(Feuil1!$A$1:$A$1000,A962),1))</f>
        <v/>
      </c>
      <c r="I962" s="25" t="str">
        <f aca="false">IF(A962="","","Paie "&amp;TEXT(B962,"mm/aa"))</f>
        <v/>
      </c>
      <c r="J962" s="25" t="str">
        <f aca="true">IF(A962="","",IF(MOD(ROW(),2)=1,INDIRECT("Feuil1!D"&amp;SMALL(Feuil1!$A$1:$A$1000,A962),1),""))</f>
        <v/>
      </c>
      <c r="K962" s="25" t="str">
        <f aca="true">IF(A962="","",IF(MOD(ROW(),2)=1,"A",INDIRECT("Feuil1!B"&amp;SMALL(Feuil1!$A$1:$A$1000,A962),1)))</f>
        <v/>
      </c>
      <c r="L962" s="25"/>
    </row>
    <row r="963" customFormat="false" ht="12.8" hidden="false" customHeight="false" outlineLevel="0" collapsed="false">
      <c r="A963" s="19" t="str">
        <f aca="true">IF(ROW()+1&gt;MAX(Feuil1!$A$1:$A$10000)*2,"",IF(MOD(ROW(),2)=1,INDIRECT("A"&amp;ROW()-1),(ROW()+2)/2))</f>
        <v/>
      </c>
      <c r="B963" s="20" t="str">
        <f aca="true">IF(A963="","",INDIRECT("Feuil1!E"&amp;SMALL(Feuil1!$A$1:$A$1000,A963),1))</f>
        <v/>
      </c>
      <c r="C963" s="21" t="str">
        <f aca="true">IF(A963="","",INDIRECT("Feuil1!C"&amp;SMALL(Feuil1!$A$1:$A$1000,A963),1))</f>
        <v/>
      </c>
      <c r="D963" s="22" t="str">
        <f aca="true">IF(A963="","",INDIRECT("Feuil1!F"&amp;SMALL(Feuil1!$A$1:$A$1000,A963),1))</f>
        <v/>
      </c>
      <c r="E963" s="21" t="str">
        <f aca="true">IF(A963="","",INDIRECT("Feuil1!G"&amp;SMALL(Feuil1!$A$1:$A$1000,A963),1))</f>
        <v/>
      </c>
      <c r="F963" s="23" t="str">
        <f aca="true">IF(A963="","",INDIRECT("Feuil1!I"&amp;SMALL(Feuil1!$A$1:$A$1000,A963),1))</f>
        <v/>
      </c>
      <c r="G963" s="21" t="str">
        <f aca="true">IF(A963="","",INDIRECT("Feuil1!J"&amp;SMALL(Feuil1!$A$1:$A$1000,A963),1))</f>
        <v/>
      </c>
      <c r="H963" s="24" t="str">
        <f aca="true">IF(A963="","",INDIRECT("Feuil1!K"&amp;SMALL(Feuil1!$A$1:$A$1000,A963),1))</f>
        <v/>
      </c>
      <c r="I963" s="25" t="str">
        <f aca="false">IF(A963="","","Paie "&amp;TEXT(B963,"mm/aa"))</f>
        <v/>
      </c>
      <c r="J963" s="25" t="str">
        <f aca="true">IF(A963="","",IF(MOD(ROW(),2)=1,INDIRECT("Feuil1!D"&amp;SMALL(Feuil1!$A$1:$A$1000,A963),1),""))</f>
        <v/>
      </c>
      <c r="K963" s="25" t="str">
        <f aca="true">IF(A963="","",IF(MOD(ROW(),2)=1,"A",INDIRECT("Feuil1!B"&amp;SMALL(Feuil1!$A$1:$A$1000,A963),1)))</f>
        <v/>
      </c>
      <c r="L963" s="25"/>
    </row>
    <row r="964" customFormat="false" ht="12.8" hidden="false" customHeight="false" outlineLevel="0" collapsed="false">
      <c r="A964" s="19" t="str">
        <f aca="true">IF(ROW()+1&gt;MAX(Feuil1!$A$1:$A$10000)*2,"",IF(MOD(ROW(),2)=1,INDIRECT("A"&amp;ROW()-1),(ROW()+2)/2))</f>
        <v/>
      </c>
      <c r="B964" s="20" t="str">
        <f aca="true">IF(A964="","",INDIRECT("Feuil1!E"&amp;SMALL(Feuil1!$A$1:$A$1000,A964),1))</f>
        <v/>
      </c>
      <c r="C964" s="21" t="str">
        <f aca="true">IF(A964="","",INDIRECT("Feuil1!C"&amp;SMALL(Feuil1!$A$1:$A$1000,A964),1))</f>
        <v/>
      </c>
      <c r="D964" s="22" t="str">
        <f aca="true">IF(A964="","",INDIRECT("Feuil1!F"&amp;SMALL(Feuil1!$A$1:$A$1000,A964),1))</f>
        <v/>
      </c>
      <c r="E964" s="21" t="str">
        <f aca="true">IF(A964="","",INDIRECT("Feuil1!G"&amp;SMALL(Feuil1!$A$1:$A$1000,A964),1))</f>
        <v/>
      </c>
      <c r="F964" s="23" t="str">
        <f aca="true">IF(A964="","",INDIRECT("Feuil1!I"&amp;SMALL(Feuil1!$A$1:$A$1000,A964),1))</f>
        <v/>
      </c>
      <c r="G964" s="21" t="str">
        <f aca="true">IF(A964="","",INDIRECT("Feuil1!J"&amp;SMALL(Feuil1!$A$1:$A$1000,A964),1))</f>
        <v/>
      </c>
      <c r="H964" s="24" t="str">
        <f aca="true">IF(A964="","",INDIRECT("Feuil1!K"&amp;SMALL(Feuil1!$A$1:$A$1000,A964),1))</f>
        <v/>
      </c>
      <c r="I964" s="25" t="str">
        <f aca="false">IF(A964="","","Paie "&amp;TEXT(B964,"mm/aa"))</f>
        <v/>
      </c>
      <c r="J964" s="25" t="str">
        <f aca="true">IF(A964="","",IF(MOD(ROW(),2)=1,INDIRECT("Feuil1!D"&amp;SMALL(Feuil1!$A$1:$A$1000,A964),1),""))</f>
        <v/>
      </c>
      <c r="K964" s="25" t="str">
        <f aca="true">IF(A964="","",IF(MOD(ROW(),2)=1,"A",INDIRECT("Feuil1!B"&amp;SMALL(Feuil1!$A$1:$A$1000,A964),1)))</f>
        <v/>
      </c>
      <c r="L964" s="25"/>
    </row>
    <row r="965" customFormat="false" ht="12.8" hidden="false" customHeight="false" outlineLevel="0" collapsed="false">
      <c r="A965" s="19" t="str">
        <f aca="true">IF(ROW()+1&gt;MAX(Feuil1!$A$1:$A$10000)*2,"",IF(MOD(ROW(),2)=1,INDIRECT("A"&amp;ROW()-1),(ROW()+2)/2))</f>
        <v/>
      </c>
      <c r="B965" s="20" t="str">
        <f aca="true">IF(A965="","",INDIRECT("Feuil1!E"&amp;SMALL(Feuil1!$A$1:$A$1000,A965),1))</f>
        <v/>
      </c>
      <c r="C965" s="21" t="str">
        <f aca="true">IF(A965="","",INDIRECT("Feuil1!C"&amp;SMALL(Feuil1!$A$1:$A$1000,A965),1))</f>
        <v/>
      </c>
      <c r="D965" s="22" t="str">
        <f aca="true">IF(A965="","",INDIRECT("Feuil1!F"&amp;SMALL(Feuil1!$A$1:$A$1000,A965),1))</f>
        <v/>
      </c>
      <c r="E965" s="21" t="str">
        <f aca="true">IF(A965="","",INDIRECT("Feuil1!G"&amp;SMALL(Feuil1!$A$1:$A$1000,A965),1))</f>
        <v/>
      </c>
      <c r="F965" s="23" t="str">
        <f aca="true">IF(A965="","",INDIRECT("Feuil1!I"&amp;SMALL(Feuil1!$A$1:$A$1000,A965),1))</f>
        <v/>
      </c>
      <c r="G965" s="21" t="str">
        <f aca="true">IF(A965="","",INDIRECT("Feuil1!J"&amp;SMALL(Feuil1!$A$1:$A$1000,A965),1))</f>
        <v/>
      </c>
      <c r="H965" s="24" t="str">
        <f aca="true">IF(A965="","",INDIRECT("Feuil1!K"&amp;SMALL(Feuil1!$A$1:$A$1000,A965),1))</f>
        <v/>
      </c>
      <c r="I965" s="25" t="str">
        <f aca="false">IF(A965="","","Paie "&amp;TEXT(B965,"mm/aa"))</f>
        <v/>
      </c>
      <c r="J965" s="25" t="str">
        <f aca="true">IF(A965="","",IF(MOD(ROW(),2)=1,INDIRECT("Feuil1!D"&amp;SMALL(Feuil1!$A$1:$A$1000,A965),1),""))</f>
        <v/>
      </c>
      <c r="K965" s="25" t="str">
        <f aca="true">IF(A965="","",IF(MOD(ROW(),2)=1,"A",INDIRECT("Feuil1!B"&amp;SMALL(Feuil1!$A$1:$A$1000,A965),1)))</f>
        <v/>
      </c>
      <c r="L965" s="25"/>
    </row>
    <row r="966" customFormat="false" ht="12.8" hidden="false" customHeight="false" outlineLevel="0" collapsed="false">
      <c r="A966" s="19" t="str">
        <f aca="true">IF(ROW()+1&gt;MAX(Feuil1!$A$1:$A$10000)*2,"",IF(MOD(ROW(),2)=1,INDIRECT("A"&amp;ROW()-1),(ROW()+2)/2))</f>
        <v/>
      </c>
      <c r="B966" s="20" t="str">
        <f aca="true">IF(A966="","",INDIRECT("Feuil1!E"&amp;SMALL(Feuil1!$A$1:$A$1000,A966),1))</f>
        <v/>
      </c>
      <c r="C966" s="21" t="str">
        <f aca="true">IF(A966="","",INDIRECT("Feuil1!C"&amp;SMALL(Feuil1!$A$1:$A$1000,A966),1))</f>
        <v/>
      </c>
      <c r="D966" s="22" t="str">
        <f aca="true">IF(A966="","",INDIRECT("Feuil1!F"&amp;SMALL(Feuil1!$A$1:$A$1000,A966),1))</f>
        <v/>
      </c>
      <c r="E966" s="21" t="str">
        <f aca="true">IF(A966="","",INDIRECT("Feuil1!G"&amp;SMALL(Feuil1!$A$1:$A$1000,A966),1))</f>
        <v/>
      </c>
      <c r="F966" s="23" t="str">
        <f aca="true">IF(A966="","",INDIRECT("Feuil1!I"&amp;SMALL(Feuil1!$A$1:$A$1000,A966),1))</f>
        <v/>
      </c>
      <c r="G966" s="21" t="str">
        <f aca="true">IF(A966="","",INDIRECT("Feuil1!J"&amp;SMALL(Feuil1!$A$1:$A$1000,A966),1))</f>
        <v/>
      </c>
      <c r="H966" s="24" t="str">
        <f aca="true">IF(A966="","",INDIRECT("Feuil1!K"&amp;SMALL(Feuil1!$A$1:$A$1000,A966),1))</f>
        <v/>
      </c>
      <c r="I966" s="25" t="str">
        <f aca="false">IF(A966="","","Paie "&amp;TEXT(B966,"mm/aa"))</f>
        <v/>
      </c>
      <c r="J966" s="25" t="str">
        <f aca="true">IF(A966="","",IF(MOD(ROW(),2)=1,INDIRECT("Feuil1!D"&amp;SMALL(Feuil1!$A$1:$A$1000,A966),1),""))</f>
        <v/>
      </c>
      <c r="K966" s="25" t="str">
        <f aca="true">IF(A966="","",IF(MOD(ROW(),2)=1,"A",INDIRECT("Feuil1!B"&amp;SMALL(Feuil1!$A$1:$A$1000,A966),1)))</f>
        <v/>
      </c>
      <c r="L966" s="25"/>
    </row>
    <row r="967" customFormat="false" ht="12.8" hidden="false" customHeight="false" outlineLevel="0" collapsed="false">
      <c r="A967" s="19" t="str">
        <f aca="true">IF(ROW()+1&gt;MAX(Feuil1!$A$1:$A$10000)*2,"",IF(MOD(ROW(),2)=1,INDIRECT("A"&amp;ROW()-1),(ROW()+2)/2))</f>
        <v/>
      </c>
      <c r="B967" s="20" t="str">
        <f aca="true">IF(A967="","",INDIRECT("Feuil1!E"&amp;SMALL(Feuil1!$A$1:$A$1000,A967),1))</f>
        <v/>
      </c>
      <c r="C967" s="21" t="str">
        <f aca="true">IF(A967="","",INDIRECT("Feuil1!C"&amp;SMALL(Feuil1!$A$1:$A$1000,A967),1))</f>
        <v/>
      </c>
      <c r="D967" s="22" t="str">
        <f aca="true">IF(A967="","",INDIRECT("Feuil1!F"&amp;SMALL(Feuil1!$A$1:$A$1000,A967),1))</f>
        <v/>
      </c>
      <c r="E967" s="21" t="str">
        <f aca="true">IF(A967="","",INDIRECT("Feuil1!G"&amp;SMALL(Feuil1!$A$1:$A$1000,A967),1))</f>
        <v/>
      </c>
      <c r="F967" s="23" t="str">
        <f aca="true">IF(A967="","",INDIRECT("Feuil1!I"&amp;SMALL(Feuil1!$A$1:$A$1000,A967),1))</f>
        <v/>
      </c>
      <c r="G967" s="21" t="str">
        <f aca="true">IF(A967="","",INDIRECT("Feuil1!J"&amp;SMALL(Feuil1!$A$1:$A$1000,A967),1))</f>
        <v/>
      </c>
      <c r="H967" s="24" t="str">
        <f aca="true">IF(A967="","",INDIRECT("Feuil1!K"&amp;SMALL(Feuil1!$A$1:$A$1000,A967),1))</f>
        <v/>
      </c>
      <c r="I967" s="25" t="str">
        <f aca="false">IF(A967="","","Paie "&amp;TEXT(B967,"mm/aa"))</f>
        <v/>
      </c>
      <c r="J967" s="25" t="str">
        <f aca="true">IF(A967="","",IF(MOD(ROW(),2)=1,INDIRECT("Feuil1!D"&amp;SMALL(Feuil1!$A$1:$A$1000,A967),1),""))</f>
        <v/>
      </c>
      <c r="K967" s="25" t="str">
        <f aca="true">IF(A967="","",IF(MOD(ROW(),2)=1,"A",INDIRECT("Feuil1!B"&amp;SMALL(Feuil1!$A$1:$A$1000,A967),1)))</f>
        <v/>
      </c>
      <c r="L967" s="25"/>
    </row>
    <row r="968" customFormat="false" ht="12.8" hidden="false" customHeight="false" outlineLevel="0" collapsed="false">
      <c r="A968" s="19" t="str">
        <f aca="true">IF(ROW()+1&gt;MAX(Feuil1!$A$1:$A$10000)*2,"",IF(MOD(ROW(),2)=1,INDIRECT("A"&amp;ROW()-1),(ROW()+2)/2))</f>
        <v/>
      </c>
      <c r="B968" s="20" t="str">
        <f aca="true">IF(A968="","",INDIRECT("Feuil1!E"&amp;SMALL(Feuil1!$A$1:$A$1000,A968),1))</f>
        <v/>
      </c>
      <c r="C968" s="21" t="str">
        <f aca="true">IF(A968="","",INDIRECT("Feuil1!C"&amp;SMALL(Feuil1!$A$1:$A$1000,A968),1))</f>
        <v/>
      </c>
      <c r="D968" s="22" t="str">
        <f aca="true">IF(A968="","",INDIRECT("Feuil1!F"&amp;SMALL(Feuil1!$A$1:$A$1000,A968),1))</f>
        <v/>
      </c>
      <c r="E968" s="21" t="str">
        <f aca="true">IF(A968="","",INDIRECT("Feuil1!G"&amp;SMALL(Feuil1!$A$1:$A$1000,A968),1))</f>
        <v/>
      </c>
      <c r="F968" s="23" t="str">
        <f aca="true">IF(A968="","",INDIRECT("Feuil1!I"&amp;SMALL(Feuil1!$A$1:$A$1000,A968),1))</f>
        <v/>
      </c>
      <c r="G968" s="21" t="str">
        <f aca="true">IF(A968="","",INDIRECT("Feuil1!J"&amp;SMALL(Feuil1!$A$1:$A$1000,A968),1))</f>
        <v/>
      </c>
      <c r="H968" s="24" t="str">
        <f aca="true">IF(A968="","",INDIRECT("Feuil1!K"&amp;SMALL(Feuil1!$A$1:$A$1000,A968),1))</f>
        <v/>
      </c>
      <c r="I968" s="25" t="str">
        <f aca="false">IF(A968="","","Paie "&amp;TEXT(B968,"mm/aa"))</f>
        <v/>
      </c>
      <c r="J968" s="25" t="str">
        <f aca="true">IF(A968="","",IF(MOD(ROW(),2)=1,INDIRECT("Feuil1!D"&amp;SMALL(Feuil1!$A$1:$A$1000,A968),1),""))</f>
        <v/>
      </c>
      <c r="K968" s="25" t="str">
        <f aca="true">IF(A968="","",IF(MOD(ROW(),2)=1,"A",INDIRECT("Feuil1!B"&amp;SMALL(Feuil1!$A$1:$A$1000,A968),1)))</f>
        <v/>
      </c>
      <c r="L968" s="25"/>
    </row>
    <row r="969" customFormat="false" ht="12.8" hidden="false" customHeight="false" outlineLevel="0" collapsed="false">
      <c r="A969" s="19" t="str">
        <f aca="true">IF(ROW()+1&gt;MAX(Feuil1!$A$1:$A$10000)*2,"",IF(MOD(ROW(),2)=1,INDIRECT("A"&amp;ROW()-1),(ROW()+2)/2))</f>
        <v/>
      </c>
      <c r="B969" s="20" t="str">
        <f aca="true">IF(A969="","",INDIRECT("Feuil1!E"&amp;SMALL(Feuil1!$A$1:$A$1000,A969),1))</f>
        <v/>
      </c>
      <c r="C969" s="21" t="str">
        <f aca="true">IF(A969="","",INDIRECT("Feuil1!C"&amp;SMALL(Feuil1!$A$1:$A$1000,A969),1))</f>
        <v/>
      </c>
      <c r="D969" s="22" t="str">
        <f aca="true">IF(A969="","",INDIRECT("Feuil1!F"&amp;SMALL(Feuil1!$A$1:$A$1000,A969),1))</f>
        <v/>
      </c>
      <c r="E969" s="21" t="str">
        <f aca="true">IF(A969="","",INDIRECT("Feuil1!G"&amp;SMALL(Feuil1!$A$1:$A$1000,A969),1))</f>
        <v/>
      </c>
      <c r="F969" s="23" t="str">
        <f aca="true">IF(A969="","",INDIRECT("Feuil1!I"&amp;SMALL(Feuil1!$A$1:$A$1000,A969),1))</f>
        <v/>
      </c>
      <c r="G969" s="21" t="str">
        <f aca="true">IF(A969="","",INDIRECT("Feuil1!J"&amp;SMALL(Feuil1!$A$1:$A$1000,A969),1))</f>
        <v/>
      </c>
      <c r="H969" s="24" t="str">
        <f aca="true">IF(A969="","",INDIRECT("Feuil1!K"&amp;SMALL(Feuil1!$A$1:$A$1000,A969),1))</f>
        <v/>
      </c>
      <c r="I969" s="25" t="str">
        <f aca="false">IF(A969="","","Paie "&amp;TEXT(B969,"mm/aa"))</f>
        <v/>
      </c>
      <c r="J969" s="25" t="str">
        <f aca="true">IF(A969="","",IF(MOD(ROW(),2)=1,INDIRECT("Feuil1!D"&amp;SMALL(Feuil1!$A$1:$A$1000,A969),1),""))</f>
        <v/>
      </c>
      <c r="K969" s="25" t="str">
        <f aca="true">IF(A969="","",IF(MOD(ROW(),2)=1,"A",INDIRECT("Feuil1!B"&amp;SMALL(Feuil1!$A$1:$A$1000,A969),1)))</f>
        <v/>
      </c>
      <c r="L969" s="25"/>
    </row>
    <row r="970" customFormat="false" ht="12.8" hidden="false" customHeight="false" outlineLevel="0" collapsed="false">
      <c r="A970" s="19" t="str">
        <f aca="true">IF(ROW()+1&gt;MAX(Feuil1!$A$1:$A$10000)*2,"",IF(MOD(ROW(),2)=1,INDIRECT("A"&amp;ROW()-1),(ROW()+2)/2))</f>
        <v/>
      </c>
      <c r="B970" s="20" t="str">
        <f aca="true">IF(A970="","",INDIRECT("Feuil1!E"&amp;SMALL(Feuil1!$A$1:$A$1000,A970),1))</f>
        <v/>
      </c>
      <c r="C970" s="21" t="str">
        <f aca="true">IF(A970="","",INDIRECT("Feuil1!C"&amp;SMALL(Feuil1!$A$1:$A$1000,A970),1))</f>
        <v/>
      </c>
      <c r="D970" s="22" t="str">
        <f aca="true">IF(A970="","",INDIRECT("Feuil1!F"&amp;SMALL(Feuil1!$A$1:$A$1000,A970),1))</f>
        <v/>
      </c>
      <c r="E970" s="21" t="str">
        <f aca="true">IF(A970="","",INDIRECT("Feuil1!G"&amp;SMALL(Feuil1!$A$1:$A$1000,A970),1))</f>
        <v/>
      </c>
      <c r="F970" s="23" t="str">
        <f aca="true">IF(A970="","",INDIRECT("Feuil1!I"&amp;SMALL(Feuil1!$A$1:$A$1000,A970),1))</f>
        <v/>
      </c>
      <c r="G970" s="21" t="str">
        <f aca="true">IF(A970="","",INDIRECT("Feuil1!J"&amp;SMALL(Feuil1!$A$1:$A$1000,A970),1))</f>
        <v/>
      </c>
      <c r="H970" s="24" t="str">
        <f aca="true">IF(A970="","",INDIRECT("Feuil1!K"&amp;SMALL(Feuil1!$A$1:$A$1000,A970),1))</f>
        <v/>
      </c>
      <c r="I970" s="25" t="str">
        <f aca="false">IF(A970="","","Paie "&amp;TEXT(B970,"mm/aa"))</f>
        <v/>
      </c>
      <c r="J970" s="25" t="str">
        <f aca="true">IF(A970="","",IF(MOD(ROW(),2)=1,INDIRECT("Feuil1!D"&amp;SMALL(Feuil1!$A$1:$A$1000,A970),1),""))</f>
        <v/>
      </c>
      <c r="K970" s="25" t="str">
        <f aca="true">IF(A970="","",IF(MOD(ROW(),2)=1,"A",INDIRECT("Feuil1!B"&amp;SMALL(Feuil1!$A$1:$A$1000,A970),1)))</f>
        <v/>
      </c>
      <c r="L970" s="25"/>
    </row>
    <row r="971" customFormat="false" ht="12.8" hidden="false" customHeight="false" outlineLevel="0" collapsed="false">
      <c r="A971" s="19" t="str">
        <f aca="true">IF(ROW()+1&gt;MAX(Feuil1!$A$1:$A$10000)*2,"",IF(MOD(ROW(),2)=1,INDIRECT("A"&amp;ROW()-1),(ROW()+2)/2))</f>
        <v/>
      </c>
      <c r="B971" s="20" t="str">
        <f aca="true">IF(A971="","",INDIRECT("Feuil1!E"&amp;SMALL(Feuil1!$A$1:$A$1000,A971),1))</f>
        <v/>
      </c>
      <c r="C971" s="21" t="str">
        <f aca="true">IF(A971="","",INDIRECT("Feuil1!C"&amp;SMALL(Feuil1!$A$1:$A$1000,A971),1))</f>
        <v/>
      </c>
      <c r="D971" s="22" t="str">
        <f aca="true">IF(A971="","",INDIRECT("Feuil1!F"&amp;SMALL(Feuil1!$A$1:$A$1000,A971),1))</f>
        <v/>
      </c>
      <c r="E971" s="21" t="str">
        <f aca="true">IF(A971="","",INDIRECT("Feuil1!G"&amp;SMALL(Feuil1!$A$1:$A$1000,A971),1))</f>
        <v/>
      </c>
      <c r="F971" s="23" t="str">
        <f aca="true">IF(A971="","",INDIRECT("Feuil1!I"&amp;SMALL(Feuil1!$A$1:$A$1000,A971),1))</f>
        <v/>
      </c>
      <c r="G971" s="21" t="str">
        <f aca="true">IF(A971="","",INDIRECT("Feuil1!J"&amp;SMALL(Feuil1!$A$1:$A$1000,A971),1))</f>
        <v/>
      </c>
      <c r="H971" s="24" t="str">
        <f aca="true">IF(A971="","",INDIRECT("Feuil1!K"&amp;SMALL(Feuil1!$A$1:$A$1000,A971),1))</f>
        <v/>
      </c>
      <c r="I971" s="25" t="str">
        <f aca="false">IF(A971="","","Paie "&amp;TEXT(B971,"mm/aa"))</f>
        <v/>
      </c>
      <c r="J971" s="25" t="str">
        <f aca="true">IF(A971="","",IF(MOD(ROW(),2)=1,INDIRECT("Feuil1!D"&amp;SMALL(Feuil1!$A$1:$A$1000,A971),1),""))</f>
        <v/>
      </c>
      <c r="K971" s="25" t="str">
        <f aca="true">IF(A971="","",IF(MOD(ROW(),2)=1,"A",INDIRECT("Feuil1!B"&amp;SMALL(Feuil1!$A$1:$A$1000,A971),1)))</f>
        <v/>
      </c>
      <c r="L971" s="25"/>
    </row>
    <row r="972" customFormat="false" ht="12.8" hidden="false" customHeight="false" outlineLevel="0" collapsed="false">
      <c r="A972" s="19" t="str">
        <f aca="true">IF(ROW()+1&gt;MAX(Feuil1!$A$1:$A$10000)*2,"",IF(MOD(ROW(),2)=1,INDIRECT("A"&amp;ROW()-1),(ROW()+2)/2))</f>
        <v/>
      </c>
      <c r="B972" s="20" t="str">
        <f aca="true">IF(A972="","",INDIRECT("Feuil1!E"&amp;SMALL(Feuil1!$A$1:$A$1000,A972),1))</f>
        <v/>
      </c>
      <c r="C972" s="21" t="str">
        <f aca="true">IF(A972="","",INDIRECT("Feuil1!C"&amp;SMALL(Feuil1!$A$1:$A$1000,A972),1))</f>
        <v/>
      </c>
      <c r="D972" s="22" t="str">
        <f aca="true">IF(A972="","",INDIRECT("Feuil1!F"&amp;SMALL(Feuil1!$A$1:$A$1000,A972),1))</f>
        <v/>
      </c>
      <c r="E972" s="21" t="str">
        <f aca="true">IF(A972="","",INDIRECT("Feuil1!G"&amp;SMALL(Feuil1!$A$1:$A$1000,A972),1))</f>
        <v/>
      </c>
      <c r="F972" s="23" t="str">
        <f aca="true">IF(A972="","",INDIRECT("Feuil1!I"&amp;SMALL(Feuil1!$A$1:$A$1000,A972),1))</f>
        <v/>
      </c>
      <c r="G972" s="21" t="str">
        <f aca="true">IF(A972="","",INDIRECT("Feuil1!J"&amp;SMALL(Feuil1!$A$1:$A$1000,A972),1))</f>
        <v/>
      </c>
      <c r="H972" s="24" t="str">
        <f aca="true">IF(A972="","",INDIRECT("Feuil1!K"&amp;SMALL(Feuil1!$A$1:$A$1000,A972),1))</f>
        <v/>
      </c>
      <c r="I972" s="25" t="str">
        <f aca="false">IF(A972="","","Paie "&amp;TEXT(B972,"mm/aa"))</f>
        <v/>
      </c>
      <c r="J972" s="25" t="str">
        <f aca="true">IF(A972="","",IF(MOD(ROW(),2)=1,INDIRECT("Feuil1!D"&amp;SMALL(Feuil1!$A$1:$A$1000,A972),1),""))</f>
        <v/>
      </c>
      <c r="K972" s="25" t="str">
        <f aca="true">IF(A972="","",IF(MOD(ROW(),2)=1,"A",INDIRECT("Feuil1!B"&amp;SMALL(Feuil1!$A$1:$A$1000,A972),1)))</f>
        <v/>
      </c>
      <c r="L972" s="25"/>
    </row>
    <row r="973" customFormat="false" ht="12.8" hidden="false" customHeight="false" outlineLevel="0" collapsed="false">
      <c r="A973" s="19" t="str">
        <f aca="true">IF(ROW()+1&gt;MAX(Feuil1!$A$1:$A$10000)*2,"",IF(MOD(ROW(),2)=1,INDIRECT("A"&amp;ROW()-1),(ROW()+2)/2))</f>
        <v/>
      </c>
      <c r="B973" s="20" t="str">
        <f aca="true">IF(A973="","",INDIRECT("Feuil1!E"&amp;SMALL(Feuil1!$A$1:$A$1000,A973),1))</f>
        <v/>
      </c>
      <c r="C973" s="21" t="str">
        <f aca="true">IF(A973="","",INDIRECT("Feuil1!C"&amp;SMALL(Feuil1!$A$1:$A$1000,A973),1))</f>
        <v/>
      </c>
      <c r="D973" s="22" t="str">
        <f aca="true">IF(A973="","",INDIRECT("Feuil1!F"&amp;SMALL(Feuil1!$A$1:$A$1000,A973),1))</f>
        <v/>
      </c>
      <c r="E973" s="21" t="str">
        <f aca="true">IF(A973="","",INDIRECT("Feuil1!G"&amp;SMALL(Feuil1!$A$1:$A$1000,A973),1))</f>
        <v/>
      </c>
      <c r="F973" s="23" t="str">
        <f aca="true">IF(A973="","",INDIRECT("Feuil1!I"&amp;SMALL(Feuil1!$A$1:$A$1000,A973),1))</f>
        <v/>
      </c>
      <c r="G973" s="21" t="str">
        <f aca="true">IF(A973="","",INDIRECT("Feuil1!J"&amp;SMALL(Feuil1!$A$1:$A$1000,A973),1))</f>
        <v/>
      </c>
      <c r="H973" s="24" t="str">
        <f aca="true">IF(A973="","",INDIRECT("Feuil1!K"&amp;SMALL(Feuil1!$A$1:$A$1000,A973),1))</f>
        <v/>
      </c>
      <c r="I973" s="25" t="str">
        <f aca="false">IF(A973="","","Paie "&amp;TEXT(B973,"mm/aa"))</f>
        <v/>
      </c>
      <c r="J973" s="25" t="str">
        <f aca="true">IF(A973="","",IF(MOD(ROW(),2)=1,INDIRECT("Feuil1!D"&amp;SMALL(Feuil1!$A$1:$A$1000,A973),1),""))</f>
        <v/>
      </c>
      <c r="K973" s="25" t="str">
        <f aca="true">IF(A973="","",IF(MOD(ROW(),2)=1,"A",INDIRECT("Feuil1!B"&amp;SMALL(Feuil1!$A$1:$A$1000,A973),1)))</f>
        <v/>
      </c>
      <c r="L973" s="25"/>
    </row>
    <row r="974" customFormat="false" ht="12.8" hidden="false" customHeight="false" outlineLevel="0" collapsed="false">
      <c r="A974" s="19" t="str">
        <f aca="true">IF(ROW()+1&gt;MAX(Feuil1!$A$1:$A$10000)*2,"",IF(MOD(ROW(),2)=1,INDIRECT("A"&amp;ROW()-1),(ROW()+2)/2))</f>
        <v/>
      </c>
      <c r="B974" s="20" t="str">
        <f aca="true">IF(A974="","",INDIRECT("Feuil1!E"&amp;SMALL(Feuil1!$A$1:$A$1000,A974),1))</f>
        <v/>
      </c>
      <c r="C974" s="21" t="str">
        <f aca="true">IF(A974="","",INDIRECT("Feuil1!C"&amp;SMALL(Feuil1!$A$1:$A$1000,A974),1))</f>
        <v/>
      </c>
      <c r="D974" s="22" t="str">
        <f aca="true">IF(A974="","",INDIRECT("Feuil1!F"&amp;SMALL(Feuil1!$A$1:$A$1000,A974),1))</f>
        <v/>
      </c>
      <c r="E974" s="21" t="str">
        <f aca="true">IF(A974="","",INDIRECT("Feuil1!G"&amp;SMALL(Feuil1!$A$1:$A$1000,A974),1))</f>
        <v/>
      </c>
      <c r="F974" s="23" t="str">
        <f aca="true">IF(A974="","",INDIRECT("Feuil1!I"&amp;SMALL(Feuil1!$A$1:$A$1000,A974),1))</f>
        <v/>
      </c>
      <c r="G974" s="21" t="str">
        <f aca="true">IF(A974="","",INDIRECT("Feuil1!J"&amp;SMALL(Feuil1!$A$1:$A$1000,A974),1))</f>
        <v/>
      </c>
      <c r="H974" s="24" t="str">
        <f aca="true">IF(A974="","",INDIRECT("Feuil1!K"&amp;SMALL(Feuil1!$A$1:$A$1000,A974),1))</f>
        <v/>
      </c>
      <c r="I974" s="25" t="str">
        <f aca="false">IF(A974="","","Paie "&amp;TEXT(B974,"mm/aa"))</f>
        <v/>
      </c>
      <c r="J974" s="25" t="str">
        <f aca="true">IF(A974="","",IF(MOD(ROW(),2)=1,INDIRECT("Feuil1!D"&amp;SMALL(Feuil1!$A$1:$A$1000,A974),1),""))</f>
        <v/>
      </c>
      <c r="K974" s="25" t="str">
        <f aca="true">IF(A974="","",IF(MOD(ROW(),2)=1,"A",INDIRECT("Feuil1!B"&amp;SMALL(Feuil1!$A$1:$A$1000,A974),1)))</f>
        <v/>
      </c>
      <c r="L974" s="25"/>
    </row>
    <row r="975" customFormat="false" ht="12.8" hidden="false" customHeight="false" outlineLevel="0" collapsed="false">
      <c r="A975" s="19" t="str">
        <f aca="true">IF(ROW()+1&gt;MAX(Feuil1!$A$1:$A$10000)*2,"",IF(MOD(ROW(),2)=1,INDIRECT("A"&amp;ROW()-1),(ROW()+2)/2))</f>
        <v/>
      </c>
      <c r="B975" s="20" t="str">
        <f aca="true">IF(A975="","",INDIRECT("Feuil1!E"&amp;SMALL(Feuil1!$A$1:$A$1000,A975),1))</f>
        <v/>
      </c>
      <c r="C975" s="21" t="str">
        <f aca="true">IF(A975="","",INDIRECT("Feuil1!C"&amp;SMALL(Feuil1!$A$1:$A$1000,A975),1))</f>
        <v/>
      </c>
      <c r="D975" s="22" t="str">
        <f aca="true">IF(A975="","",INDIRECT("Feuil1!F"&amp;SMALL(Feuil1!$A$1:$A$1000,A975),1))</f>
        <v/>
      </c>
      <c r="E975" s="21" t="str">
        <f aca="true">IF(A975="","",INDIRECT("Feuil1!G"&amp;SMALL(Feuil1!$A$1:$A$1000,A975),1))</f>
        <v/>
      </c>
      <c r="F975" s="23" t="str">
        <f aca="true">IF(A975="","",INDIRECT("Feuil1!I"&amp;SMALL(Feuil1!$A$1:$A$1000,A975),1))</f>
        <v/>
      </c>
      <c r="G975" s="21" t="str">
        <f aca="true">IF(A975="","",INDIRECT("Feuil1!J"&amp;SMALL(Feuil1!$A$1:$A$1000,A975),1))</f>
        <v/>
      </c>
      <c r="H975" s="24" t="str">
        <f aca="true">IF(A975="","",INDIRECT("Feuil1!K"&amp;SMALL(Feuil1!$A$1:$A$1000,A975),1))</f>
        <v/>
      </c>
      <c r="I975" s="25" t="str">
        <f aca="false">IF(A975="","","Paie "&amp;TEXT(B975,"mm/aa"))</f>
        <v/>
      </c>
      <c r="J975" s="25" t="str">
        <f aca="true">IF(A975="","",IF(MOD(ROW(),2)=1,INDIRECT("Feuil1!D"&amp;SMALL(Feuil1!$A$1:$A$1000,A975),1),""))</f>
        <v/>
      </c>
      <c r="K975" s="25" t="str">
        <f aca="true">IF(A975="","",IF(MOD(ROW(),2)=1,"A",INDIRECT("Feuil1!B"&amp;SMALL(Feuil1!$A$1:$A$1000,A975),1)))</f>
        <v/>
      </c>
      <c r="L975" s="25"/>
    </row>
    <row r="976" customFormat="false" ht="12.8" hidden="false" customHeight="false" outlineLevel="0" collapsed="false">
      <c r="A976" s="19" t="str">
        <f aca="true">IF(ROW()+1&gt;MAX(Feuil1!$A$1:$A$10000)*2,"",IF(MOD(ROW(),2)=1,INDIRECT("A"&amp;ROW()-1),(ROW()+2)/2))</f>
        <v/>
      </c>
      <c r="B976" s="20" t="str">
        <f aca="true">IF(A976="","",INDIRECT("Feuil1!E"&amp;SMALL(Feuil1!$A$1:$A$1000,A976),1))</f>
        <v/>
      </c>
      <c r="C976" s="21" t="str">
        <f aca="true">IF(A976="","",INDIRECT("Feuil1!C"&amp;SMALL(Feuil1!$A$1:$A$1000,A976),1))</f>
        <v/>
      </c>
      <c r="D976" s="22" t="str">
        <f aca="true">IF(A976="","",INDIRECT("Feuil1!F"&amp;SMALL(Feuil1!$A$1:$A$1000,A976),1))</f>
        <v/>
      </c>
      <c r="E976" s="21" t="str">
        <f aca="true">IF(A976="","",INDIRECT("Feuil1!G"&amp;SMALL(Feuil1!$A$1:$A$1000,A976),1))</f>
        <v/>
      </c>
      <c r="F976" s="23" t="str">
        <f aca="true">IF(A976="","",INDIRECT("Feuil1!I"&amp;SMALL(Feuil1!$A$1:$A$1000,A976),1))</f>
        <v/>
      </c>
      <c r="G976" s="21" t="str">
        <f aca="true">IF(A976="","",INDIRECT("Feuil1!J"&amp;SMALL(Feuil1!$A$1:$A$1000,A976),1))</f>
        <v/>
      </c>
      <c r="H976" s="24" t="str">
        <f aca="true">IF(A976="","",INDIRECT("Feuil1!K"&amp;SMALL(Feuil1!$A$1:$A$1000,A976),1))</f>
        <v/>
      </c>
      <c r="I976" s="25" t="str">
        <f aca="false">IF(A976="","","Paie "&amp;TEXT(B976,"mm/aa"))</f>
        <v/>
      </c>
      <c r="J976" s="25" t="str">
        <f aca="true">IF(A976="","",IF(MOD(ROW(),2)=1,INDIRECT("Feuil1!D"&amp;SMALL(Feuil1!$A$1:$A$1000,A976),1),""))</f>
        <v/>
      </c>
      <c r="K976" s="25" t="str">
        <f aca="true">IF(A976="","",IF(MOD(ROW(),2)=1,"A",INDIRECT("Feuil1!B"&amp;SMALL(Feuil1!$A$1:$A$1000,A976),1)))</f>
        <v/>
      </c>
      <c r="L976" s="25"/>
    </row>
    <row r="977" customFormat="false" ht="12.8" hidden="false" customHeight="false" outlineLevel="0" collapsed="false">
      <c r="A977" s="19" t="str">
        <f aca="true">IF(ROW()+1&gt;MAX(Feuil1!$A$1:$A$10000)*2,"",IF(MOD(ROW(),2)=1,INDIRECT("A"&amp;ROW()-1),(ROW()+2)/2))</f>
        <v/>
      </c>
      <c r="B977" s="20" t="str">
        <f aca="true">IF(A977="","",INDIRECT("Feuil1!E"&amp;SMALL(Feuil1!$A$1:$A$1000,A977),1))</f>
        <v/>
      </c>
      <c r="C977" s="21" t="str">
        <f aca="true">IF(A977="","",INDIRECT("Feuil1!C"&amp;SMALL(Feuil1!$A$1:$A$1000,A977),1))</f>
        <v/>
      </c>
      <c r="D977" s="22" t="str">
        <f aca="true">IF(A977="","",INDIRECT("Feuil1!F"&amp;SMALL(Feuil1!$A$1:$A$1000,A977),1))</f>
        <v/>
      </c>
      <c r="E977" s="21" t="str">
        <f aca="true">IF(A977="","",INDIRECT("Feuil1!G"&amp;SMALL(Feuil1!$A$1:$A$1000,A977),1))</f>
        <v/>
      </c>
      <c r="F977" s="23" t="str">
        <f aca="true">IF(A977="","",INDIRECT("Feuil1!I"&amp;SMALL(Feuil1!$A$1:$A$1000,A977),1))</f>
        <v/>
      </c>
      <c r="G977" s="21" t="str">
        <f aca="true">IF(A977="","",INDIRECT("Feuil1!J"&amp;SMALL(Feuil1!$A$1:$A$1000,A977),1))</f>
        <v/>
      </c>
      <c r="H977" s="24" t="str">
        <f aca="true">IF(A977="","",INDIRECT("Feuil1!K"&amp;SMALL(Feuil1!$A$1:$A$1000,A977),1))</f>
        <v/>
      </c>
      <c r="I977" s="25" t="str">
        <f aca="false">IF(A977="","","Paie "&amp;TEXT(B977,"mm/aa"))</f>
        <v/>
      </c>
      <c r="J977" s="25" t="str">
        <f aca="true">IF(A977="","",IF(MOD(ROW(),2)=1,INDIRECT("Feuil1!D"&amp;SMALL(Feuil1!$A$1:$A$1000,A977),1),""))</f>
        <v/>
      </c>
      <c r="K977" s="25" t="str">
        <f aca="true">IF(A977="","",IF(MOD(ROW(),2)=1,"A",INDIRECT("Feuil1!B"&amp;SMALL(Feuil1!$A$1:$A$1000,A977),1)))</f>
        <v/>
      </c>
      <c r="L977" s="25"/>
    </row>
    <row r="978" customFormat="false" ht="12.8" hidden="false" customHeight="false" outlineLevel="0" collapsed="false">
      <c r="A978" s="19" t="str">
        <f aca="true">IF(ROW()+1&gt;MAX(Feuil1!$A$1:$A$10000)*2,"",IF(MOD(ROW(),2)=1,INDIRECT("A"&amp;ROW()-1),(ROW()+2)/2))</f>
        <v/>
      </c>
      <c r="B978" s="20" t="str">
        <f aca="true">IF(A978="","",INDIRECT("Feuil1!E"&amp;SMALL(Feuil1!$A$1:$A$1000,A978),1))</f>
        <v/>
      </c>
      <c r="C978" s="21" t="str">
        <f aca="true">IF(A978="","",INDIRECT("Feuil1!C"&amp;SMALL(Feuil1!$A$1:$A$1000,A978),1))</f>
        <v/>
      </c>
      <c r="D978" s="22" t="str">
        <f aca="true">IF(A978="","",INDIRECT("Feuil1!F"&amp;SMALL(Feuil1!$A$1:$A$1000,A978),1))</f>
        <v/>
      </c>
      <c r="E978" s="21" t="str">
        <f aca="true">IF(A978="","",INDIRECT("Feuil1!G"&amp;SMALL(Feuil1!$A$1:$A$1000,A978),1))</f>
        <v/>
      </c>
      <c r="F978" s="23" t="str">
        <f aca="true">IF(A978="","",INDIRECT("Feuil1!I"&amp;SMALL(Feuil1!$A$1:$A$1000,A978),1))</f>
        <v/>
      </c>
      <c r="G978" s="21" t="str">
        <f aca="true">IF(A978="","",INDIRECT("Feuil1!J"&amp;SMALL(Feuil1!$A$1:$A$1000,A978),1))</f>
        <v/>
      </c>
      <c r="H978" s="24" t="str">
        <f aca="true">IF(A978="","",INDIRECT("Feuil1!K"&amp;SMALL(Feuil1!$A$1:$A$1000,A978),1))</f>
        <v/>
      </c>
      <c r="I978" s="25" t="str">
        <f aca="false">IF(A978="","","Paie "&amp;TEXT(B978,"mm/aa"))</f>
        <v/>
      </c>
      <c r="J978" s="25" t="str">
        <f aca="true">IF(A978="","",IF(MOD(ROW(),2)=1,INDIRECT("Feuil1!D"&amp;SMALL(Feuil1!$A$1:$A$1000,A978),1),""))</f>
        <v/>
      </c>
      <c r="K978" s="25" t="str">
        <f aca="true">IF(A978="","",IF(MOD(ROW(),2)=1,"A",INDIRECT("Feuil1!B"&amp;SMALL(Feuil1!$A$1:$A$1000,A978),1)))</f>
        <v/>
      </c>
      <c r="L978" s="25"/>
    </row>
    <row r="979" customFormat="false" ht="12.8" hidden="false" customHeight="false" outlineLevel="0" collapsed="false">
      <c r="A979" s="19" t="str">
        <f aca="true">IF(ROW()+1&gt;MAX(Feuil1!$A$1:$A$10000)*2,"",IF(MOD(ROW(),2)=1,INDIRECT("A"&amp;ROW()-1),(ROW()+2)/2))</f>
        <v/>
      </c>
      <c r="B979" s="20" t="str">
        <f aca="true">IF(A979="","",INDIRECT("Feuil1!E"&amp;SMALL(Feuil1!$A$1:$A$1000,A979),1))</f>
        <v/>
      </c>
      <c r="C979" s="21" t="str">
        <f aca="true">IF(A979="","",INDIRECT("Feuil1!C"&amp;SMALL(Feuil1!$A$1:$A$1000,A979),1))</f>
        <v/>
      </c>
      <c r="D979" s="22" t="str">
        <f aca="true">IF(A979="","",INDIRECT("Feuil1!F"&amp;SMALL(Feuil1!$A$1:$A$1000,A979),1))</f>
        <v/>
      </c>
      <c r="E979" s="21" t="str">
        <f aca="true">IF(A979="","",INDIRECT("Feuil1!G"&amp;SMALL(Feuil1!$A$1:$A$1000,A979),1))</f>
        <v/>
      </c>
      <c r="F979" s="23" t="str">
        <f aca="true">IF(A979="","",INDIRECT("Feuil1!I"&amp;SMALL(Feuil1!$A$1:$A$1000,A979),1))</f>
        <v/>
      </c>
      <c r="G979" s="21" t="str">
        <f aca="true">IF(A979="","",INDIRECT("Feuil1!J"&amp;SMALL(Feuil1!$A$1:$A$1000,A979),1))</f>
        <v/>
      </c>
      <c r="H979" s="24" t="str">
        <f aca="true">IF(A979="","",INDIRECT("Feuil1!K"&amp;SMALL(Feuil1!$A$1:$A$1000,A979),1))</f>
        <v/>
      </c>
      <c r="I979" s="25" t="str">
        <f aca="false">IF(A979="","","Paie "&amp;TEXT(B979,"mm/aa"))</f>
        <v/>
      </c>
      <c r="J979" s="25" t="str">
        <f aca="true">IF(A979="","",IF(MOD(ROW(),2)=1,INDIRECT("Feuil1!D"&amp;SMALL(Feuil1!$A$1:$A$1000,A979),1),""))</f>
        <v/>
      </c>
      <c r="K979" s="25" t="str">
        <f aca="true">IF(A979="","",IF(MOD(ROW(),2)=1,"A",INDIRECT("Feuil1!B"&amp;SMALL(Feuil1!$A$1:$A$1000,A979),1)))</f>
        <v/>
      </c>
      <c r="L979" s="25"/>
    </row>
    <row r="980" customFormat="false" ht="12.8" hidden="false" customHeight="false" outlineLevel="0" collapsed="false">
      <c r="A980" s="19" t="str">
        <f aca="true">IF(ROW()+1&gt;MAX(Feuil1!$A$1:$A$10000)*2,"",IF(MOD(ROW(),2)=1,INDIRECT("A"&amp;ROW()-1),(ROW()+2)/2))</f>
        <v/>
      </c>
      <c r="B980" s="20" t="str">
        <f aca="true">IF(A980="","",INDIRECT("Feuil1!E"&amp;SMALL(Feuil1!$A$1:$A$1000,A980),1))</f>
        <v/>
      </c>
      <c r="C980" s="21" t="str">
        <f aca="true">IF(A980="","",INDIRECT("Feuil1!C"&amp;SMALL(Feuil1!$A$1:$A$1000,A980),1))</f>
        <v/>
      </c>
      <c r="D980" s="22" t="str">
        <f aca="true">IF(A980="","",INDIRECT("Feuil1!F"&amp;SMALL(Feuil1!$A$1:$A$1000,A980),1))</f>
        <v/>
      </c>
      <c r="E980" s="21" t="str">
        <f aca="true">IF(A980="","",INDIRECT("Feuil1!G"&amp;SMALL(Feuil1!$A$1:$A$1000,A980),1))</f>
        <v/>
      </c>
      <c r="F980" s="23" t="str">
        <f aca="true">IF(A980="","",INDIRECT("Feuil1!I"&amp;SMALL(Feuil1!$A$1:$A$1000,A980),1))</f>
        <v/>
      </c>
      <c r="G980" s="21" t="str">
        <f aca="true">IF(A980="","",INDIRECT("Feuil1!J"&amp;SMALL(Feuil1!$A$1:$A$1000,A980),1))</f>
        <v/>
      </c>
      <c r="H980" s="24" t="str">
        <f aca="true">IF(A980="","",INDIRECT("Feuil1!K"&amp;SMALL(Feuil1!$A$1:$A$1000,A980),1))</f>
        <v/>
      </c>
      <c r="I980" s="25" t="str">
        <f aca="false">IF(A980="","","Paie "&amp;TEXT(B980,"mm/aa"))</f>
        <v/>
      </c>
      <c r="J980" s="25" t="str">
        <f aca="true">IF(A980="","",IF(MOD(ROW(),2)=1,INDIRECT("Feuil1!D"&amp;SMALL(Feuil1!$A$1:$A$1000,A980),1),""))</f>
        <v/>
      </c>
      <c r="K980" s="25" t="str">
        <f aca="true">IF(A980="","",IF(MOD(ROW(),2)=1,"A",INDIRECT("Feuil1!B"&amp;SMALL(Feuil1!$A$1:$A$1000,A980),1)))</f>
        <v/>
      </c>
      <c r="L980" s="25"/>
    </row>
    <row r="981" customFormat="false" ht="12.8" hidden="false" customHeight="false" outlineLevel="0" collapsed="false">
      <c r="A981" s="19" t="str">
        <f aca="true">IF(ROW()+1&gt;MAX(Feuil1!$A$1:$A$10000)*2,"",IF(MOD(ROW(),2)=1,INDIRECT("A"&amp;ROW()-1),(ROW()+2)/2))</f>
        <v/>
      </c>
      <c r="B981" s="20" t="str">
        <f aca="true">IF(A981="","",INDIRECT("Feuil1!E"&amp;SMALL(Feuil1!$A$1:$A$1000,A981),1))</f>
        <v/>
      </c>
      <c r="C981" s="21" t="str">
        <f aca="true">IF(A981="","",INDIRECT("Feuil1!C"&amp;SMALL(Feuil1!$A$1:$A$1000,A981),1))</f>
        <v/>
      </c>
      <c r="D981" s="22" t="str">
        <f aca="true">IF(A981="","",INDIRECT("Feuil1!F"&amp;SMALL(Feuil1!$A$1:$A$1000,A981),1))</f>
        <v/>
      </c>
      <c r="E981" s="21" t="str">
        <f aca="true">IF(A981="","",INDIRECT("Feuil1!G"&amp;SMALL(Feuil1!$A$1:$A$1000,A981),1))</f>
        <v/>
      </c>
      <c r="F981" s="23" t="str">
        <f aca="true">IF(A981="","",INDIRECT("Feuil1!I"&amp;SMALL(Feuil1!$A$1:$A$1000,A981),1))</f>
        <v/>
      </c>
      <c r="G981" s="21" t="str">
        <f aca="true">IF(A981="","",INDIRECT("Feuil1!J"&amp;SMALL(Feuil1!$A$1:$A$1000,A981),1))</f>
        <v/>
      </c>
      <c r="H981" s="24" t="str">
        <f aca="true">IF(A981="","",INDIRECT("Feuil1!K"&amp;SMALL(Feuil1!$A$1:$A$1000,A981),1))</f>
        <v/>
      </c>
      <c r="I981" s="25" t="str">
        <f aca="false">IF(A981="","","Paie "&amp;TEXT(B981,"mm/aa"))</f>
        <v/>
      </c>
      <c r="J981" s="25" t="str">
        <f aca="true">IF(A981="","",IF(MOD(ROW(),2)=1,INDIRECT("Feuil1!D"&amp;SMALL(Feuil1!$A$1:$A$1000,A981),1),""))</f>
        <v/>
      </c>
      <c r="K981" s="25" t="str">
        <f aca="true">IF(A981="","",IF(MOD(ROW(),2)=1,"A",INDIRECT("Feuil1!B"&amp;SMALL(Feuil1!$A$1:$A$1000,A981),1)))</f>
        <v/>
      </c>
      <c r="L981" s="25"/>
    </row>
    <row r="982" customFormat="false" ht="12.8" hidden="false" customHeight="false" outlineLevel="0" collapsed="false">
      <c r="A982" s="19" t="str">
        <f aca="true">IF(ROW()+1&gt;MAX(Feuil1!$A$1:$A$10000)*2,"",IF(MOD(ROW(),2)=1,INDIRECT("A"&amp;ROW()-1),(ROW()+2)/2))</f>
        <v/>
      </c>
      <c r="B982" s="20" t="str">
        <f aca="true">IF(A982="","",INDIRECT("Feuil1!E"&amp;SMALL(Feuil1!$A$1:$A$1000,A982),1))</f>
        <v/>
      </c>
      <c r="C982" s="21" t="str">
        <f aca="true">IF(A982="","",INDIRECT("Feuil1!C"&amp;SMALL(Feuil1!$A$1:$A$1000,A982),1))</f>
        <v/>
      </c>
      <c r="D982" s="22" t="str">
        <f aca="true">IF(A982="","",INDIRECT("Feuil1!F"&amp;SMALL(Feuil1!$A$1:$A$1000,A982),1))</f>
        <v/>
      </c>
      <c r="E982" s="21" t="str">
        <f aca="true">IF(A982="","",INDIRECT("Feuil1!G"&amp;SMALL(Feuil1!$A$1:$A$1000,A982),1))</f>
        <v/>
      </c>
      <c r="F982" s="23" t="str">
        <f aca="true">IF(A982="","",INDIRECT("Feuil1!I"&amp;SMALL(Feuil1!$A$1:$A$1000,A982),1))</f>
        <v/>
      </c>
      <c r="G982" s="21" t="str">
        <f aca="true">IF(A982="","",INDIRECT("Feuil1!J"&amp;SMALL(Feuil1!$A$1:$A$1000,A982),1))</f>
        <v/>
      </c>
      <c r="H982" s="24" t="str">
        <f aca="true">IF(A982="","",INDIRECT("Feuil1!K"&amp;SMALL(Feuil1!$A$1:$A$1000,A982),1))</f>
        <v/>
      </c>
      <c r="I982" s="25" t="str">
        <f aca="false">IF(A982="","","Paie "&amp;TEXT(B982,"mm/aa"))</f>
        <v/>
      </c>
      <c r="J982" s="25" t="str">
        <f aca="true">IF(A982="","",IF(MOD(ROW(),2)=1,INDIRECT("Feuil1!D"&amp;SMALL(Feuil1!$A$1:$A$1000,A982),1),""))</f>
        <v/>
      </c>
      <c r="K982" s="25" t="str">
        <f aca="true">IF(A982="","",IF(MOD(ROW(),2)=1,"A",INDIRECT("Feuil1!B"&amp;SMALL(Feuil1!$A$1:$A$1000,A982),1)))</f>
        <v/>
      </c>
      <c r="L982" s="25"/>
    </row>
    <row r="983" customFormat="false" ht="12.8" hidden="false" customHeight="false" outlineLevel="0" collapsed="false">
      <c r="A983" s="19" t="str">
        <f aca="true">IF(ROW()+1&gt;MAX(Feuil1!$A$1:$A$10000)*2,"",IF(MOD(ROW(),2)=1,INDIRECT("A"&amp;ROW()-1),(ROW()+2)/2))</f>
        <v/>
      </c>
      <c r="B983" s="20" t="str">
        <f aca="true">IF(A983="","",INDIRECT("Feuil1!E"&amp;SMALL(Feuil1!$A$1:$A$1000,A983),1))</f>
        <v/>
      </c>
      <c r="C983" s="21" t="str">
        <f aca="true">IF(A983="","",INDIRECT("Feuil1!C"&amp;SMALL(Feuil1!$A$1:$A$1000,A983),1))</f>
        <v/>
      </c>
      <c r="D983" s="22" t="str">
        <f aca="true">IF(A983="","",INDIRECT("Feuil1!F"&amp;SMALL(Feuil1!$A$1:$A$1000,A983),1))</f>
        <v/>
      </c>
      <c r="E983" s="21" t="str">
        <f aca="true">IF(A983="","",INDIRECT("Feuil1!G"&amp;SMALL(Feuil1!$A$1:$A$1000,A983),1))</f>
        <v/>
      </c>
      <c r="F983" s="23" t="str">
        <f aca="true">IF(A983="","",INDIRECT("Feuil1!I"&amp;SMALL(Feuil1!$A$1:$A$1000,A983),1))</f>
        <v/>
      </c>
      <c r="G983" s="21" t="str">
        <f aca="true">IF(A983="","",INDIRECT("Feuil1!J"&amp;SMALL(Feuil1!$A$1:$A$1000,A983),1))</f>
        <v/>
      </c>
      <c r="H983" s="24" t="str">
        <f aca="true">IF(A983="","",INDIRECT("Feuil1!K"&amp;SMALL(Feuil1!$A$1:$A$1000,A983),1))</f>
        <v/>
      </c>
      <c r="I983" s="25" t="str">
        <f aca="false">IF(A983="","","Paie "&amp;TEXT(B983,"mm/aa"))</f>
        <v/>
      </c>
      <c r="J983" s="25" t="str">
        <f aca="true">IF(A983="","",IF(MOD(ROW(),2)=1,INDIRECT("Feuil1!D"&amp;SMALL(Feuil1!$A$1:$A$1000,A983),1),""))</f>
        <v/>
      </c>
      <c r="K983" s="25" t="str">
        <f aca="true">IF(A983="","",IF(MOD(ROW(),2)=1,"A",INDIRECT("Feuil1!B"&amp;SMALL(Feuil1!$A$1:$A$1000,A983),1)))</f>
        <v/>
      </c>
      <c r="L983" s="25"/>
    </row>
    <row r="984" customFormat="false" ht="12.8" hidden="false" customHeight="false" outlineLevel="0" collapsed="false">
      <c r="A984" s="19" t="str">
        <f aca="true">IF(ROW()+1&gt;MAX(Feuil1!$A$1:$A$10000)*2,"",IF(MOD(ROW(),2)=1,INDIRECT("A"&amp;ROW()-1),(ROW()+2)/2))</f>
        <v/>
      </c>
      <c r="B984" s="20" t="str">
        <f aca="true">IF(A984="","",INDIRECT("Feuil1!E"&amp;SMALL(Feuil1!$A$1:$A$1000,A984),1))</f>
        <v/>
      </c>
      <c r="C984" s="21" t="str">
        <f aca="true">IF(A984="","",INDIRECT("Feuil1!C"&amp;SMALL(Feuil1!$A$1:$A$1000,A984),1))</f>
        <v/>
      </c>
      <c r="D984" s="22" t="str">
        <f aca="true">IF(A984="","",INDIRECT("Feuil1!F"&amp;SMALL(Feuil1!$A$1:$A$1000,A984),1))</f>
        <v/>
      </c>
      <c r="E984" s="21" t="str">
        <f aca="true">IF(A984="","",INDIRECT("Feuil1!G"&amp;SMALL(Feuil1!$A$1:$A$1000,A984),1))</f>
        <v/>
      </c>
      <c r="F984" s="23" t="str">
        <f aca="true">IF(A984="","",INDIRECT("Feuil1!I"&amp;SMALL(Feuil1!$A$1:$A$1000,A984),1))</f>
        <v/>
      </c>
      <c r="G984" s="21" t="str">
        <f aca="true">IF(A984="","",INDIRECT("Feuil1!J"&amp;SMALL(Feuil1!$A$1:$A$1000,A984),1))</f>
        <v/>
      </c>
      <c r="H984" s="24" t="str">
        <f aca="true">IF(A984="","",INDIRECT("Feuil1!K"&amp;SMALL(Feuil1!$A$1:$A$1000,A984),1))</f>
        <v/>
      </c>
      <c r="I984" s="25" t="str">
        <f aca="false">IF(A984="","","Paie "&amp;TEXT(B984,"mm/aa"))</f>
        <v/>
      </c>
      <c r="J984" s="25" t="str">
        <f aca="true">IF(A984="","",IF(MOD(ROW(),2)=1,INDIRECT("Feuil1!D"&amp;SMALL(Feuil1!$A$1:$A$1000,A984),1),""))</f>
        <v/>
      </c>
      <c r="K984" s="25" t="str">
        <f aca="true">IF(A984="","",IF(MOD(ROW(),2)=1,"A",INDIRECT("Feuil1!B"&amp;SMALL(Feuil1!$A$1:$A$1000,A984),1)))</f>
        <v/>
      </c>
      <c r="L984" s="25"/>
    </row>
    <row r="985" customFormat="false" ht="12.8" hidden="false" customHeight="false" outlineLevel="0" collapsed="false">
      <c r="A985" s="19" t="str">
        <f aca="true">IF(ROW()+1&gt;MAX(Feuil1!$A$1:$A$10000)*2,"",IF(MOD(ROW(),2)=1,INDIRECT("A"&amp;ROW()-1),(ROW()+2)/2))</f>
        <v/>
      </c>
      <c r="B985" s="20" t="str">
        <f aca="true">IF(A985="","",INDIRECT("Feuil1!E"&amp;SMALL(Feuil1!$A$1:$A$1000,A985),1))</f>
        <v/>
      </c>
      <c r="C985" s="21" t="str">
        <f aca="true">IF(A985="","",INDIRECT("Feuil1!C"&amp;SMALL(Feuil1!$A$1:$A$1000,A985),1))</f>
        <v/>
      </c>
      <c r="D985" s="22" t="str">
        <f aca="true">IF(A985="","",INDIRECT("Feuil1!F"&amp;SMALL(Feuil1!$A$1:$A$1000,A985),1))</f>
        <v/>
      </c>
      <c r="E985" s="21" t="str">
        <f aca="true">IF(A985="","",INDIRECT("Feuil1!G"&amp;SMALL(Feuil1!$A$1:$A$1000,A985),1))</f>
        <v/>
      </c>
      <c r="F985" s="23" t="str">
        <f aca="true">IF(A985="","",INDIRECT("Feuil1!I"&amp;SMALL(Feuil1!$A$1:$A$1000,A985),1))</f>
        <v/>
      </c>
      <c r="G985" s="21" t="str">
        <f aca="true">IF(A985="","",INDIRECT("Feuil1!J"&amp;SMALL(Feuil1!$A$1:$A$1000,A985),1))</f>
        <v/>
      </c>
      <c r="H985" s="24" t="str">
        <f aca="true">IF(A985="","",INDIRECT("Feuil1!K"&amp;SMALL(Feuil1!$A$1:$A$1000,A985),1))</f>
        <v/>
      </c>
      <c r="I985" s="25" t="str">
        <f aca="false">IF(A985="","","Paie "&amp;TEXT(B985,"mm/aa"))</f>
        <v/>
      </c>
      <c r="J985" s="25" t="str">
        <f aca="true">IF(A985="","",IF(MOD(ROW(),2)=1,INDIRECT("Feuil1!D"&amp;SMALL(Feuil1!$A$1:$A$1000,A985),1),""))</f>
        <v/>
      </c>
      <c r="K985" s="25" t="str">
        <f aca="true">IF(A985="","",IF(MOD(ROW(),2)=1,"A",INDIRECT("Feuil1!B"&amp;SMALL(Feuil1!$A$1:$A$1000,A985),1)))</f>
        <v/>
      </c>
      <c r="L985" s="25"/>
    </row>
    <row r="986" customFormat="false" ht="12.8" hidden="false" customHeight="false" outlineLevel="0" collapsed="false">
      <c r="A986" s="19" t="str">
        <f aca="true">IF(ROW()+1&gt;MAX(Feuil1!$A$1:$A$10000)*2,"",IF(MOD(ROW(),2)=1,INDIRECT("A"&amp;ROW()-1),(ROW()+2)/2))</f>
        <v/>
      </c>
      <c r="B986" s="20" t="str">
        <f aca="true">IF(A986="","",INDIRECT("Feuil1!E"&amp;SMALL(Feuil1!$A$1:$A$1000,A986),1))</f>
        <v/>
      </c>
      <c r="C986" s="21" t="str">
        <f aca="true">IF(A986="","",INDIRECT("Feuil1!C"&amp;SMALL(Feuil1!$A$1:$A$1000,A986),1))</f>
        <v/>
      </c>
      <c r="D986" s="22" t="str">
        <f aca="true">IF(A986="","",INDIRECT("Feuil1!F"&amp;SMALL(Feuil1!$A$1:$A$1000,A986),1))</f>
        <v/>
      </c>
      <c r="E986" s="21" t="str">
        <f aca="true">IF(A986="","",INDIRECT("Feuil1!G"&amp;SMALL(Feuil1!$A$1:$A$1000,A986),1))</f>
        <v/>
      </c>
      <c r="F986" s="23" t="str">
        <f aca="true">IF(A986="","",INDIRECT("Feuil1!I"&amp;SMALL(Feuil1!$A$1:$A$1000,A986),1))</f>
        <v/>
      </c>
      <c r="G986" s="21" t="str">
        <f aca="true">IF(A986="","",INDIRECT("Feuil1!J"&amp;SMALL(Feuil1!$A$1:$A$1000,A986),1))</f>
        <v/>
      </c>
      <c r="H986" s="24" t="str">
        <f aca="true">IF(A986="","",INDIRECT("Feuil1!K"&amp;SMALL(Feuil1!$A$1:$A$1000,A986),1))</f>
        <v/>
      </c>
      <c r="I986" s="25" t="str">
        <f aca="false">IF(A986="","","Paie "&amp;TEXT(B986,"mm/aa"))</f>
        <v/>
      </c>
      <c r="J986" s="25" t="str">
        <f aca="true">IF(A986="","",IF(MOD(ROW(),2)=1,INDIRECT("Feuil1!D"&amp;SMALL(Feuil1!$A$1:$A$1000,A986),1),""))</f>
        <v/>
      </c>
      <c r="K986" s="25" t="str">
        <f aca="true">IF(A986="","",IF(MOD(ROW(),2)=1,"A",INDIRECT("Feuil1!B"&amp;SMALL(Feuil1!$A$1:$A$1000,A986),1)))</f>
        <v/>
      </c>
      <c r="L986" s="25"/>
    </row>
    <row r="987" customFormat="false" ht="12.8" hidden="false" customHeight="false" outlineLevel="0" collapsed="false">
      <c r="A987" s="19" t="str">
        <f aca="true">IF(ROW()+1&gt;MAX(Feuil1!$A$1:$A$10000)*2,"",IF(MOD(ROW(),2)=1,INDIRECT("A"&amp;ROW()-1),(ROW()+2)/2))</f>
        <v/>
      </c>
      <c r="B987" s="20" t="str">
        <f aca="true">IF(A987="","",INDIRECT("Feuil1!E"&amp;SMALL(Feuil1!$A$1:$A$1000,A987),1))</f>
        <v/>
      </c>
      <c r="C987" s="21" t="str">
        <f aca="true">IF(A987="","",INDIRECT("Feuil1!C"&amp;SMALL(Feuil1!$A$1:$A$1000,A987),1))</f>
        <v/>
      </c>
      <c r="D987" s="22" t="str">
        <f aca="true">IF(A987="","",INDIRECT("Feuil1!F"&amp;SMALL(Feuil1!$A$1:$A$1000,A987),1))</f>
        <v/>
      </c>
      <c r="E987" s="21" t="str">
        <f aca="true">IF(A987="","",INDIRECT("Feuil1!G"&amp;SMALL(Feuil1!$A$1:$A$1000,A987),1))</f>
        <v/>
      </c>
      <c r="F987" s="23" t="str">
        <f aca="true">IF(A987="","",INDIRECT("Feuil1!I"&amp;SMALL(Feuil1!$A$1:$A$1000,A987),1))</f>
        <v/>
      </c>
      <c r="G987" s="21" t="str">
        <f aca="true">IF(A987="","",INDIRECT("Feuil1!J"&amp;SMALL(Feuil1!$A$1:$A$1000,A987),1))</f>
        <v/>
      </c>
      <c r="H987" s="24" t="str">
        <f aca="true">IF(A987="","",INDIRECT("Feuil1!K"&amp;SMALL(Feuil1!$A$1:$A$1000,A987),1))</f>
        <v/>
      </c>
      <c r="I987" s="25" t="str">
        <f aca="false">IF(A987="","","Paie "&amp;TEXT(B987,"mm/aa"))</f>
        <v/>
      </c>
      <c r="J987" s="25" t="str">
        <f aca="true">IF(A987="","",IF(MOD(ROW(),2)=1,INDIRECT("Feuil1!D"&amp;SMALL(Feuil1!$A$1:$A$1000,A987),1),""))</f>
        <v/>
      </c>
      <c r="K987" s="25" t="str">
        <f aca="true">IF(A987="","",IF(MOD(ROW(),2)=1,"A",INDIRECT("Feuil1!B"&amp;SMALL(Feuil1!$A$1:$A$1000,A987),1)))</f>
        <v/>
      </c>
      <c r="L987" s="25"/>
    </row>
    <row r="988" customFormat="false" ht="12.8" hidden="false" customHeight="false" outlineLevel="0" collapsed="false">
      <c r="A988" s="19" t="str">
        <f aca="true">IF(ROW()+1&gt;MAX(Feuil1!$A$1:$A$10000)*2,"",IF(MOD(ROW(),2)=1,INDIRECT("A"&amp;ROW()-1),(ROW()+2)/2))</f>
        <v/>
      </c>
      <c r="B988" s="20" t="str">
        <f aca="true">IF(A988="","",INDIRECT("Feuil1!E"&amp;SMALL(Feuil1!$A$1:$A$1000,A988),1))</f>
        <v/>
      </c>
      <c r="C988" s="21" t="str">
        <f aca="true">IF(A988="","",INDIRECT("Feuil1!C"&amp;SMALL(Feuil1!$A$1:$A$1000,A988),1))</f>
        <v/>
      </c>
      <c r="D988" s="22" t="str">
        <f aca="true">IF(A988="","",INDIRECT("Feuil1!F"&amp;SMALL(Feuil1!$A$1:$A$1000,A988),1))</f>
        <v/>
      </c>
      <c r="E988" s="21" t="str">
        <f aca="true">IF(A988="","",INDIRECT("Feuil1!G"&amp;SMALL(Feuil1!$A$1:$A$1000,A988),1))</f>
        <v/>
      </c>
      <c r="F988" s="23" t="str">
        <f aca="true">IF(A988="","",INDIRECT("Feuil1!I"&amp;SMALL(Feuil1!$A$1:$A$1000,A988),1))</f>
        <v/>
      </c>
      <c r="G988" s="21" t="str">
        <f aca="true">IF(A988="","",INDIRECT("Feuil1!J"&amp;SMALL(Feuil1!$A$1:$A$1000,A988),1))</f>
        <v/>
      </c>
      <c r="H988" s="24" t="str">
        <f aca="true">IF(A988="","",INDIRECT("Feuil1!K"&amp;SMALL(Feuil1!$A$1:$A$1000,A988),1))</f>
        <v/>
      </c>
      <c r="I988" s="25" t="str">
        <f aca="false">IF(A988="","","Paie "&amp;TEXT(B988,"mm/aa"))</f>
        <v/>
      </c>
      <c r="J988" s="25" t="str">
        <f aca="true">IF(A988="","",IF(MOD(ROW(),2)=1,INDIRECT("Feuil1!D"&amp;SMALL(Feuil1!$A$1:$A$1000,A988),1),""))</f>
        <v/>
      </c>
      <c r="K988" s="25" t="str">
        <f aca="true">IF(A988="","",IF(MOD(ROW(),2)=1,"A",INDIRECT("Feuil1!B"&amp;SMALL(Feuil1!$A$1:$A$1000,A988),1)))</f>
        <v/>
      </c>
      <c r="L988" s="25"/>
    </row>
    <row r="989" customFormat="false" ht="12.8" hidden="false" customHeight="false" outlineLevel="0" collapsed="false">
      <c r="A989" s="19" t="str">
        <f aca="true">IF(ROW()+1&gt;MAX(Feuil1!$A$1:$A$10000)*2,"",IF(MOD(ROW(),2)=1,INDIRECT("A"&amp;ROW()-1),(ROW()+2)/2))</f>
        <v/>
      </c>
      <c r="B989" s="20" t="str">
        <f aca="true">IF(A989="","",INDIRECT("Feuil1!E"&amp;SMALL(Feuil1!$A$1:$A$1000,A989),1))</f>
        <v/>
      </c>
      <c r="C989" s="21" t="str">
        <f aca="true">IF(A989="","",INDIRECT("Feuil1!C"&amp;SMALL(Feuil1!$A$1:$A$1000,A989),1))</f>
        <v/>
      </c>
      <c r="D989" s="22" t="str">
        <f aca="true">IF(A989="","",INDIRECT("Feuil1!F"&amp;SMALL(Feuil1!$A$1:$A$1000,A989),1))</f>
        <v/>
      </c>
      <c r="E989" s="21" t="str">
        <f aca="true">IF(A989="","",INDIRECT("Feuil1!G"&amp;SMALL(Feuil1!$A$1:$A$1000,A989),1))</f>
        <v/>
      </c>
      <c r="F989" s="23" t="str">
        <f aca="true">IF(A989="","",INDIRECT("Feuil1!I"&amp;SMALL(Feuil1!$A$1:$A$1000,A989),1))</f>
        <v/>
      </c>
      <c r="G989" s="21" t="str">
        <f aca="true">IF(A989="","",INDIRECT("Feuil1!J"&amp;SMALL(Feuil1!$A$1:$A$1000,A989),1))</f>
        <v/>
      </c>
      <c r="H989" s="24" t="str">
        <f aca="true">IF(A989="","",INDIRECT("Feuil1!K"&amp;SMALL(Feuil1!$A$1:$A$1000,A989),1))</f>
        <v/>
      </c>
      <c r="I989" s="25" t="str">
        <f aca="false">IF(A989="","","Paie "&amp;TEXT(B989,"mm/aa"))</f>
        <v/>
      </c>
      <c r="J989" s="25" t="str">
        <f aca="true">IF(A989="","",IF(MOD(ROW(),2)=1,INDIRECT("Feuil1!D"&amp;SMALL(Feuil1!$A$1:$A$1000,A989),1),""))</f>
        <v/>
      </c>
      <c r="K989" s="25" t="str">
        <f aca="true">IF(A989="","",IF(MOD(ROW(),2)=1,"A",INDIRECT("Feuil1!B"&amp;SMALL(Feuil1!$A$1:$A$1000,A989),1)))</f>
        <v/>
      </c>
      <c r="L989" s="25"/>
    </row>
    <row r="990" customFormat="false" ht="12.8" hidden="false" customHeight="false" outlineLevel="0" collapsed="false">
      <c r="A990" s="19" t="str">
        <f aca="true">IF(ROW()+1&gt;MAX(Feuil1!$A$1:$A$10000)*2,"",IF(MOD(ROW(),2)=1,INDIRECT("A"&amp;ROW()-1),(ROW()+2)/2))</f>
        <v/>
      </c>
      <c r="B990" s="20" t="str">
        <f aca="true">IF(A990="","",INDIRECT("Feuil1!E"&amp;SMALL(Feuil1!$A$1:$A$1000,A990),1))</f>
        <v/>
      </c>
      <c r="C990" s="21" t="str">
        <f aca="true">IF(A990="","",INDIRECT("Feuil1!C"&amp;SMALL(Feuil1!$A$1:$A$1000,A990),1))</f>
        <v/>
      </c>
      <c r="D990" s="22" t="str">
        <f aca="true">IF(A990="","",INDIRECT("Feuil1!F"&amp;SMALL(Feuil1!$A$1:$A$1000,A990),1))</f>
        <v/>
      </c>
      <c r="E990" s="21" t="str">
        <f aca="true">IF(A990="","",INDIRECT("Feuil1!G"&amp;SMALL(Feuil1!$A$1:$A$1000,A990),1))</f>
        <v/>
      </c>
      <c r="F990" s="23" t="str">
        <f aca="true">IF(A990="","",INDIRECT("Feuil1!I"&amp;SMALL(Feuil1!$A$1:$A$1000,A990),1))</f>
        <v/>
      </c>
      <c r="G990" s="21" t="str">
        <f aca="true">IF(A990="","",INDIRECT("Feuil1!J"&amp;SMALL(Feuil1!$A$1:$A$1000,A990),1))</f>
        <v/>
      </c>
      <c r="H990" s="24" t="str">
        <f aca="true">IF(A990="","",INDIRECT("Feuil1!K"&amp;SMALL(Feuil1!$A$1:$A$1000,A990),1))</f>
        <v/>
      </c>
      <c r="I990" s="25" t="str">
        <f aca="false">IF(A990="","","Paie "&amp;TEXT(B990,"mm/aa"))</f>
        <v/>
      </c>
      <c r="J990" s="25" t="str">
        <f aca="true">IF(A990="","",IF(MOD(ROW(),2)=1,INDIRECT("Feuil1!D"&amp;SMALL(Feuil1!$A$1:$A$1000,A990),1),""))</f>
        <v/>
      </c>
      <c r="K990" s="25" t="str">
        <f aca="true">IF(A990="","",IF(MOD(ROW(),2)=1,"A",INDIRECT("Feuil1!B"&amp;SMALL(Feuil1!$A$1:$A$1000,A990),1)))</f>
        <v/>
      </c>
      <c r="L990" s="25"/>
    </row>
    <row r="991" customFormat="false" ht="12.8" hidden="false" customHeight="false" outlineLevel="0" collapsed="false">
      <c r="A991" s="19" t="str">
        <f aca="true">IF(ROW()+1&gt;MAX(Feuil1!$A$1:$A$10000)*2,"",IF(MOD(ROW(),2)=1,INDIRECT("A"&amp;ROW()-1),(ROW()+2)/2))</f>
        <v/>
      </c>
      <c r="B991" s="20" t="str">
        <f aca="true">IF(A991="","",INDIRECT("Feuil1!E"&amp;SMALL(Feuil1!$A$1:$A$1000,A991),1))</f>
        <v/>
      </c>
      <c r="C991" s="21" t="str">
        <f aca="true">IF(A991="","",INDIRECT("Feuil1!C"&amp;SMALL(Feuil1!$A$1:$A$1000,A991),1))</f>
        <v/>
      </c>
      <c r="D991" s="22" t="str">
        <f aca="true">IF(A991="","",INDIRECT("Feuil1!F"&amp;SMALL(Feuil1!$A$1:$A$1000,A991),1))</f>
        <v/>
      </c>
      <c r="E991" s="21" t="str">
        <f aca="true">IF(A991="","",INDIRECT("Feuil1!G"&amp;SMALL(Feuil1!$A$1:$A$1000,A991),1))</f>
        <v/>
      </c>
      <c r="F991" s="23" t="str">
        <f aca="true">IF(A991="","",INDIRECT("Feuil1!I"&amp;SMALL(Feuil1!$A$1:$A$1000,A991),1))</f>
        <v/>
      </c>
      <c r="G991" s="21" t="str">
        <f aca="true">IF(A991="","",INDIRECT("Feuil1!J"&amp;SMALL(Feuil1!$A$1:$A$1000,A991),1))</f>
        <v/>
      </c>
      <c r="H991" s="24" t="str">
        <f aca="true">IF(A991="","",INDIRECT("Feuil1!K"&amp;SMALL(Feuil1!$A$1:$A$1000,A991),1))</f>
        <v/>
      </c>
      <c r="I991" s="25" t="str">
        <f aca="false">IF(A991="","","Paie "&amp;TEXT(B991,"mm/aa"))</f>
        <v/>
      </c>
      <c r="J991" s="25" t="str">
        <f aca="true">IF(A991="","",IF(MOD(ROW(),2)=1,INDIRECT("Feuil1!D"&amp;SMALL(Feuil1!$A$1:$A$1000,A991),1),""))</f>
        <v/>
      </c>
      <c r="K991" s="25" t="str">
        <f aca="true">IF(A991="","",IF(MOD(ROW(),2)=1,"A",INDIRECT("Feuil1!B"&amp;SMALL(Feuil1!$A$1:$A$1000,A991),1)))</f>
        <v/>
      </c>
      <c r="L991" s="25"/>
    </row>
    <row r="992" customFormat="false" ht="12.8" hidden="false" customHeight="false" outlineLevel="0" collapsed="false">
      <c r="A992" s="19" t="str">
        <f aca="true">IF(ROW()+1&gt;MAX(Feuil1!$A$1:$A$10000)*2,"",IF(MOD(ROW(),2)=1,INDIRECT("A"&amp;ROW()-1),(ROW()+2)/2))</f>
        <v/>
      </c>
      <c r="B992" s="20" t="str">
        <f aca="true">IF(A992="","",INDIRECT("Feuil1!E"&amp;SMALL(Feuil1!$A$1:$A$1000,A992),1))</f>
        <v/>
      </c>
      <c r="C992" s="21" t="str">
        <f aca="true">IF(A992="","",INDIRECT("Feuil1!C"&amp;SMALL(Feuil1!$A$1:$A$1000,A992),1))</f>
        <v/>
      </c>
      <c r="D992" s="22" t="str">
        <f aca="true">IF(A992="","",INDIRECT("Feuil1!F"&amp;SMALL(Feuil1!$A$1:$A$1000,A992),1))</f>
        <v/>
      </c>
      <c r="E992" s="21" t="str">
        <f aca="true">IF(A992="","",INDIRECT("Feuil1!G"&amp;SMALL(Feuil1!$A$1:$A$1000,A992),1))</f>
        <v/>
      </c>
      <c r="F992" s="23" t="str">
        <f aca="true">IF(A992="","",INDIRECT("Feuil1!I"&amp;SMALL(Feuil1!$A$1:$A$1000,A992),1))</f>
        <v/>
      </c>
      <c r="G992" s="21" t="str">
        <f aca="true">IF(A992="","",INDIRECT("Feuil1!J"&amp;SMALL(Feuil1!$A$1:$A$1000,A992),1))</f>
        <v/>
      </c>
      <c r="H992" s="24" t="str">
        <f aca="true">IF(A992="","",INDIRECT("Feuil1!K"&amp;SMALL(Feuil1!$A$1:$A$1000,A992),1))</f>
        <v/>
      </c>
      <c r="I992" s="25" t="str">
        <f aca="false">IF(A992="","","Paie "&amp;TEXT(B992,"mm/aa"))</f>
        <v/>
      </c>
      <c r="J992" s="25" t="str">
        <f aca="true">IF(A992="","",IF(MOD(ROW(),2)=1,INDIRECT("Feuil1!D"&amp;SMALL(Feuil1!$A$1:$A$1000,A992),1),""))</f>
        <v/>
      </c>
      <c r="K992" s="25" t="str">
        <f aca="true">IF(A992="","",IF(MOD(ROW(),2)=1,"A",INDIRECT("Feuil1!B"&amp;SMALL(Feuil1!$A$1:$A$1000,A992),1)))</f>
        <v/>
      </c>
      <c r="L992" s="25"/>
    </row>
    <row r="993" customFormat="false" ht="12.8" hidden="false" customHeight="false" outlineLevel="0" collapsed="false">
      <c r="A993" s="19" t="str">
        <f aca="true">IF(ROW()+1&gt;MAX(Feuil1!$A$1:$A$10000)*2,"",IF(MOD(ROW(),2)=1,INDIRECT("A"&amp;ROW()-1),(ROW()+2)/2))</f>
        <v/>
      </c>
      <c r="B993" s="20" t="str">
        <f aca="true">IF(A993="","",INDIRECT("Feuil1!E"&amp;SMALL(Feuil1!$A$1:$A$1000,A993),1))</f>
        <v/>
      </c>
      <c r="C993" s="21" t="str">
        <f aca="true">IF(A993="","",INDIRECT("Feuil1!C"&amp;SMALL(Feuil1!$A$1:$A$1000,A993),1))</f>
        <v/>
      </c>
      <c r="D993" s="22" t="str">
        <f aca="true">IF(A993="","",INDIRECT("Feuil1!F"&amp;SMALL(Feuil1!$A$1:$A$1000,A993),1))</f>
        <v/>
      </c>
      <c r="E993" s="21" t="str">
        <f aca="true">IF(A993="","",INDIRECT("Feuil1!G"&amp;SMALL(Feuil1!$A$1:$A$1000,A993),1))</f>
        <v/>
      </c>
      <c r="F993" s="23" t="str">
        <f aca="true">IF(A993="","",INDIRECT("Feuil1!I"&amp;SMALL(Feuil1!$A$1:$A$1000,A993),1))</f>
        <v/>
      </c>
      <c r="G993" s="21" t="str">
        <f aca="true">IF(A993="","",INDIRECT("Feuil1!J"&amp;SMALL(Feuil1!$A$1:$A$1000,A993),1))</f>
        <v/>
      </c>
      <c r="H993" s="24" t="str">
        <f aca="true">IF(A993="","",INDIRECT("Feuil1!K"&amp;SMALL(Feuil1!$A$1:$A$1000,A993),1))</f>
        <v/>
      </c>
      <c r="I993" s="25" t="str">
        <f aca="false">IF(A993="","","Paie "&amp;TEXT(B993,"mm/aa"))</f>
        <v/>
      </c>
      <c r="J993" s="25" t="str">
        <f aca="true">IF(A993="","",IF(MOD(ROW(),2)=1,INDIRECT("Feuil1!D"&amp;SMALL(Feuil1!$A$1:$A$1000,A993),1),""))</f>
        <v/>
      </c>
      <c r="K993" s="25" t="str">
        <f aca="true">IF(A993="","",IF(MOD(ROW(),2)=1,"A",INDIRECT("Feuil1!B"&amp;SMALL(Feuil1!$A$1:$A$1000,A993),1)))</f>
        <v/>
      </c>
      <c r="L993" s="25"/>
    </row>
    <row r="994" customFormat="false" ht="12.8" hidden="false" customHeight="false" outlineLevel="0" collapsed="false">
      <c r="A994" s="19" t="str">
        <f aca="true">IF(ROW()+1&gt;MAX(Feuil1!$A$1:$A$10000)*2,"",IF(MOD(ROW(),2)=1,INDIRECT("A"&amp;ROW()-1),(ROW()+2)/2))</f>
        <v/>
      </c>
      <c r="B994" s="20" t="str">
        <f aca="true">IF(A994="","",INDIRECT("Feuil1!E"&amp;SMALL(Feuil1!$A$1:$A$1000,A994),1))</f>
        <v/>
      </c>
      <c r="C994" s="21" t="str">
        <f aca="true">IF(A994="","",INDIRECT("Feuil1!C"&amp;SMALL(Feuil1!$A$1:$A$1000,A994),1))</f>
        <v/>
      </c>
      <c r="D994" s="22" t="str">
        <f aca="true">IF(A994="","",INDIRECT("Feuil1!F"&amp;SMALL(Feuil1!$A$1:$A$1000,A994),1))</f>
        <v/>
      </c>
      <c r="E994" s="21" t="str">
        <f aca="true">IF(A994="","",INDIRECT("Feuil1!G"&amp;SMALL(Feuil1!$A$1:$A$1000,A994),1))</f>
        <v/>
      </c>
      <c r="F994" s="23" t="str">
        <f aca="true">IF(A994="","",INDIRECT("Feuil1!I"&amp;SMALL(Feuil1!$A$1:$A$1000,A994),1))</f>
        <v/>
      </c>
      <c r="G994" s="21" t="str">
        <f aca="true">IF(A994="","",INDIRECT("Feuil1!J"&amp;SMALL(Feuil1!$A$1:$A$1000,A994),1))</f>
        <v/>
      </c>
      <c r="H994" s="24" t="str">
        <f aca="true">IF(A994="","",INDIRECT("Feuil1!K"&amp;SMALL(Feuil1!$A$1:$A$1000,A994),1))</f>
        <v/>
      </c>
      <c r="I994" s="25" t="str">
        <f aca="false">IF(A994="","","Paie "&amp;TEXT(B994,"mm/aa"))</f>
        <v/>
      </c>
      <c r="J994" s="25" t="str">
        <f aca="true">IF(A994="","",IF(MOD(ROW(),2)=1,INDIRECT("Feuil1!D"&amp;SMALL(Feuil1!$A$1:$A$1000,A994),1),""))</f>
        <v/>
      </c>
      <c r="K994" s="25" t="str">
        <f aca="true">IF(A994="","",IF(MOD(ROW(),2)=1,"A",INDIRECT("Feuil1!B"&amp;SMALL(Feuil1!$A$1:$A$1000,A994),1)))</f>
        <v/>
      </c>
      <c r="L994" s="25"/>
    </row>
    <row r="995" customFormat="false" ht="12.8" hidden="false" customHeight="false" outlineLevel="0" collapsed="false">
      <c r="A995" s="19" t="str">
        <f aca="true">IF(ROW()+1&gt;MAX(Feuil1!$A$1:$A$10000)*2,"",IF(MOD(ROW(),2)=1,INDIRECT("A"&amp;ROW()-1),(ROW()+2)/2))</f>
        <v/>
      </c>
      <c r="B995" s="20" t="str">
        <f aca="true">IF(A995="","",INDIRECT("Feuil1!E"&amp;SMALL(Feuil1!$A$1:$A$1000,A995),1))</f>
        <v/>
      </c>
      <c r="C995" s="21" t="str">
        <f aca="true">IF(A995="","",INDIRECT("Feuil1!C"&amp;SMALL(Feuil1!$A$1:$A$1000,A995),1))</f>
        <v/>
      </c>
      <c r="D995" s="22" t="str">
        <f aca="true">IF(A995="","",INDIRECT("Feuil1!F"&amp;SMALL(Feuil1!$A$1:$A$1000,A995),1))</f>
        <v/>
      </c>
      <c r="E995" s="21" t="str">
        <f aca="true">IF(A995="","",INDIRECT("Feuil1!G"&amp;SMALL(Feuil1!$A$1:$A$1000,A995),1))</f>
        <v/>
      </c>
      <c r="F995" s="23" t="str">
        <f aca="true">IF(A995="","",INDIRECT("Feuil1!I"&amp;SMALL(Feuil1!$A$1:$A$1000,A995),1))</f>
        <v/>
      </c>
      <c r="G995" s="21" t="str">
        <f aca="true">IF(A995="","",INDIRECT("Feuil1!J"&amp;SMALL(Feuil1!$A$1:$A$1000,A995),1))</f>
        <v/>
      </c>
      <c r="H995" s="24" t="str">
        <f aca="true">IF(A995="","",INDIRECT("Feuil1!K"&amp;SMALL(Feuil1!$A$1:$A$1000,A995),1))</f>
        <v/>
      </c>
      <c r="I995" s="25" t="str">
        <f aca="false">IF(A995="","","Paie "&amp;TEXT(B995,"mm/aa"))</f>
        <v/>
      </c>
      <c r="J995" s="25" t="str">
        <f aca="true">IF(A995="","",IF(MOD(ROW(),2)=1,INDIRECT("Feuil1!D"&amp;SMALL(Feuil1!$A$1:$A$1000,A995),1),""))</f>
        <v/>
      </c>
      <c r="K995" s="25" t="str">
        <f aca="true">IF(A995="","",IF(MOD(ROW(),2)=1,"A",INDIRECT("Feuil1!B"&amp;SMALL(Feuil1!$A$1:$A$1000,A995),1)))</f>
        <v/>
      </c>
      <c r="L995" s="25"/>
    </row>
    <row r="996" customFormat="false" ht="12.8" hidden="false" customHeight="false" outlineLevel="0" collapsed="false">
      <c r="A996" s="19" t="str">
        <f aca="true">IF(ROW()+1&gt;MAX(Feuil1!$A$1:$A$10000)*2,"",IF(MOD(ROW(),2)=1,INDIRECT("A"&amp;ROW()-1),(ROW()+2)/2))</f>
        <v/>
      </c>
      <c r="B996" s="20" t="str">
        <f aca="true">IF(A996="","",INDIRECT("Feuil1!E"&amp;SMALL(Feuil1!$A$1:$A$1000,A996),1))</f>
        <v/>
      </c>
      <c r="C996" s="21" t="str">
        <f aca="true">IF(A996="","",INDIRECT("Feuil1!C"&amp;SMALL(Feuil1!$A$1:$A$1000,A996),1))</f>
        <v/>
      </c>
      <c r="D996" s="22" t="str">
        <f aca="true">IF(A996="","",INDIRECT("Feuil1!F"&amp;SMALL(Feuil1!$A$1:$A$1000,A996),1))</f>
        <v/>
      </c>
      <c r="E996" s="21" t="str">
        <f aca="true">IF(A996="","",INDIRECT("Feuil1!G"&amp;SMALL(Feuil1!$A$1:$A$1000,A996),1))</f>
        <v/>
      </c>
      <c r="F996" s="23" t="str">
        <f aca="true">IF(A996="","",INDIRECT("Feuil1!I"&amp;SMALL(Feuil1!$A$1:$A$1000,A996),1))</f>
        <v/>
      </c>
      <c r="G996" s="21" t="str">
        <f aca="true">IF(A996="","",INDIRECT("Feuil1!J"&amp;SMALL(Feuil1!$A$1:$A$1000,A996),1))</f>
        <v/>
      </c>
      <c r="H996" s="24" t="str">
        <f aca="true">IF(A996="","",INDIRECT("Feuil1!K"&amp;SMALL(Feuil1!$A$1:$A$1000,A996),1))</f>
        <v/>
      </c>
      <c r="I996" s="25" t="str">
        <f aca="false">IF(A996="","","Paie "&amp;TEXT(B996,"mm/aa"))</f>
        <v/>
      </c>
      <c r="J996" s="25" t="str">
        <f aca="true">IF(A996="","",IF(MOD(ROW(),2)=1,INDIRECT("Feuil1!D"&amp;SMALL(Feuil1!$A$1:$A$1000,A996),1),""))</f>
        <v/>
      </c>
      <c r="K996" s="25" t="str">
        <f aca="true">IF(A996="","",IF(MOD(ROW(),2)=1,"A",INDIRECT("Feuil1!B"&amp;SMALL(Feuil1!$A$1:$A$1000,A996),1)))</f>
        <v/>
      </c>
      <c r="L996" s="25"/>
    </row>
    <row r="997" customFormat="false" ht="12.8" hidden="false" customHeight="false" outlineLevel="0" collapsed="false">
      <c r="A997" s="19" t="str">
        <f aca="true">IF(ROW()+1&gt;MAX(Feuil1!$A$1:$A$10000)*2,"",IF(MOD(ROW(),2)=1,INDIRECT("A"&amp;ROW()-1),(ROW()+2)/2))</f>
        <v/>
      </c>
      <c r="B997" s="20" t="str">
        <f aca="true">IF(A997="","",INDIRECT("Feuil1!E"&amp;SMALL(Feuil1!$A$1:$A$1000,A997),1))</f>
        <v/>
      </c>
      <c r="C997" s="21" t="str">
        <f aca="true">IF(A997="","",INDIRECT("Feuil1!C"&amp;SMALL(Feuil1!$A$1:$A$1000,A997),1))</f>
        <v/>
      </c>
      <c r="D997" s="22" t="str">
        <f aca="true">IF(A997="","",INDIRECT("Feuil1!F"&amp;SMALL(Feuil1!$A$1:$A$1000,A997),1))</f>
        <v/>
      </c>
      <c r="E997" s="21" t="str">
        <f aca="true">IF(A997="","",INDIRECT("Feuil1!G"&amp;SMALL(Feuil1!$A$1:$A$1000,A997),1))</f>
        <v/>
      </c>
      <c r="F997" s="23" t="str">
        <f aca="true">IF(A997="","",INDIRECT("Feuil1!I"&amp;SMALL(Feuil1!$A$1:$A$1000,A997),1))</f>
        <v/>
      </c>
      <c r="G997" s="21" t="str">
        <f aca="true">IF(A997="","",INDIRECT("Feuil1!J"&amp;SMALL(Feuil1!$A$1:$A$1000,A997),1))</f>
        <v/>
      </c>
      <c r="H997" s="24" t="str">
        <f aca="true">IF(A997="","",INDIRECT("Feuil1!K"&amp;SMALL(Feuil1!$A$1:$A$1000,A997),1))</f>
        <v/>
      </c>
      <c r="I997" s="25" t="str">
        <f aca="false">IF(A997="","","Paie "&amp;TEXT(B997,"mm/aa"))</f>
        <v/>
      </c>
      <c r="J997" s="25" t="str">
        <f aca="true">IF(A997="","",IF(MOD(ROW(),2)=1,INDIRECT("Feuil1!D"&amp;SMALL(Feuil1!$A$1:$A$1000,A997),1),""))</f>
        <v/>
      </c>
      <c r="K997" s="25" t="str">
        <f aca="true">IF(A997="","",IF(MOD(ROW(),2)=1,"A",INDIRECT("Feuil1!B"&amp;SMALL(Feuil1!$A$1:$A$1000,A997),1)))</f>
        <v/>
      </c>
      <c r="L997" s="25"/>
    </row>
    <row r="998" customFormat="false" ht="12.8" hidden="false" customHeight="false" outlineLevel="0" collapsed="false">
      <c r="A998" s="19" t="str">
        <f aca="true">IF(ROW()+1&gt;MAX(Feuil1!$A$1:$A$10000)*2,"",IF(MOD(ROW(),2)=1,INDIRECT("A"&amp;ROW()-1),(ROW()+2)/2))</f>
        <v/>
      </c>
      <c r="B998" s="20" t="str">
        <f aca="true">IF(A998="","",INDIRECT("Feuil1!E"&amp;SMALL(Feuil1!$A$1:$A$1000,A998),1))</f>
        <v/>
      </c>
      <c r="C998" s="21" t="str">
        <f aca="true">IF(A998="","",INDIRECT("Feuil1!C"&amp;SMALL(Feuil1!$A$1:$A$1000,A998),1))</f>
        <v/>
      </c>
      <c r="D998" s="22" t="str">
        <f aca="true">IF(A998="","",INDIRECT("Feuil1!F"&amp;SMALL(Feuil1!$A$1:$A$1000,A998),1))</f>
        <v/>
      </c>
      <c r="E998" s="21" t="str">
        <f aca="true">IF(A998="","",INDIRECT("Feuil1!G"&amp;SMALL(Feuil1!$A$1:$A$1000,A998),1))</f>
        <v/>
      </c>
      <c r="F998" s="23" t="str">
        <f aca="true">IF(A998="","",INDIRECT("Feuil1!I"&amp;SMALL(Feuil1!$A$1:$A$1000,A998),1))</f>
        <v/>
      </c>
      <c r="G998" s="21" t="str">
        <f aca="true">IF(A998="","",INDIRECT("Feuil1!J"&amp;SMALL(Feuil1!$A$1:$A$1000,A998),1))</f>
        <v/>
      </c>
      <c r="H998" s="24" t="str">
        <f aca="true">IF(A998="","",INDIRECT("Feuil1!K"&amp;SMALL(Feuil1!$A$1:$A$1000,A998),1))</f>
        <v/>
      </c>
      <c r="I998" s="25" t="str">
        <f aca="false">IF(A998="","","Paie "&amp;TEXT(B998,"mm/aa"))</f>
        <v/>
      </c>
      <c r="J998" s="25" t="str">
        <f aca="true">IF(A998="","",IF(MOD(ROW(),2)=1,INDIRECT("Feuil1!D"&amp;SMALL(Feuil1!$A$1:$A$1000,A998),1),""))</f>
        <v/>
      </c>
      <c r="K998" s="25" t="str">
        <f aca="true">IF(A998="","",IF(MOD(ROW(),2)=1,"A",INDIRECT("Feuil1!B"&amp;SMALL(Feuil1!$A$1:$A$1000,A998),1)))</f>
        <v/>
      </c>
      <c r="L998" s="25"/>
    </row>
    <row r="999" customFormat="false" ht="12.8" hidden="false" customHeight="false" outlineLevel="0" collapsed="false">
      <c r="A999" s="19" t="str">
        <f aca="true">IF(ROW()+1&gt;MAX(Feuil1!$A$1:$A$10000)*2,"",IF(MOD(ROW(),2)=1,INDIRECT("A"&amp;ROW()-1),(ROW()+2)/2))</f>
        <v/>
      </c>
      <c r="B999" s="20" t="str">
        <f aca="true">IF(A999="","",INDIRECT("Feuil1!E"&amp;SMALL(Feuil1!$A$1:$A$1000,A999),1))</f>
        <v/>
      </c>
      <c r="C999" s="21" t="str">
        <f aca="true">IF(A999="","",INDIRECT("Feuil1!C"&amp;SMALL(Feuil1!$A$1:$A$1000,A999),1))</f>
        <v/>
      </c>
      <c r="D999" s="22" t="str">
        <f aca="true">IF(A999="","",INDIRECT("Feuil1!F"&amp;SMALL(Feuil1!$A$1:$A$1000,A999),1))</f>
        <v/>
      </c>
      <c r="E999" s="21" t="str">
        <f aca="true">IF(A999="","",INDIRECT("Feuil1!G"&amp;SMALL(Feuil1!$A$1:$A$1000,A999),1))</f>
        <v/>
      </c>
      <c r="F999" s="23" t="str">
        <f aca="true">IF(A999="","",INDIRECT("Feuil1!I"&amp;SMALL(Feuil1!$A$1:$A$1000,A999),1))</f>
        <v/>
      </c>
      <c r="G999" s="21" t="str">
        <f aca="true">IF(A999="","",INDIRECT("Feuil1!J"&amp;SMALL(Feuil1!$A$1:$A$1000,A999),1))</f>
        <v/>
      </c>
      <c r="H999" s="24" t="str">
        <f aca="true">IF(A999="","",INDIRECT("Feuil1!K"&amp;SMALL(Feuil1!$A$1:$A$1000,A999),1))</f>
        <v/>
      </c>
      <c r="I999" s="25" t="str">
        <f aca="false">IF(A999="","","Paie "&amp;TEXT(B999,"mm/aa"))</f>
        <v/>
      </c>
      <c r="J999" s="25" t="str">
        <f aca="true">IF(A999="","",IF(MOD(ROW(),2)=1,INDIRECT("Feuil1!D"&amp;SMALL(Feuil1!$A$1:$A$1000,A999),1),""))</f>
        <v/>
      </c>
      <c r="K999" s="25" t="str">
        <f aca="true">IF(A999="","",IF(MOD(ROW(),2)=1,"A",INDIRECT("Feuil1!B"&amp;SMALL(Feuil1!$A$1:$A$1000,A999),1)))</f>
        <v/>
      </c>
      <c r="L999" s="25"/>
    </row>
    <row r="1000" customFormat="false" ht="12.8" hidden="false" customHeight="false" outlineLevel="0" collapsed="false">
      <c r="A1000" s="19" t="str">
        <f aca="true">IF(ROW()+1&gt;MAX(Feuil1!$A$1:$A$10000)*2,"",IF(MOD(ROW(),2)=1,INDIRECT("A"&amp;ROW()-1),(ROW()+2)/2))</f>
        <v/>
      </c>
      <c r="B1000" s="20" t="str">
        <f aca="true">IF(A1000="","",INDIRECT("Feuil1!E"&amp;SMALL(Feuil1!$A$1:$A$1000,A1000),1))</f>
        <v/>
      </c>
      <c r="C1000" s="21" t="str">
        <f aca="true">IF(A1000="","",INDIRECT("Feuil1!C"&amp;SMALL(Feuil1!$A$1:$A$1000,A1000),1))</f>
        <v/>
      </c>
      <c r="D1000" s="22" t="str">
        <f aca="true">IF(A1000="","",INDIRECT("Feuil1!F"&amp;SMALL(Feuil1!$A$1:$A$1000,A1000),1))</f>
        <v/>
      </c>
      <c r="E1000" s="21" t="str">
        <f aca="true">IF(A1000="","",INDIRECT("Feuil1!G"&amp;SMALL(Feuil1!$A$1:$A$1000,A1000),1))</f>
        <v/>
      </c>
      <c r="F1000" s="23" t="str">
        <f aca="true">IF(A1000="","",INDIRECT("Feuil1!I"&amp;SMALL(Feuil1!$A$1:$A$1000,A1000),1))</f>
        <v/>
      </c>
      <c r="G1000" s="21" t="str">
        <f aca="true">IF(A1000="","",INDIRECT("Feuil1!J"&amp;SMALL(Feuil1!$A$1:$A$1000,A1000),1))</f>
        <v/>
      </c>
      <c r="H1000" s="24" t="str">
        <f aca="true">IF(A1000="","",INDIRECT("Feuil1!K"&amp;SMALL(Feuil1!$A$1:$A$1000,A1000),1))</f>
        <v/>
      </c>
      <c r="I1000" s="25" t="str">
        <f aca="false">IF(A1000="","","Paie "&amp;TEXT(B1000,"mm/aa"))</f>
        <v/>
      </c>
      <c r="J1000" s="25" t="str">
        <f aca="true">IF(A1000="","",IF(MOD(ROW(),2)=1,INDIRECT("Feuil1!D"&amp;SMALL(Feuil1!$A$1:$A$1000,A1000),1),""))</f>
        <v/>
      </c>
      <c r="K1000" s="25" t="str">
        <f aca="true">IF(A1000="","",IF(MOD(ROW(),2)=1,"A",INDIRECT("Feuil1!B"&amp;SMALL(Feuil1!$A$1:$A$1000,A1000),1)))</f>
        <v/>
      </c>
      <c r="L1000" s="25"/>
    </row>
    <row r="1001" customFormat="false" ht="12.8" hidden="false" customHeight="false" outlineLevel="0" collapsed="false">
      <c r="A1001" s="19" t="str">
        <f aca="true">IF(ROW()+1&gt;MAX(Feuil1!$A$1:$A$10000)*2,"",IF(MOD(ROW(),2)=1,INDIRECT("A"&amp;ROW()-1),(ROW()+2)/2))</f>
        <v/>
      </c>
      <c r="B1001" s="20" t="str">
        <f aca="true">IF(A1001="","",INDIRECT("Feuil1!E"&amp;SMALL(Feuil1!$A$1:$A$1000,A1001),1))</f>
        <v/>
      </c>
      <c r="C1001" s="21" t="str">
        <f aca="true">IF(A1001="","",INDIRECT("Feuil1!C"&amp;SMALL(Feuil1!$A$1:$A$1000,A1001),1))</f>
        <v/>
      </c>
      <c r="D1001" s="22" t="str">
        <f aca="true">IF(A1001="","",INDIRECT("Feuil1!F"&amp;SMALL(Feuil1!$A$1:$A$1000,A1001),1))</f>
        <v/>
      </c>
      <c r="E1001" s="21" t="str">
        <f aca="true">IF(A1001="","",INDIRECT("Feuil1!G"&amp;SMALL(Feuil1!$A$1:$A$1000,A1001),1))</f>
        <v/>
      </c>
      <c r="F1001" s="23" t="str">
        <f aca="true">IF(A1001="","",INDIRECT("Feuil1!I"&amp;SMALL(Feuil1!$A$1:$A$1000,A1001),1))</f>
        <v/>
      </c>
      <c r="G1001" s="21" t="str">
        <f aca="true">IF(A1001="","",INDIRECT("Feuil1!J"&amp;SMALL(Feuil1!$A$1:$A$1000,A1001),1))</f>
        <v/>
      </c>
      <c r="H1001" s="24" t="str">
        <f aca="true">IF(A1001="","",INDIRECT("Feuil1!K"&amp;SMALL(Feuil1!$A$1:$A$1000,A1001),1))</f>
        <v/>
      </c>
      <c r="I1001" s="25" t="str">
        <f aca="false">IF(A1001="","","Paie "&amp;TEXT(B1001,"mm/aa"))</f>
        <v/>
      </c>
      <c r="J1001" s="25" t="str">
        <f aca="true">IF(A1001="","",IF(MOD(ROW(),2)=1,INDIRECT("Feuil1!D"&amp;SMALL(Feuil1!$A$1:$A$1000,A1001),1),""))</f>
        <v/>
      </c>
      <c r="K1001" s="25" t="str">
        <f aca="true">IF(A1001="","",IF(MOD(ROW(),2)=1,"A",INDIRECT("Feuil1!B"&amp;SMALL(Feuil1!$A$1:$A$1000,A1001),1)))</f>
        <v/>
      </c>
      <c r="L1001" s="25"/>
    </row>
    <row r="1002" customFormat="false" ht="12.8" hidden="false" customHeight="false" outlineLevel="0" collapsed="false">
      <c r="A1002" s="19" t="str">
        <f aca="true">IF(ROW()+1&gt;MAX(Feuil1!$A$1:$A$10000)*2,"",IF(MOD(ROW(),2)=1,INDIRECT("A"&amp;ROW()-1),(ROW()+2)/2))</f>
        <v/>
      </c>
      <c r="B1002" s="20" t="str">
        <f aca="true">IF(A1002="","",INDIRECT("Feuil1!E"&amp;SMALL(Feuil1!$A$1:$A$1000,A1002),1))</f>
        <v/>
      </c>
      <c r="C1002" s="21" t="str">
        <f aca="true">IF(A1002="","",INDIRECT("Feuil1!C"&amp;SMALL(Feuil1!$A$1:$A$1000,A1002),1))</f>
        <v/>
      </c>
      <c r="D1002" s="22" t="str">
        <f aca="true">IF(A1002="","",INDIRECT("Feuil1!F"&amp;SMALL(Feuil1!$A$1:$A$1000,A1002),1))</f>
        <v/>
      </c>
      <c r="E1002" s="21" t="str">
        <f aca="true">IF(A1002="","",INDIRECT("Feuil1!G"&amp;SMALL(Feuil1!$A$1:$A$1000,A1002),1))</f>
        <v/>
      </c>
      <c r="F1002" s="23" t="str">
        <f aca="true">IF(A1002="","",INDIRECT("Feuil1!I"&amp;SMALL(Feuil1!$A$1:$A$1000,A1002),1))</f>
        <v/>
      </c>
      <c r="G1002" s="21" t="str">
        <f aca="true">IF(A1002="","",INDIRECT("Feuil1!J"&amp;SMALL(Feuil1!$A$1:$A$1000,A1002),1))</f>
        <v/>
      </c>
      <c r="H1002" s="24" t="str">
        <f aca="true">IF(A1002="","",INDIRECT("Feuil1!K"&amp;SMALL(Feuil1!$A$1:$A$1000,A1002),1))</f>
        <v/>
      </c>
      <c r="I1002" s="25" t="str">
        <f aca="false">IF(A1002="","","Paie "&amp;TEXT(B1002,"mm/aa"))</f>
        <v/>
      </c>
      <c r="J1002" s="25" t="str">
        <f aca="true">IF(A1002="","",IF(MOD(ROW(),2)=1,INDIRECT("Feuil1!D"&amp;SMALL(Feuil1!$A$1:$A$1000,A1002),1),""))</f>
        <v/>
      </c>
      <c r="K1002" s="25" t="str">
        <f aca="true">IF(A1002="","",IF(MOD(ROW(),2)=1,"A",INDIRECT("Feuil1!B"&amp;SMALL(Feuil1!$A$1:$A$1000,A1002),1)))</f>
        <v/>
      </c>
      <c r="L1002" s="25"/>
    </row>
    <row r="1003" customFormat="false" ht="12.8" hidden="false" customHeight="false" outlineLevel="0" collapsed="false">
      <c r="A1003" s="19" t="str">
        <f aca="true">IF(ROW()+1&gt;MAX(Feuil1!$A$1:$A$10000)*2,"",IF(MOD(ROW(),2)=1,INDIRECT("A"&amp;ROW()-1),(ROW()+2)/2))</f>
        <v/>
      </c>
      <c r="B1003" s="20" t="str">
        <f aca="true">IF(A1003="","",INDIRECT("Feuil1!E"&amp;SMALL(Feuil1!$A$1:$A$1000,A1003),1))</f>
        <v/>
      </c>
      <c r="C1003" s="21" t="str">
        <f aca="true">IF(A1003="","",INDIRECT("Feuil1!C"&amp;SMALL(Feuil1!$A$1:$A$1000,A1003),1))</f>
        <v/>
      </c>
      <c r="D1003" s="22" t="str">
        <f aca="true">IF(A1003="","",INDIRECT("Feuil1!F"&amp;SMALL(Feuil1!$A$1:$A$1000,A1003),1))</f>
        <v/>
      </c>
      <c r="E1003" s="21" t="str">
        <f aca="true">IF(A1003="","",INDIRECT("Feuil1!G"&amp;SMALL(Feuil1!$A$1:$A$1000,A1003),1))</f>
        <v/>
      </c>
      <c r="F1003" s="23" t="str">
        <f aca="true">IF(A1003="","",INDIRECT("Feuil1!I"&amp;SMALL(Feuil1!$A$1:$A$1000,A1003),1))</f>
        <v/>
      </c>
      <c r="G1003" s="21" t="str">
        <f aca="true">IF(A1003="","",INDIRECT("Feuil1!J"&amp;SMALL(Feuil1!$A$1:$A$1000,A1003),1))</f>
        <v/>
      </c>
      <c r="H1003" s="24" t="str">
        <f aca="true">IF(A1003="","",INDIRECT("Feuil1!K"&amp;SMALL(Feuil1!$A$1:$A$1000,A1003),1))</f>
        <v/>
      </c>
      <c r="I1003" s="25" t="str">
        <f aca="false">IF(A1003="","","Paie "&amp;TEXT(B1003,"mm/aa"))</f>
        <v/>
      </c>
      <c r="J1003" s="25" t="str">
        <f aca="true">IF(A1003="","",IF(MOD(ROW(),2)=1,INDIRECT("Feuil1!D"&amp;SMALL(Feuil1!$A$1:$A$1000,A1003),1),""))</f>
        <v/>
      </c>
      <c r="K1003" s="25" t="str">
        <f aca="true">IF(A1003="","",IF(MOD(ROW(),2)=1,"A",INDIRECT("Feuil1!B"&amp;SMALL(Feuil1!$A$1:$A$1000,A1003),1)))</f>
        <v/>
      </c>
      <c r="L1003" s="25"/>
    </row>
    <row r="1004" customFormat="false" ht="12.8" hidden="false" customHeight="false" outlineLevel="0" collapsed="false">
      <c r="A1004" s="19" t="str">
        <f aca="true">IF(ROW()+1&gt;MAX(Feuil1!$A$1:$A$10000)*2,"",IF(MOD(ROW(),2)=1,INDIRECT("A"&amp;ROW()-1),(ROW()+2)/2))</f>
        <v/>
      </c>
      <c r="B1004" s="20" t="str">
        <f aca="true">IF(A1004="","",INDIRECT("Feuil1!E"&amp;SMALL(Feuil1!$A$1:$A$1000,A1004),1))</f>
        <v/>
      </c>
      <c r="C1004" s="21" t="str">
        <f aca="true">IF(A1004="","",INDIRECT("Feuil1!C"&amp;SMALL(Feuil1!$A$1:$A$1000,A1004),1))</f>
        <v/>
      </c>
      <c r="D1004" s="22" t="str">
        <f aca="true">IF(A1004="","",INDIRECT("Feuil1!F"&amp;SMALL(Feuil1!$A$1:$A$1000,A1004),1))</f>
        <v/>
      </c>
      <c r="E1004" s="21" t="str">
        <f aca="true">IF(A1004="","",INDIRECT("Feuil1!G"&amp;SMALL(Feuil1!$A$1:$A$1000,A1004),1))</f>
        <v/>
      </c>
      <c r="F1004" s="23" t="str">
        <f aca="true">IF(A1004="","",INDIRECT("Feuil1!I"&amp;SMALL(Feuil1!$A$1:$A$1000,A1004),1))</f>
        <v/>
      </c>
      <c r="G1004" s="21" t="str">
        <f aca="true">IF(A1004="","",INDIRECT("Feuil1!J"&amp;SMALL(Feuil1!$A$1:$A$1000,A1004),1))</f>
        <v/>
      </c>
      <c r="H1004" s="24" t="str">
        <f aca="true">IF(A1004="","",INDIRECT("Feuil1!K"&amp;SMALL(Feuil1!$A$1:$A$1000,A1004),1))</f>
        <v/>
      </c>
      <c r="I1004" s="25" t="str">
        <f aca="false">IF(A1004="","","Paie "&amp;TEXT(B1004,"mm/aa"))</f>
        <v/>
      </c>
      <c r="J1004" s="25" t="str">
        <f aca="true">IF(A1004="","",IF(MOD(ROW(),2)=1,INDIRECT("Feuil1!D"&amp;SMALL(Feuil1!$A$1:$A$1000,A1004),1),""))</f>
        <v/>
      </c>
      <c r="K1004" s="25" t="str">
        <f aca="true">IF(A1004="","",IF(MOD(ROW(),2)=1,"A",INDIRECT("Feuil1!B"&amp;SMALL(Feuil1!$A$1:$A$1000,A1004),1)))</f>
        <v/>
      </c>
      <c r="L1004" s="25"/>
    </row>
    <row r="1005" customFormat="false" ht="12.8" hidden="false" customHeight="false" outlineLevel="0" collapsed="false">
      <c r="A1005" s="19" t="str">
        <f aca="true">IF(ROW()+1&gt;MAX(Feuil1!$A$1:$A$10000)*2,"",IF(MOD(ROW(),2)=1,INDIRECT("A"&amp;ROW()-1),(ROW()+2)/2))</f>
        <v/>
      </c>
      <c r="B1005" s="20" t="str">
        <f aca="true">IF(A1005="","",INDIRECT("Feuil1!E"&amp;SMALL(Feuil1!$A$1:$A$1000,A1005),1))</f>
        <v/>
      </c>
      <c r="C1005" s="21" t="str">
        <f aca="true">IF(A1005="","",INDIRECT("Feuil1!C"&amp;SMALL(Feuil1!$A$1:$A$1000,A1005),1))</f>
        <v/>
      </c>
      <c r="D1005" s="22" t="str">
        <f aca="true">IF(A1005="","",INDIRECT("Feuil1!F"&amp;SMALL(Feuil1!$A$1:$A$1000,A1005),1))</f>
        <v/>
      </c>
      <c r="E1005" s="21" t="str">
        <f aca="true">IF(A1005="","",INDIRECT("Feuil1!G"&amp;SMALL(Feuil1!$A$1:$A$1000,A1005),1))</f>
        <v/>
      </c>
      <c r="F1005" s="23" t="str">
        <f aca="true">IF(A1005="","",INDIRECT("Feuil1!I"&amp;SMALL(Feuil1!$A$1:$A$1000,A1005),1))</f>
        <v/>
      </c>
      <c r="G1005" s="21" t="str">
        <f aca="true">IF(A1005="","",INDIRECT("Feuil1!J"&amp;SMALL(Feuil1!$A$1:$A$1000,A1005),1))</f>
        <v/>
      </c>
      <c r="H1005" s="24" t="str">
        <f aca="true">IF(A1005="","",INDIRECT("Feuil1!K"&amp;SMALL(Feuil1!$A$1:$A$1000,A1005),1))</f>
        <v/>
      </c>
      <c r="I1005" s="25" t="str">
        <f aca="false">IF(A1005="","","Paie "&amp;TEXT(B1005,"mm/aa"))</f>
        <v/>
      </c>
      <c r="J1005" s="25" t="str">
        <f aca="true">IF(A1005="","",IF(MOD(ROW(),2)=1,INDIRECT("Feuil1!D"&amp;SMALL(Feuil1!$A$1:$A$1000,A1005),1),""))</f>
        <v/>
      </c>
      <c r="K1005" s="25" t="str">
        <f aca="true">IF(A1005="","",IF(MOD(ROW(),2)=1,"A",INDIRECT("Feuil1!B"&amp;SMALL(Feuil1!$A$1:$A$1000,A1005),1)))</f>
        <v/>
      </c>
      <c r="L1005" s="25"/>
    </row>
    <row r="1006" customFormat="false" ht="12.8" hidden="false" customHeight="false" outlineLevel="0" collapsed="false">
      <c r="A1006" s="19" t="str">
        <f aca="true">IF(ROW()+1&gt;MAX(Feuil1!$A$1:$A$10000)*2,"",IF(MOD(ROW(),2)=1,INDIRECT("A"&amp;ROW()-1),(ROW()+2)/2))</f>
        <v/>
      </c>
      <c r="B1006" s="20" t="str">
        <f aca="true">IF(A1006="","",INDIRECT("Feuil1!E"&amp;SMALL(Feuil1!$A$1:$A$1000,A1006),1))</f>
        <v/>
      </c>
      <c r="C1006" s="21" t="str">
        <f aca="true">IF(A1006="","",INDIRECT("Feuil1!C"&amp;SMALL(Feuil1!$A$1:$A$1000,A1006),1))</f>
        <v/>
      </c>
      <c r="D1006" s="22" t="str">
        <f aca="true">IF(A1006="","",INDIRECT("Feuil1!F"&amp;SMALL(Feuil1!$A$1:$A$1000,A1006),1))</f>
        <v/>
      </c>
      <c r="E1006" s="21" t="str">
        <f aca="true">IF(A1006="","",INDIRECT("Feuil1!G"&amp;SMALL(Feuil1!$A$1:$A$1000,A1006),1))</f>
        <v/>
      </c>
      <c r="F1006" s="23" t="str">
        <f aca="true">IF(A1006="","",INDIRECT("Feuil1!I"&amp;SMALL(Feuil1!$A$1:$A$1000,A1006),1))</f>
        <v/>
      </c>
      <c r="G1006" s="21" t="str">
        <f aca="true">IF(A1006="","",INDIRECT("Feuil1!J"&amp;SMALL(Feuil1!$A$1:$A$1000,A1006),1))</f>
        <v/>
      </c>
      <c r="H1006" s="24" t="str">
        <f aca="true">IF(A1006="","",INDIRECT("Feuil1!K"&amp;SMALL(Feuil1!$A$1:$A$1000,A1006),1))</f>
        <v/>
      </c>
      <c r="I1006" s="25" t="str">
        <f aca="false">IF(A1006="","","Paie "&amp;TEXT(B1006,"mm/aa"))</f>
        <v/>
      </c>
      <c r="J1006" s="25" t="str">
        <f aca="true">IF(A1006="","",IF(MOD(ROW(),2)=1,INDIRECT("Feuil1!D"&amp;SMALL(Feuil1!$A$1:$A$1000,A1006),1),""))</f>
        <v/>
      </c>
      <c r="K1006" s="25" t="str">
        <f aca="true">IF(A1006="","",IF(MOD(ROW(),2)=1,"A",INDIRECT("Feuil1!B"&amp;SMALL(Feuil1!$A$1:$A$1000,A1006),1)))</f>
        <v/>
      </c>
      <c r="L1006" s="25"/>
    </row>
    <row r="1007" customFormat="false" ht="12.8" hidden="false" customHeight="false" outlineLevel="0" collapsed="false">
      <c r="A1007" s="19" t="str">
        <f aca="true">IF(ROW()+1&gt;MAX(Feuil1!$A$1:$A$10000)*2,"",IF(MOD(ROW(),2)=1,INDIRECT("A"&amp;ROW()-1),(ROW()+2)/2))</f>
        <v/>
      </c>
      <c r="B1007" s="20" t="str">
        <f aca="true">IF(A1007="","",INDIRECT("Feuil1!E"&amp;SMALL(Feuil1!$A$1:$A$1000,A1007),1))</f>
        <v/>
      </c>
      <c r="C1007" s="21" t="str">
        <f aca="true">IF(A1007="","",INDIRECT("Feuil1!C"&amp;SMALL(Feuil1!$A$1:$A$1000,A1007),1))</f>
        <v/>
      </c>
      <c r="D1007" s="22" t="str">
        <f aca="true">IF(A1007="","",INDIRECT("Feuil1!F"&amp;SMALL(Feuil1!$A$1:$A$1000,A1007),1))</f>
        <v/>
      </c>
      <c r="E1007" s="21" t="str">
        <f aca="true">IF(A1007="","",INDIRECT("Feuil1!G"&amp;SMALL(Feuil1!$A$1:$A$1000,A1007),1))</f>
        <v/>
      </c>
      <c r="F1007" s="23" t="str">
        <f aca="true">IF(A1007="","",INDIRECT("Feuil1!I"&amp;SMALL(Feuil1!$A$1:$A$1000,A1007),1))</f>
        <v/>
      </c>
      <c r="G1007" s="21" t="str">
        <f aca="true">IF(A1007="","",INDIRECT("Feuil1!J"&amp;SMALL(Feuil1!$A$1:$A$1000,A1007),1))</f>
        <v/>
      </c>
      <c r="H1007" s="24" t="str">
        <f aca="true">IF(A1007="","",INDIRECT("Feuil1!K"&amp;SMALL(Feuil1!$A$1:$A$1000,A1007),1))</f>
        <v/>
      </c>
      <c r="I1007" s="25" t="str">
        <f aca="false">IF(A1007="","","Paie "&amp;TEXT(B1007,"mm/aa"))</f>
        <v/>
      </c>
      <c r="J1007" s="25" t="str">
        <f aca="true">IF(A1007="","",IF(MOD(ROW(),2)=1,INDIRECT("Feuil1!D"&amp;SMALL(Feuil1!$A$1:$A$1000,A1007),1),""))</f>
        <v/>
      </c>
      <c r="K1007" s="25" t="str">
        <f aca="true">IF(A1007="","",IF(MOD(ROW(),2)=1,"A",INDIRECT("Feuil1!B"&amp;SMALL(Feuil1!$A$1:$A$1000,A1007),1)))</f>
        <v/>
      </c>
      <c r="L1007" s="25"/>
    </row>
    <row r="1008" customFormat="false" ht="12.8" hidden="false" customHeight="false" outlineLevel="0" collapsed="false">
      <c r="A1008" s="19" t="str">
        <f aca="true">IF(ROW()+1&gt;MAX(Feuil1!$A$1:$A$10000)*2,"",IF(MOD(ROW(),2)=1,INDIRECT("A"&amp;ROW()-1),(ROW()+2)/2))</f>
        <v/>
      </c>
      <c r="B1008" s="20" t="str">
        <f aca="true">IF(A1008="","",INDIRECT("Feuil1!E"&amp;SMALL(Feuil1!$A$1:$A$1000,A1008),1))</f>
        <v/>
      </c>
      <c r="C1008" s="21" t="str">
        <f aca="true">IF(A1008="","",INDIRECT("Feuil1!C"&amp;SMALL(Feuil1!$A$1:$A$1000,A1008),1))</f>
        <v/>
      </c>
      <c r="D1008" s="22" t="str">
        <f aca="true">IF(A1008="","",INDIRECT("Feuil1!F"&amp;SMALL(Feuil1!$A$1:$A$1000,A1008),1))</f>
        <v/>
      </c>
      <c r="E1008" s="21" t="str">
        <f aca="true">IF(A1008="","",INDIRECT("Feuil1!G"&amp;SMALL(Feuil1!$A$1:$A$1000,A1008),1))</f>
        <v/>
      </c>
      <c r="F1008" s="23" t="str">
        <f aca="true">IF(A1008="","",INDIRECT("Feuil1!I"&amp;SMALL(Feuil1!$A$1:$A$1000,A1008),1))</f>
        <v/>
      </c>
      <c r="G1008" s="21" t="str">
        <f aca="true">IF(A1008="","",INDIRECT("Feuil1!J"&amp;SMALL(Feuil1!$A$1:$A$1000,A1008),1))</f>
        <v/>
      </c>
      <c r="H1008" s="24" t="str">
        <f aca="true">IF(A1008="","",INDIRECT("Feuil1!K"&amp;SMALL(Feuil1!$A$1:$A$1000,A1008),1))</f>
        <v/>
      </c>
      <c r="I1008" s="25" t="str">
        <f aca="false">IF(A1008="","","Paie "&amp;TEXT(B1008,"mm/aa"))</f>
        <v/>
      </c>
      <c r="J1008" s="25" t="str">
        <f aca="true">IF(A1008="","",IF(MOD(ROW(),2)=1,INDIRECT("Feuil1!D"&amp;SMALL(Feuil1!$A$1:$A$1000,A1008),1),""))</f>
        <v/>
      </c>
      <c r="K1008" s="25" t="str">
        <f aca="true">IF(A1008="","",IF(MOD(ROW(),2)=1,"A",INDIRECT("Feuil1!B"&amp;SMALL(Feuil1!$A$1:$A$1000,A1008),1)))</f>
        <v/>
      </c>
      <c r="L1008" s="25"/>
    </row>
    <row r="1009" customFormat="false" ht="12.8" hidden="false" customHeight="false" outlineLevel="0" collapsed="false">
      <c r="A1009" s="19" t="str">
        <f aca="true">IF(ROW()+1&gt;MAX(Feuil1!$A$1:$A$10000)*2,"",IF(MOD(ROW(),2)=1,INDIRECT("A"&amp;ROW()-1),(ROW()+2)/2))</f>
        <v/>
      </c>
      <c r="B1009" s="20" t="str">
        <f aca="true">IF(A1009="","",INDIRECT("Feuil1!E"&amp;SMALL(Feuil1!$A$1:$A$1000,A1009),1))</f>
        <v/>
      </c>
      <c r="C1009" s="21" t="str">
        <f aca="true">IF(A1009="","",INDIRECT("Feuil1!C"&amp;SMALL(Feuil1!$A$1:$A$1000,A1009),1))</f>
        <v/>
      </c>
      <c r="D1009" s="22" t="str">
        <f aca="true">IF(A1009="","",INDIRECT("Feuil1!F"&amp;SMALL(Feuil1!$A$1:$A$1000,A1009),1))</f>
        <v/>
      </c>
      <c r="E1009" s="21" t="str">
        <f aca="true">IF(A1009="","",INDIRECT("Feuil1!G"&amp;SMALL(Feuil1!$A$1:$A$1000,A1009),1))</f>
        <v/>
      </c>
      <c r="F1009" s="23" t="str">
        <f aca="true">IF(A1009="","",INDIRECT("Feuil1!I"&amp;SMALL(Feuil1!$A$1:$A$1000,A1009),1))</f>
        <v/>
      </c>
      <c r="G1009" s="21" t="str">
        <f aca="true">IF(A1009="","",INDIRECT("Feuil1!J"&amp;SMALL(Feuil1!$A$1:$A$1000,A1009),1))</f>
        <v/>
      </c>
      <c r="H1009" s="24" t="str">
        <f aca="true">IF(A1009="","",INDIRECT("Feuil1!K"&amp;SMALL(Feuil1!$A$1:$A$1000,A1009),1))</f>
        <v/>
      </c>
      <c r="I1009" s="25" t="str">
        <f aca="false">IF(A1009="","","Paie "&amp;TEXT(B1009,"mm/aa"))</f>
        <v/>
      </c>
      <c r="J1009" s="25" t="str">
        <f aca="true">IF(A1009="","",IF(MOD(ROW(),2)=1,INDIRECT("Feuil1!D"&amp;SMALL(Feuil1!$A$1:$A$1000,A1009),1),""))</f>
        <v/>
      </c>
      <c r="K1009" s="25" t="str">
        <f aca="true">IF(A1009="","",IF(MOD(ROW(),2)=1,"A",INDIRECT("Feuil1!B"&amp;SMALL(Feuil1!$A$1:$A$1000,A1009),1)))</f>
        <v/>
      </c>
      <c r="L1009" s="25"/>
    </row>
    <row r="1010" customFormat="false" ht="12.8" hidden="false" customHeight="false" outlineLevel="0" collapsed="false">
      <c r="A1010" s="19" t="str">
        <f aca="true">IF(ROW()+1&gt;MAX(Feuil1!$A$1:$A$10000)*2,"",IF(MOD(ROW(),2)=1,INDIRECT("A"&amp;ROW()-1),(ROW()+2)/2))</f>
        <v/>
      </c>
      <c r="B1010" s="20" t="str">
        <f aca="true">IF(A1010="","",INDIRECT("Feuil1!E"&amp;SMALL(Feuil1!$A$1:$A$1000,A1010),1))</f>
        <v/>
      </c>
      <c r="C1010" s="21" t="str">
        <f aca="true">IF(A1010="","",INDIRECT("Feuil1!C"&amp;SMALL(Feuil1!$A$1:$A$1000,A1010),1))</f>
        <v/>
      </c>
      <c r="D1010" s="22" t="str">
        <f aca="true">IF(A1010="","",INDIRECT("Feuil1!F"&amp;SMALL(Feuil1!$A$1:$A$1000,A1010),1))</f>
        <v/>
      </c>
      <c r="E1010" s="21" t="str">
        <f aca="true">IF(A1010="","",INDIRECT("Feuil1!G"&amp;SMALL(Feuil1!$A$1:$A$1000,A1010),1))</f>
        <v/>
      </c>
      <c r="F1010" s="23" t="str">
        <f aca="true">IF(A1010="","",INDIRECT("Feuil1!I"&amp;SMALL(Feuil1!$A$1:$A$1000,A1010),1))</f>
        <v/>
      </c>
      <c r="G1010" s="21" t="str">
        <f aca="true">IF(A1010="","",INDIRECT("Feuil1!J"&amp;SMALL(Feuil1!$A$1:$A$1000,A1010),1))</f>
        <v/>
      </c>
      <c r="H1010" s="24" t="str">
        <f aca="true">IF(A1010="","",INDIRECT("Feuil1!K"&amp;SMALL(Feuil1!$A$1:$A$1000,A1010),1))</f>
        <v/>
      </c>
      <c r="I1010" s="25" t="str">
        <f aca="false">IF(A1010="","","Paie "&amp;TEXT(B1010,"mm/aa"))</f>
        <v/>
      </c>
      <c r="J1010" s="25" t="str">
        <f aca="true">IF(A1010="","",IF(MOD(ROW(),2)=1,INDIRECT("Feuil1!D"&amp;SMALL(Feuil1!$A$1:$A$1000,A1010),1),""))</f>
        <v/>
      </c>
      <c r="K1010" s="25" t="str">
        <f aca="true">IF(A1010="","",IF(MOD(ROW(),2)=1,"A",INDIRECT("Feuil1!B"&amp;SMALL(Feuil1!$A$1:$A$1000,A1010),1)))</f>
        <v/>
      </c>
      <c r="L1010" s="25"/>
    </row>
    <row r="1011" customFormat="false" ht="12.8" hidden="false" customHeight="false" outlineLevel="0" collapsed="false">
      <c r="A1011" s="19" t="str">
        <f aca="true">IF(ROW()+1&gt;MAX(Feuil1!$A$1:$A$10000)*2,"",IF(MOD(ROW(),2)=1,INDIRECT("A"&amp;ROW()-1),(ROW()+2)/2))</f>
        <v/>
      </c>
      <c r="B1011" s="20" t="str">
        <f aca="true">IF(A1011="","",INDIRECT("Feuil1!E"&amp;SMALL(Feuil1!$A$1:$A$1000,A1011),1))</f>
        <v/>
      </c>
      <c r="C1011" s="21" t="str">
        <f aca="true">IF(A1011="","",INDIRECT("Feuil1!C"&amp;SMALL(Feuil1!$A$1:$A$1000,A1011),1))</f>
        <v/>
      </c>
      <c r="D1011" s="22" t="str">
        <f aca="true">IF(A1011="","",INDIRECT("Feuil1!F"&amp;SMALL(Feuil1!$A$1:$A$1000,A1011),1))</f>
        <v/>
      </c>
      <c r="E1011" s="21" t="str">
        <f aca="true">IF(A1011="","",INDIRECT("Feuil1!G"&amp;SMALL(Feuil1!$A$1:$A$1000,A1011),1))</f>
        <v/>
      </c>
      <c r="F1011" s="23" t="str">
        <f aca="true">IF(A1011="","",INDIRECT("Feuil1!I"&amp;SMALL(Feuil1!$A$1:$A$1000,A1011),1))</f>
        <v/>
      </c>
      <c r="G1011" s="21" t="str">
        <f aca="true">IF(A1011="","",INDIRECT("Feuil1!J"&amp;SMALL(Feuil1!$A$1:$A$1000,A1011),1))</f>
        <v/>
      </c>
      <c r="H1011" s="24" t="str">
        <f aca="true">IF(A1011="","",INDIRECT("Feuil1!K"&amp;SMALL(Feuil1!$A$1:$A$1000,A1011),1))</f>
        <v/>
      </c>
      <c r="I1011" s="25" t="str">
        <f aca="false">IF(A1011="","","Paie "&amp;TEXT(B1011,"mm/aa"))</f>
        <v/>
      </c>
      <c r="J1011" s="25" t="str">
        <f aca="true">IF(A1011="","",IF(MOD(ROW(),2)=1,INDIRECT("Feuil1!D"&amp;SMALL(Feuil1!$A$1:$A$1000,A1011),1),""))</f>
        <v/>
      </c>
      <c r="K1011" s="25" t="str">
        <f aca="true">IF(A1011="","",IF(MOD(ROW(),2)=1,"A",INDIRECT("Feuil1!B"&amp;SMALL(Feuil1!$A$1:$A$1000,A1011),1)))</f>
        <v/>
      </c>
      <c r="L1011" s="25"/>
    </row>
    <row r="1012" customFormat="false" ht="12.8" hidden="false" customHeight="false" outlineLevel="0" collapsed="false">
      <c r="A1012" s="19" t="str">
        <f aca="true">IF(ROW()+1&gt;MAX(Feuil1!$A$1:$A$10000)*2,"",IF(MOD(ROW(),2)=1,INDIRECT("A"&amp;ROW()-1),(ROW()+2)/2))</f>
        <v/>
      </c>
      <c r="B1012" s="20" t="str">
        <f aca="true">IF(A1012="","",INDIRECT("Feuil1!E"&amp;SMALL(Feuil1!$A$1:$A$1000,A1012),1))</f>
        <v/>
      </c>
      <c r="C1012" s="21" t="str">
        <f aca="true">IF(A1012="","",INDIRECT("Feuil1!C"&amp;SMALL(Feuil1!$A$1:$A$1000,A1012),1))</f>
        <v/>
      </c>
      <c r="D1012" s="22" t="str">
        <f aca="true">IF(A1012="","",INDIRECT("Feuil1!F"&amp;SMALL(Feuil1!$A$1:$A$1000,A1012),1))</f>
        <v/>
      </c>
      <c r="E1012" s="21" t="str">
        <f aca="true">IF(A1012="","",INDIRECT("Feuil1!G"&amp;SMALL(Feuil1!$A$1:$A$1000,A1012),1))</f>
        <v/>
      </c>
      <c r="F1012" s="23" t="str">
        <f aca="true">IF(A1012="","",INDIRECT("Feuil1!I"&amp;SMALL(Feuil1!$A$1:$A$1000,A1012),1))</f>
        <v/>
      </c>
      <c r="G1012" s="21" t="str">
        <f aca="true">IF(A1012="","",INDIRECT("Feuil1!J"&amp;SMALL(Feuil1!$A$1:$A$1000,A1012),1))</f>
        <v/>
      </c>
      <c r="H1012" s="24" t="str">
        <f aca="true">IF(A1012="","",INDIRECT("Feuil1!K"&amp;SMALL(Feuil1!$A$1:$A$1000,A1012),1))</f>
        <v/>
      </c>
      <c r="I1012" s="25" t="str">
        <f aca="false">IF(A1012="","","Paie "&amp;TEXT(B1012,"mm/aa"))</f>
        <v/>
      </c>
      <c r="J1012" s="25" t="str">
        <f aca="true">IF(A1012="","",IF(MOD(ROW(),2)=1,INDIRECT("Feuil1!D"&amp;SMALL(Feuil1!$A$1:$A$1000,A1012),1),""))</f>
        <v/>
      </c>
      <c r="K1012" s="25" t="str">
        <f aca="true">IF(A1012="","",IF(MOD(ROW(),2)=1,"A",INDIRECT("Feuil1!B"&amp;SMALL(Feuil1!$A$1:$A$1000,A1012),1)))</f>
        <v/>
      </c>
      <c r="L1012" s="25"/>
    </row>
    <row r="1013" customFormat="false" ht="12.8" hidden="false" customHeight="false" outlineLevel="0" collapsed="false">
      <c r="A1013" s="19" t="str">
        <f aca="true">IF(ROW()+1&gt;MAX(Feuil1!$A$1:$A$10000)*2,"",IF(MOD(ROW(),2)=1,INDIRECT("A"&amp;ROW()-1),(ROW()+2)/2))</f>
        <v/>
      </c>
      <c r="B1013" s="20" t="str">
        <f aca="true">IF(A1013="","",INDIRECT("Feuil1!E"&amp;SMALL(Feuil1!$A$1:$A$1000,A1013),1))</f>
        <v/>
      </c>
      <c r="C1013" s="21" t="str">
        <f aca="true">IF(A1013="","",INDIRECT("Feuil1!C"&amp;SMALL(Feuil1!$A$1:$A$1000,A1013),1))</f>
        <v/>
      </c>
      <c r="D1013" s="22" t="str">
        <f aca="true">IF(A1013="","",INDIRECT("Feuil1!F"&amp;SMALL(Feuil1!$A$1:$A$1000,A1013),1))</f>
        <v/>
      </c>
      <c r="E1013" s="21" t="str">
        <f aca="true">IF(A1013="","",INDIRECT("Feuil1!G"&amp;SMALL(Feuil1!$A$1:$A$1000,A1013),1))</f>
        <v/>
      </c>
      <c r="F1013" s="23" t="str">
        <f aca="true">IF(A1013="","",INDIRECT("Feuil1!I"&amp;SMALL(Feuil1!$A$1:$A$1000,A1013),1))</f>
        <v/>
      </c>
      <c r="G1013" s="21" t="str">
        <f aca="true">IF(A1013="","",INDIRECT("Feuil1!J"&amp;SMALL(Feuil1!$A$1:$A$1000,A1013),1))</f>
        <v/>
      </c>
      <c r="H1013" s="24" t="str">
        <f aca="true">IF(A1013="","",INDIRECT("Feuil1!K"&amp;SMALL(Feuil1!$A$1:$A$1000,A1013),1))</f>
        <v/>
      </c>
      <c r="I1013" s="25" t="str">
        <f aca="false">IF(A1013="","","Paie "&amp;TEXT(B1013,"mm/aa"))</f>
        <v/>
      </c>
      <c r="J1013" s="25" t="str">
        <f aca="true">IF(A1013="","",IF(MOD(ROW(),2)=1,INDIRECT("Feuil1!D"&amp;SMALL(Feuil1!$A$1:$A$1000,A1013),1),""))</f>
        <v/>
      </c>
      <c r="K1013" s="25" t="str">
        <f aca="true">IF(A1013="","",IF(MOD(ROW(),2)=1,"A",INDIRECT("Feuil1!B"&amp;SMALL(Feuil1!$A$1:$A$1000,A1013),1)))</f>
        <v/>
      </c>
      <c r="L1013" s="25"/>
    </row>
    <row r="1014" customFormat="false" ht="12.8" hidden="false" customHeight="false" outlineLevel="0" collapsed="false">
      <c r="A1014" s="19" t="str">
        <f aca="true">IF(ROW()+1&gt;MAX(Feuil1!$A$1:$A$10000)*2,"",IF(MOD(ROW(),2)=1,INDIRECT("A"&amp;ROW()-1),(ROW()+2)/2))</f>
        <v/>
      </c>
      <c r="B1014" s="20" t="str">
        <f aca="true">IF(A1014="","",INDIRECT("Feuil1!E"&amp;SMALL(Feuil1!$A$1:$A$1000,A1014),1))</f>
        <v/>
      </c>
      <c r="C1014" s="21" t="str">
        <f aca="true">IF(A1014="","",INDIRECT("Feuil1!C"&amp;SMALL(Feuil1!$A$1:$A$1000,A1014),1))</f>
        <v/>
      </c>
      <c r="D1014" s="22" t="str">
        <f aca="true">IF(A1014="","",INDIRECT("Feuil1!F"&amp;SMALL(Feuil1!$A$1:$A$1000,A1014),1))</f>
        <v/>
      </c>
      <c r="E1014" s="21" t="str">
        <f aca="true">IF(A1014="","",INDIRECT("Feuil1!G"&amp;SMALL(Feuil1!$A$1:$A$1000,A1014),1))</f>
        <v/>
      </c>
      <c r="F1014" s="23" t="str">
        <f aca="true">IF(A1014="","",INDIRECT("Feuil1!I"&amp;SMALL(Feuil1!$A$1:$A$1000,A1014),1))</f>
        <v/>
      </c>
      <c r="G1014" s="21" t="str">
        <f aca="true">IF(A1014="","",INDIRECT("Feuil1!J"&amp;SMALL(Feuil1!$A$1:$A$1000,A1014),1))</f>
        <v/>
      </c>
      <c r="H1014" s="24" t="str">
        <f aca="true">IF(A1014="","",INDIRECT("Feuil1!K"&amp;SMALL(Feuil1!$A$1:$A$1000,A1014),1))</f>
        <v/>
      </c>
      <c r="I1014" s="25" t="str">
        <f aca="false">IF(A1014="","","Paie "&amp;TEXT(B1014,"mm/aa"))</f>
        <v/>
      </c>
      <c r="J1014" s="25" t="str">
        <f aca="true">IF(A1014="","",IF(MOD(ROW(),2)=1,INDIRECT("Feuil1!D"&amp;SMALL(Feuil1!$A$1:$A$1000,A1014),1),""))</f>
        <v/>
      </c>
      <c r="K1014" s="25" t="str">
        <f aca="true">IF(A1014="","",IF(MOD(ROW(),2)=1,"A",INDIRECT("Feuil1!B"&amp;SMALL(Feuil1!$A$1:$A$1000,A1014),1)))</f>
        <v/>
      </c>
      <c r="L1014" s="25"/>
    </row>
    <row r="1015" customFormat="false" ht="12.8" hidden="false" customHeight="false" outlineLevel="0" collapsed="false">
      <c r="A1015" s="19" t="str">
        <f aca="true">IF(ROW()+1&gt;MAX(Feuil1!$A$1:$A$10000)*2,"",IF(MOD(ROW(),2)=1,INDIRECT("A"&amp;ROW()-1),(ROW()+2)/2))</f>
        <v/>
      </c>
      <c r="B1015" s="20" t="str">
        <f aca="true">IF(A1015="","",INDIRECT("Feuil1!E"&amp;SMALL(Feuil1!$A$1:$A$1000,A1015),1))</f>
        <v/>
      </c>
      <c r="C1015" s="21" t="str">
        <f aca="true">IF(A1015="","",INDIRECT("Feuil1!C"&amp;SMALL(Feuil1!$A$1:$A$1000,A1015),1))</f>
        <v/>
      </c>
      <c r="D1015" s="22" t="str">
        <f aca="true">IF(A1015="","",INDIRECT("Feuil1!F"&amp;SMALL(Feuil1!$A$1:$A$1000,A1015),1))</f>
        <v/>
      </c>
      <c r="E1015" s="21" t="str">
        <f aca="true">IF(A1015="","",INDIRECT("Feuil1!G"&amp;SMALL(Feuil1!$A$1:$A$1000,A1015),1))</f>
        <v/>
      </c>
      <c r="F1015" s="23" t="str">
        <f aca="true">IF(A1015="","",INDIRECT("Feuil1!I"&amp;SMALL(Feuil1!$A$1:$A$1000,A1015),1))</f>
        <v/>
      </c>
      <c r="G1015" s="21" t="str">
        <f aca="true">IF(A1015="","",INDIRECT("Feuil1!J"&amp;SMALL(Feuil1!$A$1:$A$1000,A1015),1))</f>
        <v/>
      </c>
      <c r="H1015" s="24" t="str">
        <f aca="true">IF(A1015="","",INDIRECT("Feuil1!K"&amp;SMALL(Feuil1!$A$1:$A$1000,A1015),1))</f>
        <v/>
      </c>
      <c r="I1015" s="25" t="str">
        <f aca="false">IF(A1015="","","Paie "&amp;TEXT(B1015,"mm/aa"))</f>
        <v/>
      </c>
      <c r="J1015" s="25" t="str">
        <f aca="true">IF(A1015="","",IF(MOD(ROW(),2)=1,INDIRECT("Feuil1!D"&amp;SMALL(Feuil1!$A$1:$A$1000,A1015),1),""))</f>
        <v/>
      </c>
      <c r="K1015" s="25" t="str">
        <f aca="true">IF(A1015="","",IF(MOD(ROW(),2)=1,"A",INDIRECT("Feuil1!B"&amp;SMALL(Feuil1!$A$1:$A$1000,A1015),1)))</f>
        <v/>
      </c>
      <c r="L1015" s="25"/>
    </row>
    <row r="1016" customFormat="false" ht="12.8" hidden="false" customHeight="false" outlineLevel="0" collapsed="false">
      <c r="A1016" s="19" t="str">
        <f aca="true">IF(ROW()+1&gt;MAX(Feuil1!$A$1:$A$10000)*2,"",IF(MOD(ROW(),2)=1,INDIRECT("A"&amp;ROW()-1),(ROW()+2)/2))</f>
        <v/>
      </c>
      <c r="B1016" s="20" t="str">
        <f aca="true">IF(A1016="","",INDIRECT("Feuil1!E"&amp;SMALL(Feuil1!$A$1:$A$1000,A1016),1))</f>
        <v/>
      </c>
      <c r="C1016" s="21" t="str">
        <f aca="true">IF(A1016="","",INDIRECT("Feuil1!C"&amp;SMALL(Feuil1!$A$1:$A$1000,A1016),1))</f>
        <v/>
      </c>
      <c r="D1016" s="22" t="str">
        <f aca="true">IF(A1016="","",INDIRECT("Feuil1!F"&amp;SMALL(Feuil1!$A$1:$A$1000,A1016),1))</f>
        <v/>
      </c>
      <c r="E1016" s="21" t="str">
        <f aca="true">IF(A1016="","",INDIRECT("Feuil1!G"&amp;SMALL(Feuil1!$A$1:$A$1000,A1016),1))</f>
        <v/>
      </c>
      <c r="F1016" s="23" t="str">
        <f aca="true">IF(A1016="","",INDIRECT("Feuil1!I"&amp;SMALL(Feuil1!$A$1:$A$1000,A1016),1))</f>
        <v/>
      </c>
      <c r="G1016" s="21" t="str">
        <f aca="true">IF(A1016="","",INDIRECT("Feuil1!J"&amp;SMALL(Feuil1!$A$1:$A$1000,A1016),1))</f>
        <v/>
      </c>
      <c r="H1016" s="24" t="str">
        <f aca="true">IF(A1016="","",INDIRECT("Feuil1!K"&amp;SMALL(Feuil1!$A$1:$A$1000,A1016),1))</f>
        <v/>
      </c>
      <c r="I1016" s="25" t="str">
        <f aca="false">IF(A1016="","","Paie "&amp;TEXT(B1016,"mm/aa"))</f>
        <v/>
      </c>
      <c r="J1016" s="25" t="str">
        <f aca="true">IF(A1016="","",IF(MOD(ROW(),2)=1,INDIRECT("Feuil1!D"&amp;SMALL(Feuil1!$A$1:$A$1000,A1016),1),""))</f>
        <v/>
      </c>
      <c r="K1016" s="25" t="str">
        <f aca="true">IF(A1016="","",IF(MOD(ROW(),2)=1,"A",INDIRECT("Feuil1!B"&amp;SMALL(Feuil1!$A$1:$A$1000,A1016),1)))</f>
        <v/>
      </c>
      <c r="L1016" s="25"/>
    </row>
    <row r="1017" customFormat="false" ht="12.8" hidden="false" customHeight="false" outlineLevel="0" collapsed="false">
      <c r="A1017" s="19" t="str">
        <f aca="true">IF(ROW()+1&gt;MAX(Feuil1!$A$1:$A$10000)*2,"",IF(MOD(ROW(),2)=1,INDIRECT("A"&amp;ROW()-1),(ROW()+2)/2))</f>
        <v/>
      </c>
      <c r="B1017" s="20" t="str">
        <f aca="true">IF(A1017="","",INDIRECT("Feuil1!E"&amp;SMALL(Feuil1!$A$1:$A$1000,A1017),1))</f>
        <v/>
      </c>
      <c r="C1017" s="21" t="str">
        <f aca="true">IF(A1017="","",INDIRECT("Feuil1!C"&amp;SMALL(Feuil1!$A$1:$A$1000,A1017),1))</f>
        <v/>
      </c>
      <c r="D1017" s="22" t="str">
        <f aca="true">IF(A1017="","",INDIRECT("Feuil1!F"&amp;SMALL(Feuil1!$A$1:$A$1000,A1017),1))</f>
        <v/>
      </c>
      <c r="E1017" s="21" t="str">
        <f aca="true">IF(A1017="","",INDIRECT("Feuil1!G"&amp;SMALL(Feuil1!$A$1:$A$1000,A1017),1))</f>
        <v/>
      </c>
      <c r="F1017" s="23" t="str">
        <f aca="true">IF(A1017="","",INDIRECT("Feuil1!I"&amp;SMALL(Feuil1!$A$1:$A$1000,A1017),1))</f>
        <v/>
      </c>
      <c r="G1017" s="21" t="str">
        <f aca="true">IF(A1017="","",INDIRECT("Feuil1!J"&amp;SMALL(Feuil1!$A$1:$A$1000,A1017),1))</f>
        <v/>
      </c>
      <c r="H1017" s="24" t="str">
        <f aca="true">IF(A1017="","",INDIRECT("Feuil1!K"&amp;SMALL(Feuil1!$A$1:$A$1000,A1017),1))</f>
        <v/>
      </c>
      <c r="I1017" s="25" t="str">
        <f aca="false">IF(A1017="","","Paie "&amp;TEXT(B1017,"mm/aa"))</f>
        <v/>
      </c>
      <c r="J1017" s="25" t="str">
        <f aca="true">IF(A1017="","",IF(MOD(ROW(),2)=1,INDIRECT("Feuil1!D"&amp;SMALL(Feuil1!$A$1:$A$1000,A1017),1),""))</f>
        <v/>
      </c>
      <c r="K1017" s="25" t="str">
        <f aca="true">IF(A1017="","",IF(MOD(ROW(),2)=1,"A",INDIRECT("Feuil1!B"&amp;SMALL(Feuil1!$A$1:$A$1000,A1017),1)))</f>
        <v/>
      </c>
      <c r="L1017" s="25"/>
    </row>
    <row r="1018" customFormat="false" ht="12.8" hidden="false" customHeight="false" outlineLevel="0" collapsed="false">
      <c r="A1018" s="19" t="str">
        <f aca="true">IF(ROW()+1&gt;MAX(Feuil1!$A$1:$A$10000)*2,"",IF(MOD(ROW(),2)=1,INDIRECT("A"&amp;ROW()-1),(ROW()+2)/2))</f>
        <v/>
      </c>
      <c r="B1018" s="20" t="str">
        <f aca="true">IF(A1018="","",INDIRECT("Feuil1!E"&amp;SMALL(Feuil1!$A$1:$A$1000,A1018),1))</f>
        <v/>
      </c>
      <c r="C1018" s="21" t="str">
        <f aca="true">IF(A1018="","",INDIRECT("Feuil1!C"&amp;SMALL(Feuil1!$A$1:$A$1000,A1018),1))</f>
        <v/>
      </c>
      <c r="D1018" s="22" t="str">
        <f aca="true">IF(A1018="","",INDIRECT("Feuil1!F"&amp;SMALL(Feuil1!$A$1:$A$1000,A1018),1))</f>
        <v/>
      </c>
      <c r="E1018" s="21" t="str">
        <f aca="true">IF(A1018="","",INDIRECT("Feuil1!G"&amp;SMALL(Feuil1!$A$1:$A$1000,A1018),1))</f>
        <v/>
      </c>
      <c r="F1018" s="23" t="str">
        <f aca="true">IF(A1018="","",INDIRECT("Feuil1!I"&amp;SMALL(Feuil1!$A$1:$A$1000,A1018),1))</f>
        <v/>
      </c>
      <c r="G1018" s="21" t="str">
        <f aca="true">IF(A1018="","",INDIRECT("Feuil1!J"&amp;SMALL(Feuil1!$A$1:$A$1000,A1018),1))</f>
        <v/>
      </c>
      <c r="H1018" s="24" t="str">
        <f aca="true">IF(A1018="","",INDIRECT("Feuil1!K"&amp;SMALL(Feuil1!$A$1:$A$1000,A1018),1))</f>
        <v/>
      </c>
      <c r="I1018" s="25" t="str">
        <f aca="false">IF(A1018="","","Paie "&amp;TEXT(B1018,"mm/aa"))</f>
        <v/>
      </c>
      <c r="J1018" s="25" t="str">
        <f aca="true">IF(A1018="","",IF(MOD(ROW(),2)=1,INDIRECT("Feuil1!D"&amp;SMALL(Feuil1!$A$1:$A$1000,A1018),1),""))</f>
        <v/>
      </c>
      <c r="K1018" s="25" t="str">
        <f aca="true">IF(A1018="","",IF(MOD(ROW(),2)=1,"A",INDIRECT("Feuil1!B"&amp;SMALL(Feuil1!$A$1:$A$1000,A1018),1)))</f>
        <v/>
      </c>
      <c r="L1018" s="25"/>
    </row>
    <row r="1019" customFormat="false" ht="12.8" hidden="false" customHeight="false" outlineLevel="0" collapsed="false">
      <c r="A1019" s="19" t="str">
        <f aca="true">IF(ROW()+1&gt;MAX(Feuil1!$A$1:$A$10000)*2,"",IF(MOD(ROW(),2)=1,INDIRECT("A"&amp;ROW()-1),(ROW()+2)/2))</f>
        <v/>
      </c>
      <c r="B1019" s="20" t="str">
        <f aca="true">IF(A1019="","",INDIRECT("Feuil1!E"&amp;SMALL(Feuil1!$A$1:$A$1000,A1019),1))</f>
        <v/>
      </c>
      <c r="C1019" s="21" t="str">
        <f aca="true">IF(A1019="","",INDIRECT("Feuil1!C"&amp;SMALL(Feuil1!$A$1:$A$1000,A1019),1))</f>
        <v/>
      </c>
      <c r="D1019" s="22" t="str">
        <f aca="true">IF(A1019="","",INDIRECT("Feuil1!F"&amp;SMALL(Feuil1!$A$1:$A$1000,A1019),1))</f>
        <v/>
      </c>
      <c r="E1019" s="21" t="str">
        <f aca="true">IF(A1019="","",INDIRECT("Feuil1!G"&amp;SMALL(Feuil1!$A$1:$A$1000,A1019),1))</f>
        <v/>
      </c>
      <c r="F1019" s="23" t="str">
        <f aca="true">IF(A1019="","",INDIRECT("Feuil1!I"&amp;SMALL(Feuil1!$A$1:$A$1000,A1019),1))</f>
        <v/>
      </c>
      <c r="G1019" s="21" t="str">
        <f aca="true">IF(A1019="","",INDIRECT("Feuil1!J"&amp;SMALL(Feuil1!$A$1:$A$1000,A1019),1))</f>
        <v/>
      </c>
      <c r="H1019" s="24" t="str">
        <f aca="true">IF(A1019="","",INDIRECT("Feuil1!K"&amp;SMALL(Feuil1!$A$1:$A$1000,A1019),1))</f>
        <v/>
      </c>
      <c r="I1019" s="25" t="str">
        <f aca="false">IF(A1019="","","Paie "&amp;TEXT(B1019,"mm/aa"))</f>
        <v/>
      </c>
      <c r="J1019" s="25" t="str">
        <f aca="true">IF(A1019="","",IF(MOD(ROW(),2)=1,INDIRECT("Feuil1!D"&amp;SMALL(Feuil1!$A$1:$A$1000,A1019),1),""))</f>
        <v/>
      </c>
      <c r="K1019" s="25" t="str">
        <f aca="true">IF(A1019="","",IF(MOD(ROW(),2)=1,"A",INDIRECT("Feuil1!B"&amp;SMALL(Feuil1!$A$1:$A$1000,A1019),1)))</f>
        <v/>
      </c>
      <c r="L1019" s="25"/>
    </row>
    <row r="1020" customFormat="false" ht="12.8" hidden="false" customHeight="false" outlineLevel="0" collapsed="false">
      <c r="A1020" s="19" t="str">
        <f aca="true">IF(ROW()+1&gt;MAX(Feuil1!$A$1:$A$10000)*2,"",IF(MOD(ROW(),2)=1,INDIRECT("A"&amp;ROW()-1),(ROW()+2)/2))</f>
        <v/>
      </c>
      <c r="B1020" s="20" t="str">
        <f aca="true">IF(A1020="","",INDIRECT("Feuil1!E"&amp;SMALL(Feuil1!$A$1:$A$1000,A1020),1))</f>
        <v/>
      </c>
      <c r="C1020" s="21" t="str">
        <f aca="true">IF(A1020="","",INDIRECT("Feuil1!C"&amp;SMALL(Feuil1!$A$1:$A$1000,A1020),1))</f>
        <v/>
      </c>
      <c r="D1020" s="22" t="str">
        <f aca="true">IF(A1020="","",INDIRECT("Feuil1!F"&amp;SMALL(Feuil1!$A$1:$A$1000,A1020),1))</f>
        <v/>
      </c>
      <c r="E1020" s="21" t="str">
        <f aca="true">IF(A1020="","",INDIRECT("Feuil1!G"&amp;SMALL(Feuil1!$A$1:$A$1000,A1020),1))</f>
        <v/>
      </c>
      <c r="F1020" s="23" t="str">
        <f aca="true">IF(A1020="","",INDIRECT("Feuil1!I"&amp;SMALL(Feuil1!$A$1:$A$1000,A1020),1))</f>
        <v/>
      </c>
      <c r="G1020" s="21" t="str">
        <f aca="true">IF(A1020="","",INDIRECT("Feuil1!J"&amp;SMALL(Feuil1!$A$1:$A$1000,A1020),1))</f>
        <v/>
      </c>
      <c r="H1020" s="24" t="str">
        <f aca="true">IF(A1020="","",INDIRECT("Feuil1!K"&amp;SMALL(Feuil1!$A$1:$A$1000,A1020),1))</f>
        <v/>
      </c>
      <c r="I1020" s="25" t="str">
        <f aca="false">IF(A1020="","","Paie "&amp;TEXT(B1020,"mm/aa"))</f>
        <v/>
      </c>
      <c r="J1020" s="25" t="str">
        <f aca="true">IF(A1020="","",IF(MOD(ROW(),2)=1,INDIRECT("Feuil1!D"&amp;SMALL(Feuil1!$A$1:$A$1000,A1020),1),""))</f>
        <v/>
      </c>
      <c r="K1020" s="25" t="str">
        <f aca="true">IF(A1020="","",IF(MOD(ROW(),2)=1,"A",INDIRECT("Feuil1!B"&amp;SMALL(Feuil1!$A$1:$A$1000,A1020),1)))</f>
        <v/>
      </c>
      <c r="L1020" s="25"/>
    </row>
    <row r="1021" customFormat="false" ht="12.8" hidden="false" customHeight="false" outlineLevel="0" collapsed="false">
      <c r="A1021" s="19" t="str">
        <f aca="true">IF(ROW()+1&gt;MAX(Feuil1!$A$1:$A$10000)*2,"",IF(MOD(ROW(),2)=1,INDIRECT("A"&amp;ROW()-1),(ROW()+2)/2))</f>
        <v/>
      </c>
      <c r="B1021" s="20" t="str">
        <f aca="true">IF(A1021="","",INDIRECT("Feuil1!E"&amp;SMALL(Feuil1!$A$1:$A$1000,A1021),1))</f>
        <v/>
      </c>
      <c r="C1021" s="21" t="str">
        <f aca="true">IF(A1021="","",INDIRECT("Feuil1!C"&amp;SMALL(Feuil1!$A$1:$A$1000,A1021),1))</f>
        <v/>
      </c>
      <c r="D1021" s="22" t="str">
        <f aca="true">IF(A1021="","",INDIRECT("Feuil1!F"&amp;SMALL(Feuil1!$A$1:$A$1000,A1021),1))</f>
        <v/>
      </c>
      <c r="E1021" s="21" t="str">
        <f aca="true">IF(A1021="","",INDIRECT("Feuil1!G"&amp;SMALL(Feuil1!$A$1:$A$1000,A1021),1))</f>
        <v/>
      </c>
      <c r="F1021" s="23" t="str">
        <f aca="true">IF(A1021="","",INDIRECT("Feuil1!I"&amp;SMALL(Feuil1!$A$1:$A$1000,A1021),1))</f>
        <v/>
      </c>
      <c r="G1021" s="21" t="str">
        <f aca="true">IF(A1021="","",INDIRECT("Feuil1!J"&amp;SMALL(Feuil1!$A$1:$A$1000,A1021),1))</f>
        <v/>
      </c>
      <c r="H1021" s="24" t="str">
        <f aca="true">IF(A1021="","",INDIRECT("Feuil1!K"&amp;SMALL(Feuil1!$A$1:$A$1000,A1021),1))</f>
        <v/>
      </c>
      <c r="I1021" s="25" t="str">
        <f aca="false">IF(A1021="","","Paie "&amp;TEXT(B1021,"mm/aa"))</f>
        <v/>
      </c>
      <c r="J1021" s="25" t="str">
        <f aca="true">IF(A1021="","",IF(MOD(ROW(),2)=1,INDIRECT("Feuil1!D"&amp;SMALL(Feuil1!$A$1:$A$1000,A1021),1),""))</f>
        <v/>
      </c>
      <c r="K1021" s="25" t="str">
        <f aca="true">IF(A1021="","",IF(MOD(ROW(),2)=1,"A",INDIRECT("Feuil1!B"&amp;SMALL(Feuil1!$A$1:$A$1000,A1021),1)))</f>
        <v/>
      </c>
      <c r="L1021" s="25"/>
    </row>
    <row r="1022" customFormat="false" ht="12.8" hidden="false" customHeight="false" outlineLevel="0" collapsed="false">
      <c r="A1022" s="19" t="str">
        <f aca="true">IF(ROW()+1&gt;MAX(Feuil1!$A$1:$A$10000)*2,"",IF(MOD(ROW(),2)=1,INDIRECT("A"&amp;ROW()-1),(ROW()+2)/2))</f>
        <v/>
      </c>
      <c r="B1022" s="20" t="str">
        <f aca="true">IF(A1022="","",INDIRECT("Feuil1!E"&amp;SMALL(Feuil1!$A$1:$A$1000,A1022),1))</f>
        <v/>
      </c>
      <c r="C1022" s="21" t="str">
        <f aca="true">IF(A1022="","",INDIRECT("Feuil1!C"&amp;SMALL(Feuil1!$A$1:$A$1000,A1022),1))</f>
        <v/>
      </c>
      <c r="D1022" s="22" t="str">
        <f aca="true">IF(A1022="","",INDIRECT("Feuil1!F"&amp;SMALL(Feuil1!$A$1:$A$1000,A1022),1))</f>
        <v/>
      </c>
      <c r="E1022" s="21" t="str">
        <f aca="true">IF(A1022="","",INDIRECT("Feuil1!G"&amp;SMALL(Feuil1!$A$1:$A$1000,A1022),1))</f>
        <v/>
      </c>
      <c r="F1022" s="23" t="str">
        <f aca="true">IF(A1022="","",INDIRECT("Feuil1!I"&amp;SMALL(Feuil1!$A$1:$A$1000,A1022),1))</f>
        <v/>
      </c>
      <c r="G1022" s="21" t="str">
        <f aca="true">IF(A1022="","",INDIRECT("Feuil1!J"&amp;SMALL(Feuil1!$A$1:$A$1000,A1022),1))</f>
        <v/>
      </c>
      <c r="H1022" s="24" t="str">
        <f aca="true">IF(A1022="","",INDIRECT("Feuil1!K"&amp;SMALL(Feuil1!$A$1:$A$1000,A1022),1))</f>
        <v/>
      </c>
      <c r="I1022" s="25" t="str">
        <f aca="false">IF(A1022="","","Paie "&amp;TEXT(B1022,"mm/aa"))</f>
        <v/>
      </c>
      <c r="J1022" s="25" t="str">
        <f aca="true">IF(A1022="","",IF(MOD(ROW(),2)=1,INDIRECT("Feuil1!D"&amp;SMALL(Feuil1!$A$1:$A$1000,A1022),1),""))</f>
        <v/>
      </c>
      <c r="K1022" s="25" t="str">
        <f aca="true">IF(A1022="","",IF(MOD(ROW(),2)=1,"A",INDIRECT("Feuil1!B"&amp;SMALL(Feuil1!$A$1:$A$1000,A1022),1)))</f>
        <v/>
      </c>
      <c r="L1022" s="25"/>
    </row>
    <row r="1023" customFormat="false" ht="12.8" hidden="false" customHeight="false" outlineLevel="0" collapsed="false">
      <c r="A1023" s="19" t="str">
        <f aca="true">IF(ROW()+1&gt;MAX(Feuil1!$A$1:$A$10000)*2,"",IF(MOD(ROW(),2)=1,INDIRECT("A"&amp;ROW()-1),(ROW()+2)/2))</f>
        <v/>
      </c>
      <c r="B1023" s="20" t="str">
        <f aca="true">IF(A1023="","",INDIRECT("Feuil1!E"&amp;SMALL(Feuil1!$A$1:$A$1000,A1023),1))</f>
        <v/>
      </c>
      <c r="C1023" s="21" t="str">
        <f aca="true">IF(A1023="","",INDIRECT("Feuil1!C"&amp;SMALL(Feuil1!$A$1:$A$1000,A1023),1))</f>
        <v/>
      </c>
      <c r="D1023" s="22" t="str">
        <f aca="true">IF(A1023="","",INDIRECT("Feuil1!F"&amp;SMALL(Feuil1!$A$1:$A$1000,A1023),1))</f>
        <v/>
      </c>
      <c r="E1023" s="21" t="str">
        <f aca="true">IF(A1023="","",INDIRECT("Feuil1!G"&amp;SMALL(Feuil1!$A$1:$A$1000,A1023),1))</f>
        <v/>
      </c>
      <c r="F1023" s="23" t="str">
        <f aca="true">IF(A1023="","",INDIRECT("Feuil1!I"&amp;SMALL(Feuil1!$A$1:$A$1000,A1023),1))</f>
        <v/>
      </c>
      <c r="G1023" s="21" t="str">
        <f aca="true">IF(A1023="","",INDIRECT("Feuil1!J"&amp;SMALL(Feuil1!$A$1:$A$1000,A1023),1))</f>
        <v/>
      </c>
      <c r="H1023" s="24" t="str">
        <f aca="true">IF(A1023="","",INDIRECT("Feuil1!K"&amp;SMALL(Feuil1!$A$1:$A$1000,A1023),1))</f>
        <v/>
      </c>
      <c r="I1023" s="25" t="str">
        <f aca="false">IF(A1023="","","Paie "&amp;TEXT(B1023,"mm/aa"))</f>
        <v/>
      </c>
      <c r="J1023" s="25" t="str">
        <f aca="true">IF(A1023="","",IF(MOD(ROW(),2)=1,INDIRECT("Feuil1!D"&amp;SMALL(Feuil1!$A$1:$A$1000,A1023),1),""))</f>
        <v/>
      </c>
      <c r="K1023" s="25" t="str">
        <f aca="true">IF(A1023="","",IF(MOD(ROW(),2)=1,"A",INDIRECT("Feuil1!B"&amp;SMALL(Feuil1!$A$1:$A$1000,A1023),1)))</f>
        <v/>
      </c>
      <c r="L1023" s="25"/>
    </row>
    <row r="1024" customFormat="false" ht="12.8" hidden="false" customHeight="false" outlineLevel="0" collapsed="false">
      <c r="A1024" s="19" t="str">
        <f aca="true">IF(ROW()+1&gt;MAX(Feuil1!$A$1:$A$10000)*2,"",IF(MOD(ROW(),2)=1,INDIRECT("A"&amp;ROW()-1),(ROW()+2)/2))</f>
        <v/>
      </c>
      <c r="B1024" s="20" t="str">
        <f aca="true">IF(A1024="","",INDIRECT("Feuil1!E"&amp;SMALL(Feuil1!$A$1:$A$1000,A1024),1))</f>
        <v/>
      </c>
      <c r="C1024" s="21" t="str">
        <f aca="true">IF(A1024="","",INDIRECT("Feuil1!C"&amp;SMALL(Feuil1!$A$1:$A$1000,A1024),1))</f>
        <v/>
      </c>
      <c r="D1024" s="22" t="str">
        <f aca="true">IF(A1024="","",INDIRECT("Feuil1!F"&amp;SMALL(Feuil1!$A$1:$A$1000,A1024),1))</f>
        <v/>
      </c>
      <c r="E1024" s="21" t="str">
        <f aca="true">IF(A1024="","",INDIRECT("Feuil1!G"&amp;SMALL(Feuil1!$A$1:$A$1000,A1024),1))</f>
        <v/>
      </c>
      <c r="F1024" s="23" t="str">
        <f aca="true">IF(A1024="","",INDIRECT("Feuil1!I"&amp;SMALL(Feuil1!$A$1:$A$1000,A1024),1))</f>
        <v/>
      </c>
      <c r="G1024" s="21" t="str">
        <f aca="true">IF(A1024="","",INDIRECT("Feuil1!J"&amp;SMALL(Feuil1!$A$1:$A$1000,A1024),1))</f>
        <v/>
      </c>
      <c r="H1024" s="24" t="str">
        <f aca="true">IF(A1024="","",INDIRECT("Feuil1!K"&amp;SMALL(Feuil1!$A$1:$A$1000,A1024),1))</f>
        <v/>
      </c>
      <c r="I1024" s="25" t="str">
        <f aca="false">IF(A1024="","","Paie "&amp;TEXT(B1024,"mm/aa"))</f>
        <v/>
      </c>
      <c r="J1024" s="25" t="str">
        <f aca="true">IF(A1024="","",IF(MOD(ROW(),2)=1,INDIRECT("Feuil1!D"&amp;SMALL(Feuil1!$A$1:$A$1000,A1024),1),""))</f>
        <v/>
      </c>
      <c r="K1024" s="25" t="str">
        <f aca="true">IF(A1024="","",IF(MOD(ROW(),2)=1,"A",INDIRECT("Feuil1!B"&amp;SMALL(Feuil1!$A$1:$A$1000,A1024),1)))</f>
        <v/>
      </c>
      <c r="L1024" s="25"/>
    </row>
    <row r="1025" customFormat="false" ht="12.8" hidden="false" customHeight="false" outlineLevel="0" collapsed="false">
      <c r="A1025" s="19" t="str">
        <f aca="true">IF(ROW()+1&gt;MAX(Feuil1!$A$1:$A$10000)*2,"",IF(MOD(ROW(),2)=1,INDIRECT("A"&amp;ROW()-1),(ROW()+2)/2))</f>
        <v/>
      </c>
      <c r="B1025" s="20" t="str">
        <f aca="true">IF(A1025="","",INDIRECT("Feuil1!E"&amp;SMALL(Feuil1!$A$1:$A$1000,A1025),1))</f>
        <v/>
      </c>
      <c r="C1025" s="21" t="str">
        <f aca="true">IF(A1025="","",INDIRECT("Feuil1!C"&amp;SMALL(Feuil1!$A$1:$A$1000,A1025),1))</f>
        <v/>
      </c>
      <c r="D1025" s="22" t="str">
        <f aca="true">IF(A1025="","",INDIRECT("Feuil1!F"&amp;SMALL(Feuil1!$A$1:$A$1000,A1025),1))</f>
        <v/>
      </c>
      <c r="E1025" s="21" t="str">
        <f aca="true">IF(A1025="","",INDIRECT("Feuil1!G"&amp;SMALL(Feuil1!$A$1:$A$1000,A1025),1))</f>
        <v/>
      </c>
      <c r="F1025" s="23" t="str">
        <f aca="true">IF(A1025="","",INDIRECT("Feuil1!I"&amp;SMALL(Feuil1!$A$1:$A$1000,A1025),1))</f>
        <v/>
      </c>
      <c r="G1025" s="21" t="str">
        <f aca="true">IF(A1025="","",INDIRECT("Feuil1!J"&amp;SMALL(Feuil1!$A$1:$A$1000,A1025),1))</f>
        <v/>
      </c>
      <c r="H1025" s="24" t="str">
        <f aca="true">IF(A1025="","",INDIRECT("Feuil1!K"&amp;SMALL(Feuil1!$A$1:$A$1000,A1025),1))</f>
        <v/>
      </c>
      <c r="I1025" s="25" t="str">
        <f aca="false">IF(A1025="","","Paie "&amp;TEXT(B1025,"mm/aa"))</f>
        <v/>
      </c>
      <c r="J1025" s="25" t="str">
        <f aca="true">IF(A1025="","",IF(MOD(ROW(),2)=1,INDIRECT("Feuil1!D"&amp;SMALL(Feuil1!$A$1:$A$1000,A1025),1),""))</f>
        <v/>
      </c>
      <c r="K1025" s="25" t="str">
        <f aca="true">IF(A1025="","",IF(MOD(ROW(),2)=1,"A",INDIRECT("Feuil1!B"&amp;SMALL(Feuil1!$A$1:$A$1000,A1025),1)))</f>
        <v/>
      </c>
      <c r="L1025" s="25"/>
    </row>
    <row r="1026" customFormat="false" ht="12.8" hidden="false" customHeight="false" outlineLevel="0" collapsed="false">
      <c r="A1026" s="19" t="str">
        <f aca="true">IF(ROW()+1&gt;MAX(Feuil1!$A$1:$A$10000)*2,"",IF(MOD(ROW(),2)=1,INDIRECT("A"&amp;ROW()-1),(ROW()+2)/2))</f>
        <v/>
      </c>
      <c r="B1026" s="20" t="str">
        <f aca="true">IF(A1026="","",INDIRECT("Feuil1!E"&amp;SMALL(Feuil1!$A$1:$A$1000,A1026),1))</f>
        <v/>
      </c>
      <c r="C1026" s="21" t="str">
        <f aca="true">IF(A1026="","",INDIRECT("Feuil1!C"&amp;SMALL(Feuil1!$A$1:$A$1000,A1026),1))</f>
        <v/>
      </c>
      <c r="D1026" s="22" t="str">
        <f aca="true">IF(A1026="","",INDIRECT("Feuil1!F"&amp;SMALL(Feuil1!$A$1:$A$1000,A1026),1))</f>
        <v/>
      </c>
      <c r="E1026" s="21" t="str">
        <f aca="true">IF(A1026="","",INDIRECT("Feuil1!G"&amp;SMALL(Feuil1!$A$1:$A$1000,A1026),1))</f>
        <v/>
      </c>
      <c r="F1026" s="23" t="str">
        <f aca="true">IF(A1026="","",INDIRECT("Feuil1!I"&amp;SMALL(Feuil1!$A$1:$A$1000,A1026),1))</f>
        <v/>
      </c>
      <c r="G1026" s="21" t="str">
        <f aca="true">IF(A1026="","",INDIRECT("Feuil1!J"&amp;SMALL(Feuil1!$A$1:$A$1000,A1026),1))</f>
        <v/>
      </c>
      <c r="H1026" s="24" t="str">
        <f aca="true">IF(A1026="","",INDIRECT("Feuil1!K"&amp;SMALL(Feuil1!$A$1:$A$1000,A1026),1))</f>
        <v/>
      </c>
      <c r="I1026" s="25" t="str">
        <f aca="false">IF(A1026="","","Paie "&amp;TEXT(B1026,"mm/aa"))</f>
        <v/>
      </c>
      <c r="J1026" s="25" t="str">
        <f aca="true">IF(A1026="","",IF(MOD(ROW(),2)=1,INDIRECT("Feuil1!D"&amp;SMALL(Feuil1!$A$1:$A$1000,A1026),1),""))</f>
        <v/>
      </c>
      <c r="K1026" s="25" t="str">
        <f aca="true">IF(A1026="","",IF(MOD(ROW(),2)=1,"A",INDIRECT("Feuil1!B"&amp;SMALL(Feuil1!$A$1:$A$1000,A1026),1)))</f>
        <v/>
      </c>
      <c r="L1026" s="25"/>
    </row>
    <row r="1027" customFormat="false" ht="12.8" hidden="false" customHeight="false" outlineLevel="0" collapsed="false">
      <c r="A1027" s="19" t="str">
        <f aca="true">IF(ROW()+1&gt;MAX(Feuil1!$A$1:$A$10000)*2,"",IF(MOD(ROW(),2)=1,INDIRECT("A"&amp;ROW()-1),(ROW()+2)/2))</f>
        <v/>
      </c>
      <c r="B1027" s="20" t="str">
        <f aca="true">IF(A1027="","",INDIRECT("Feuil1!E"&amp;SMALL(Feuil1!$A$1:$A$1000,A1027),1))</f>
        <v/>
      </c>
      <c r="C1027" s="21" t="str">
        <f aca="true">IF(A1027="","",INDIRECT("Feuil1!C"&amp;SMALL(Feuil1!$A$1:$A$1000,A1027),1))</f>
        <v/>
      </c>
      <c r="D1027" s="22" t="str">
        <f aca="true">IF(A1027="","",INDIRECT("Feuil1!F"&amp;SMALL(Feuil1!$A$1:$A$1000,A1027),1))</f>
        <v/>
      </c>
      <c r="E1027" s="21" t="str">
        <f aca="true">IF(A1027="","",INDIRECT("Feuil1!G"&amp;SMALL(Feuil1!$A$1:$A$1000,A1027),1))</f>
        <v/>
      </c>
      <c r="F1027" s="23" t="str">
        <f aca="true">IF(A1027="","",INDIRECT("Feuil1!I"&amp;SMALL(Feuil1!$A$1:$A$1000,A1027),1))</f>
        <v/>
      </c>
      <c r="G1027" s="21" t="str">
        <f aca="true">IF(A1027="","",INDIRECT("Feuil1!J"&amp;SMALL(Feuil1!$A$1:$A$1000,A1027),1))</f>
        <v/>
      </c>
      <c r="H1027" s="24" t="str">
        <f aca="true">IF(A1027="","",INDIRECT("Feuil1!K"&amp;SMALL(Feuil1!$A$1:$A$1000,A1027),1))</f>
        <v/>
      </c>
      <c r="I1027" s="25" t="str">
        <f aca="false">IF(A1027="","","Paie "&amp;TEXT(B1027,"mm/aa"))</f>
        <v/>
      </c>
      <c r="J1027" s="25" t="str">
        <f aca="true">IF(A1027="","",IF(MOD(ROW(),2)=1,INDIRECT("Feuil1!D"&amp;SMALL(Feuil1!$A$1:$A$1000,A1027),1),""))</f>
        <v/>
      </c>
      <c r="K1027" s="25" t="str">
        <f aca="true">IF(A1027="","",IF(MOD(ROW(),2)=1,"A",INDIRECT("Feuil1!B"&amp;SMALL(Feuil1!$A$1:$A$1000,A1027),1)))</f>
        <v/>
      </c>
      <c r="L1027" s="25"/>
    </row>
    <row r="1028" customFormat="false" ht="12.8" hidden="false" customHeight="false" outlineLevel="0" collapsed="false">
      <c r="A1028" s="19" t="str">
        <f aca="true">IF(ROW()+1&gt;MAX(Feuil1!$A$1:$A$10000)*2,"",IF(MOD(ROW(),2)=1,INDIRECT("A"&amp;ROW()-1),(ROW()+2)/2))</f>
        <v/>
      </c>
      <c r="B1028" s="20" t="str">
        <f aca="true">IF(A1028="","",INDIRECT("Feuil1!E"&amp;SMALL(Feuil1!$A$1:$A$1000,A1028),1))</f>
        <v/>
      </c>
      <c r="C1028" s="21" t="str">
        <f aca="true">IF(A1028="","",INDIRECT("Feuil1!C"&amp;SMALL(Feuil1!$A$1:$A$1000,A1028),1))</f>
        <v/>
      </c>
      <c r="D1028" s="22" t="str">
        <f aca="true">IF(A1028="","",INDIRECT("Feuil1!F"&amp;SMALL(Feuil1!$A$1:$A$1000,A1028),1))</f>
        <v/>
      </c>
      <c r="E1028" s="21" t="str">
        <f aca="true">IF(A1028="","",INDIRECT("Feuil1!G"&amp;SMALL(Feuil1!$A$1:$A$1000,A1028),1))</f>
        <v/>
      </c>
      <c r="F1028" s="23" t="str">
        <f aca="true">IF(A1028="","",INDIRECT("Feuil1!I"&amp;SMALL(Feuil1!$A$1:$A$1000,A1028),1))</f>
        <v/>
      </c>
      <c r="G1028" s="21" t="str">
        <f aca="true">IF(A1028="","",INDIRECT("Feuil1!J"&amp;SMALL(Feuil1!$A$1:$A$1000,A1028),1))</f>
        <v/>
      </c>
      <c r="H1028" s="24" t="str">
        <f aca="true">IF(A1028="","",INDIRECT("Feuil1!K"&amp;SMALL(Feuil1!$A$1:$A$1000,A1028),1))</f>
        <v/>
      </c>
      <c r="I1028" s="25" t="str">
        <f aca="false">IF(A1028="","","Paie "&amp;TEXT(B1028,"mm/aa"))</f>
        <v/>
      </c>
      <c r="J1028" s="25" t="str">
        <f aca="true">IF(A1028="","",IF(MOD(ROW(),2)=1,INDIRECT("Feuil1!D"&amp;SMALL(Feuil1!$A$1:$A$1000,A1028),1),""))</f>
        <v/>
      </c>
      <c r="K1028" s="25" t="str">
        <f aca="true">IF(A1028="","",IF(MOD(ROW(),2)=1,"A",INDIRECT("Feuil1!B"&amp;SMALL(Feuil1!$A$1:$A$1000,A1028),1)))</f>
        <v/>
      </c>
      <c r="L1028" s="25"/>
    </row>
    <row r="1029" customFormat="false" ht="12.8" hidden="false" customHeight="false" outlineLevel="0" collapsed="false">
      <c r="A1029" s="19" t="str">
        <f aca="true">IF(ROW()+1&gt;MAX(Feuil1!$A$1:$A$10000)*2,"",IF(MOD(ROW(),2)=1,INDIRECT("A"&amp;ROW()-1),(ROW()+2)/2))</f>
        <v/>
      </c>
      <c r="B1029" s="20" t="str">
        <f aca="true">IF(A1029="","",INDIRECT("Feuil1!E"&amp;SMALL(Feuil1!$A$1:$A$1000,A1029),1))</f>
        <v/>
      </c>
      <c r="C1029" s="21" t="str">
        <f aca="true">IF(A1029="","",INDIRECT("Feuil1!C"&amp;SMALL(Feuil1!$A$1:$A$1000,A1029),1))</f>
        <v/>
      </c>
      <c r="D1029" s="22" t="str">
        <f aca="true">IF(A1029="","",INDIRECT("Feuil1!F"&amp;SMALL(Feuil1!$A$1:$A$1000,A1029),1))</f>
        <v/>
      </c>
      <c r="E1029" s="21" t="str">
        <f aca="true">IF(A1029="","",INDIRECT("Feuil1!G"&amp;SMALL(Feuil1!$A$1:$A$1000,A1029),1))</f>
        <v/>
      </c>
      <c r="F1029" s="23" t="str">
        <f aca="true">IF(A1029="","",INDIRECT("Feuil1!I"&amp;SMALL(Feuil1!$A$1:$A$1000,A1029),1))</f>
        <v/>
      </c>
      <c r="G1029" s="21" t="str">
        <f aca="true">IF(A1029="","",INDIRECT("Feuil1!J"&amp;SMALL(Feuil1!$A$1:$A$1000,A1029),1))</f>
        <v/>
      </c>
      <c r="H1029" s="24" t="str">
        <f aca="true">IF(A1029="","",INDIRECT("Feuil1!K"&amp;SMALL(Feuil1!$A$1:$A$1000,A1029),1))</f>
        <v/>
      </c>
      <c r="I1029" s="25" t="str">
        <f aca="false">IF(A1029="","","Paie "&amp;TEXT(B1029,"mm/aa"))</f>
        <v/>
      </c>
      <c r="J1029" s="25" t="str">
        <f aca="true">IF(A1029="","",IF(MOD(ROW(),2)=1,INDIRECT("Feuil1!D"&amp;SMALL(Feuil1!$A$1:$A$1000,A1029),1),""))</f>
        <v/>
      </c>
      <c r="K1029" s="25" t="str">
        <f aca="true">IF(A1029="","",IF(MOD(ROW(),2)=1,"A",INDIRECT("Feuil1!B"&amp;SMALL(Feuil1!$A$1:$A$1000,A1029),1)))</f>
        <v/>
      </c>
      <c r="L1029" s="25"/>
    </row>
    <row r="1030" customFormat="false" ht="12.8" hidden="false" customHeight="false" outlineLevel="0" collapsed="false">
      <c r="A1030" s="19" t="str">
        <f aca="true">IF(ROW()+1&gt;MAX(Feuil1!$A$1:$A$10000)*2,"",IF(MOD(ROW(),2)=1,INDIRECT("A"&amp;ROW()-1),(ROW()+2)/2))</f>
        <v/>
      </c>
      <c r="B1030" s="20" t="str">
        <f aca="true">IF(A1030="","",INDIRECT("Feuil1!E"&amp;SMALL(Feuil1!$A$1:$A$1000,A1030),1))</f>
        <v/>
      </c>
      <c r="C1030" s="21" t="str">
        <f aca="true">IF(A1030="","",INDIRECT("Feuil1!C"&amp;SMALL(Feuil1!$A$1:$A$1000,A1030),1))</f>
        <v/>
      </c>
      <c r="D1030" s="22" t="str">
        <f aca="true">IF(A1030="","",INDIRECT("Feuil1!F"&amp;SMALL(Feuil1!$A$1:$A$1000,A1030),1))</f>
        <v/>
      </c>
      <c r="E1030" s="21" t="str">
        <f aca="true">IF(A1030="","",INDIRECT("Feuil1!G"&amp;SMALL(Feuil1!$A$1:$A$1000,A1030),1))</f>
        <v/>
      </c>
      <c r="F1030" s="23" t="str">
        <f aca="true">IF(A1030="","",INDIRECT("Feuil1!I"&amp;SMALL(Feuil1!$A$1:$A$1000,A1030),1))</f>
        <v/>
      </c>
      <c r="G1030" s="21" t="str">
        <f aca="true">IF(A1030="","",INDIRECT("Feuil1!J"&amp;SMALL(Feuil1!$A$1:$A$1000,A1030),1))</f>
        <v/>
      </c>
      <c r="H1030" s="24" t="str">
        <f aca="true">IF(A1030="","",INDIRECT("Feuil1!K"&amp;SMALL(Feuil1!$A$1:$A$1000,A1030),1))</f>
        <v/>
      </c>
      <c r="I1030" s="25" t="str">
        <f aca="false">IF(A1030="","","Paie "&amp;TEXT(B1030,"mm/aa"))</f>
        <v/>
      </c>
      <c r="J1030" s="25" t="str">
        <f aca="true">IF(A1030="","",IF(MOD(ROW(),2)=1,INDIRECT("Feuil1!D"&amp;SMALL(Feuil1!$A$1:$A$1000,A1030),1),""))</f>
        <v/>
      </c>
      <c r="K1030" s="25" t="str">
        <f aca="true">IF(A1030="","",IF(MOD(ROW(),2)=1,"A",INDIRECT("Feuil1!B"&amp;SMALL(Feuil1!$A$1:$A$1000,A1030),1)))</f>
        <v/>
      </c>
      <c r="L1030" s="25"/>
    </row>
    <row r="1031" customFormat="false" ht="12.8" hidden="false" customHeight="false" outlineLevel="0" collapsed="false">
      <c r="A1031" s="19" t="str">
        <f aca="true">IF(ROW()+1&gt;MAX(Feuil1!$A$1:$A$10000)*2,"",IF(MOD(ROW(),2)=1,INDIRECT("A"&amp;ROW()-1),(ROW()+2)/2))</f>
        <v/>
      </c>
      <c r="B1031" s="20" t="str">
        <f aca="true">IF(A1031="","",INDIRECT("Feuil1!E"&amp;SMALL(Feuil1!$A$1:$A$1000,A1031),1))</f>
        <v/>
      </c>
      <c r="C1031" s="21" t="str">
        <f aca="true">IF(A1031="","",INDIRECT("Feuil1!C"&amp;SMALL(Feuil1!$A$1:$A$1000,A1031),1))</f>
        <v/>
      </c>
      <c r="D1031" s="22" t="str">
        <f aca="true">IF(A1031="","",INDIRECT("Feuil1!F"&amp;SMALL(Feuil1!$A$1:$A$1000,A1031),1))</f>
        <v/>
      </c>
      <c r="E1031" s="21" t="str">
        <f aca="true">IF(A1031="","",INDIRECT("Feuil1!G"&amp;SMALL(Feuil1!$A$1:$A$1000,A1031),1))</f>
        <v/>
      </c>
      <c r="F1031" s="23" t="str">
        <f aca="true">IF(A1031="","",INDIRECT("Feuil1!I"&amp;SMALL(Feuil1!$A$1:$A$1000,A1031),1))</f>
        <v/>
      </c>
      <c r="G1031" s="21" t="str">
        <f aca="true">IF(A1031="","",INDIRECT("Feuil1!J"&amp;SMALL(Feuil1!$A$1:$A$1000,A1031),1))</f>
        <v/>
      </c>
      <c r="H1031" s="24" t="str">
        <f aca="true">IF(A1031="","",INDIRECT("Feuil1!K"&amp;SMALL(Feuil1!$A$1:$A$1000,A1031),1))</f>
        <v/>
      </c>
      <c r="I1031" s="25" t="str">
        <f aca="false">IF(A1031="","","Paie "&amp;TEXT(B1031,"mm/aa"))</f>
        <v/>
      </c>
      <c r="J1031" s="25" t="str">
        <f aca="true">IF(A1031="","",IF(MOD(ROW(),2)=1,INDIRECT("Feuil1!D"&amp;SMALL(Feuil1!$A$1:$A$1000,A1031),1),""))</f>
        <v/>
      </c>
      <c r="K1031" s="25" t="str">
        <f aca="true">IF(A1031="","",IF(MOD(ROW(),2)=1,"A",INDIRECT("Feuil1!B"&amp;SMALL(Feuil1!$A$1:$A$1000,A1031),1)))</f>
        <v/>
      </c>
      <c r="L1031" s="25"/>
    </row>
    <row r="1032" customFormat="false" ht="12.8" hidden="false" customHeight="false" outlineLevel="0" collapsed="false">
      <c r="A1032" s="19" t="str">
        <f aca="true">IF(ROW()+1&gt;MAX(Feuil1!$A$1:$A$10000)*2,"",IF(MOD(ROW(),2)=1,INDIRECT("A"&amp;ROW()-1),(ROW()+2)/2))</f>
        <v/>
      </c>
      <c r="B1032" s="20" t="str">
        <f aca="true">IF(A1032="","",INDIRECT("Feuil1!E"&amp;SMALL(Feuil1!$A$1:$A$1000,A1032),1))</f>
        <v/>
      </c>
      <c r="C1032" s="21" t="str">
        <f aca="true">IF(A1032="","",INDIRECT("Feuil1!C"&amp;SMALL(Feuil1!$A$1:$A$1000,A1032),1))</f>
        <v/>
      </c>
      <c r="D1032" s="22" t="str">
        <f aca="true">IF(A1032="","",INDIRECT("Feuil1!F"&amp;SMALL(Feuil1!$A$1:$A$1000,A1032),1))</f>
        <v/>
      </c>
      <c r="E1032" s="21" t="str">
        <f aca="true">IF(A1032="","",INDIRECT("Feuil1!G"&amp;SMALL(Feuil1!$A$1:$A$1000,A1032),1))</f>
        <v/>
      </c>
      <c r="F1032" s="23" t="str">
        <f aca="true">IF(A1032="","",INDIRECT("Feuil1!I"&amp;SMALL(Feuil1!$A$1:$A$1000,A1032),1))</f>
        <v/>
      </c>
      <c r="G1032" s="21" t="str">
        <f aca="true">IF(A1032="","",INDIRECT("Feuil1!J"&amp;SMALL(Feuil1!$A$1:$A$1000,A1032),1))</f>
        <v/>
      </c>
      <c r="H1032" s="24" t="str">
        <f aca="true">IF(A1032="","",INDIRECT("Feuil1!K"&amp;SMALL(Feuil1!$A$1:$A$1000,A1032),1))</f>
        <v/>
      </c>
      <c r="I1032" s="25" t="str">
        <f aca="false">IF(A1032="","","Paie "&amp;TEXT(B1032,"mm/aa"))</f>
        <v/>
      </c>
      <c r="J1032" s="25" t="str">
        <f aca="true">IF(A1032="","",IF(MOD(ROW(),2)=1,INDIRECT("Feuil1!D"&amp;SMALL(Feuil1!$A$1:$A$1000,A1032),1),""))</f>
        <v/>
      </c>
      <c r="K1032" s="25" t="str">
        <f aca="true">IF(A1032="","",IF(MOD(ROW(),2)=1,"A",INDIRECT("Feuil1!B"&amp;SMALL(Feuil1!$A$1:$A$1000,A1032),1)))</f>
        <v/>
      </c>
      <c r="L1032" s="25"/>
    </row>
    <row r="1033" customFormat="false" ht="12.8" hidden="false" customHeight="false" outlineLevel="0" collapsed="false">
      <c r="A1033" s="19" t="str">
        <f aca="true">IF(ROW()+1&gt;MAX(Feuil1!$A$1:$A$10000)*2,"",IF(MOD(ROW(),2)=1,INDIRECT("A"&amp;ROW()-1),(ROW()+2)/2))</f>
        <v/>
      </c>
      <c r="B1033" s="20" t="str">
        <f aca="true">IF(A1033="","",INDIRECT("Feuil1!E"&amp;SMALL(Feuil1!$A$1:$A$1000,A1033),1))</f>
        <v/>
      </c>
      <c r="C1033" s="21" t="str">
        <f aca="true">IF(A1033="","",INDIRECT("Feuil1!C"&amp;SMALL(Feuil1!$A$1:$A$1000,A1033),1))</f>
        <v/>
      </c>
      <c r="D1033" s="22" t="str">
        <f aca="true">IF(A1033="","",INDIRECT("Feuil1!F"&amp;SMALL(Feuil1!$A$1:$A$1000,A1033),1))</f>
        <v/>
      </c>
      <c r="E1033" s="21" t="str">
        <f aca="true">IF(A1033="","",INDIRECT("Feuil1!G"&amp;SMALL(Feuil1!$A$1:$A$1000,A1033),1))</f>
        <v/>
      </c>
      <c r="F1033" s="23" t="str">
        <f aca="true">IF(A1033="","",INDIRECT("Feuil1!I"&amp;SMALL(Feuil1!$A$1:$A$1000,A1033),1))</f>
        <v/>
      </c>
      <c r="G1033" s="21" t="str">
        <f aca="true">IF(A1033="","",INDIRECT("Feuil1!J"&amp;SMALL(Feuil1!$A$1:$A$1000,A1033),1))</f>
        <v/>
      </c>
      <c r="H1033" s="24" t="str">
        <f aca="true">IF(A1033="","",INDIRECT("Feuil1!K"&amp;SMALL(Feuil1!$A$1:$A$1000,A1033),1))</f>
        <v/>
      </c>
      <c r="I1033" s="25" t="str">
        <f aca="false">IF(A1033="","","Paie "&amp;TEXT(B1033,"mm/aa"))</f>
        <v/>
      </c>
      <c r="J1033" s="25" t="str">
        <f aca="true">IF(A1033="","",IF(MOD(ROW(),2)=1,INDIRECT("Feuil1!D"&amp;SMALL(Feuil1!$A$1:$A$1000,A1033),1),""))</f>
        <v/>
      </c>
      <c r="K1033" s="25" t="str">
        <f aca="true">IF(A1033="","",IF(MOD(ROW(),2)=1,"A",INDIRECT("Feuil1!B"&amp;SMALL(Feuil1!$A$1:$A$1000,A1033),1)))</f>
        <v/>
      </c>
      <c r="L1033" s="25"/>
    </row>
    <row r="1034" customFormat="false" ht="12.8" hidden="false" customHeight="false" outlineLevel="0" collapsed="false">
      <c r="A1034" s="19" t="str">
        <f aca="true">IF(ROW()+1&gt;MAX(Feuil1!$A$1:$A$10000)*2,"",IF(MOD(ROW(),2)=1,INDIRECT("A"&amp;ROW()-1),(ROW()+2)/2))</f>
        <v/>
      </c>
      <c r="B1034" s="20" t="str">
        <f aca="true">IF(A1034="","",INDIRECT("Feuil1!E"&amp;SMALL(Feuil1!$A$1:$A$1000,A1034),1))</f>
        <v/>
      </c>
      <c r="C1034" s="21" t="str">
        <f aca="true">IF(A1034="","",INDIRECT("Feuil1!C"&amp;SMALL(Feuil1!$A$1:$A$1000,A1034),1))</f>
        <v/>
      </c>
      <c r="D1034" s="22" t="str">
        <f aca="true">IF(A1034="","",INDIRECT("Feuil1!F"&amp;SMALL(Feuil1!$A$1:$A$1000,A1034),1))</f>
        <v/>
      </c>
      <c r="E1034" s="21" t="str">
        <f aca="true">IF(A1034="","",INDIRECT("Feuil1!G"&amp;SMALL(Feuil1!$A$1:$A$1000,A1034),1))</f>
        <v/>
      </c>
      <c r="F1034" s="23" t="str">
        <f aca="true">IF(A1034="","",INDIRECT("Feuil1!I"&amp;SMALL(Feuil1!$A$1:$A$1000,A1034),1))</f>
        <v/>
      </c>
      <c r="G1034" s="21" t="str">
        <f aca="true">IF(A1034="","",INDIRECT("Feuil1!J"&amp;SMALL(Feuil1!$A$1:$A$1000,A1034),1))</f>
        <v/>
      </c>
      <c r="H1034" s="24" t="str">
        <f aca="true">IF(A1034="","",INDIRECT("Feuil1!K"&amp;SMALL(Feuil1!$A$1:$A$1000,A1034),1))</f>
        <v/>
      </c>
      <c r="I1034" s="25" t="str">
        <f aca="false">IF(A1034="","","Paie "&amp;TEXT(B1034,"mm/aa"))</f>
        <v/>
      </c>
      <c r="J1034" s="25" t="str">
        <f aca="true">IF(A1034="","",IF(MOD(ROW(),2)=1,INDIRECT("Feuil1!D"&amp;SMALL(Feuil1!$A$1:$A$1000,A1034),1),""))</f>
        <v/>
      </c>
      <c r="K1034" s="25" t="str">
        <f aca="true">IF(A1034="","",IF(MOD(ROW(),2)=1,"A",INDIRECT("Feuil1!B"&amp;SMALL(Feuil1!$A$1:$A$1000,A1034),1)))</f>
        <v/>
      </c>
      <c r="L1034" s="25"/>
    </row>
    <row r="1035" customFormat="false" ht="12.8" hidden="false" customHeight="false" outlineLevel="0" collapsed="false">
      <c r="A1035" s="19" t="str">
        <f aca="true">IF(ROW()+1&gt;MAX(Feuil1!$A$1:$A$10000)*2,"",IF(MOD(ROW(),2)=1,INDIRECT("A"&amp;ROW()-1),(ROW()+2)/2))</f>
        <v/>
      </c>
      <c r="B1035" s="20" t="str">
        <f aca="true">IF(A1035="","",INDIRECT("Feuil1!E"&amp;SMALL(Feuil1!$A$1:$A$1000,A1035),1))</f>
        <v/>
      </c>
      <c r="C1035" s="21" t="str">
        <f aca="true">IF(A1035="","",INDIRECT("Feuil1!C"&amp;SMALL(Feuil1!$A$1:$A$1000,A1035),1))</f>
        <v/>
      </c>
      <c r="D1035" s="22" t="str">
        <f aca="true">IF(A1035="","",INDIRECT("Feuil1!F"&amp;SMALL(Feuil1!$A$1:$A$1000,A1035),1))</f>
        <v/>
      </c>
      <c r="E1035" s="21" t="str">
        <f aca="true">IF(A1035="","",INDIRECT("Feuil1!G"&amp;SMALL(Feuil1!$A$1:$A$1000,A1035),1))</f>
        <v/>
      </c>
      <c r="F1035" s="23" t="str">
        <f aca="true">IF(A1035="","",INDIRECT("Feuil1!I"&amp;SMALL(Feuil1!$A$1:$A$1000,A1035),1))</f>
        <v/>
      </c>
      <c r="G1035" s="21" t="str">
        <f aca="true">IF(A1035="","",INDIRECT("Feuil1!J"&amp;SMALL(Feuil1!$A$1:$A$1000,A1035),1))</f>
        <v/>
      </c>
      <c r="H1035" s="24" t="str">
        <f aca="true">IF(A1035="","",INDIRECT("Feuil1!K"&amp;SMALL(Feuil1!$A$1:$A$1000,A1035),1))</f>
        <v/>
      </c>
      <c r="I1035" s="25" t="str">
        <f aca="false">IF(A1035="","","Paie "&amp;TEXT(B1035,"mm/aa"))</f>
        <v/>
      </c>
      <c r="J1035" s="25" t="str">
        <f aca="true">IF(A1035="","",IF(MOD(ROW(),2)=1,INDIRECT("Feuil1!D"&amp;SMALL(Feuil1!$A$1:$A$1000,A1035),1),""))</f>
        <v/>
      </c>
      <c r="K1035" s="25" t="str">
        <f aca="true">IF(A1035="","",IF(MOD(ROW(),2)=1,"A",INDIRECT("Feuil1!B"&amp;SMALL(Feuil1!$A$1:$A$1000,A1035),1)))</f>
        <v/>
      </c>
      <c r="L1035" s="25"/>
    </row>
    <row r="1036" customFormat="false" ht="12.8" hidden="false" customHeight="false" outlineLevel="0" collapsed="false">
      <c r="A1036" s="19" t="str">
        <f aca="true">IF(ROW()+1&gt;MAX(Feuil1!$A$1:$A$10000)*2,"",IF(MOD(ROW(),2)=1,INDIRECT("A"&amp;ROW()-1),(ROW()+2)/2))</f>
        <v/>
      </c>
      <c r="B1036" s="20" t="str">
        <f aca="true">IF(A1036="","",INDIRECT("Feuil1!E"&amp;SMALL(Feuil1!$A$1:$A$1000,A1036),1))</f>
        <v/>
      </c>
      <c r="C1036" s="21" t="str">
        <f aca="true">IF(A1036="","",INDIRECT("Feuil1!C"&amp;SMALL(Feuil1!$A$1:$A$1000,A1036),1))</f>
        <v/>
      </c>
      <c r="D1036" s="22" t="str">
        <f aca="true">IF(A1036="","",INDIRECT("Feuil1!F"&amp;SMALL(Feuil1!$A$1:$A$1000,A1036),1))</f>
        <v/>
      </c>
      <c r="E1036" s="21" t="str">
        <f aca="true">IF(A1036="","",INDIRECT("Feuil1!G"&amp;SMALL(Feuil1!$A$1:$A$1000,A1036),1))</f>
        <v/>
      </c>
      <c r="F1036" s="23" t="str">
        <f aca="true">IF(A1036="","",INDIRECT("Feuil1!I"&amp;SMALL(Feuil1!$A$1:$A$1000,A1036),1))</f>
        <v/>
      </c>
      <c r="G1036" s="21" t="str">
        <f aca="true">IF(A1036="","",INDIRECT("Feuil1!J"&amp;SMALL(Feuil1!$A$1:$A$1000,A1036),1))</f>
        <v/>
      </c>
      <c r="H1036" s="24" t="str">
        <f aca="true">IF(A1036="","",INDIRECT("Feuil1!K"&amp;SMALL(Feuil1!$A$1:$A$1000,A1036),1))</f>
        <v/>
      </c>
      <c r="I1036" s="25" t="str">
        <f aca="false">IF(A1036="","","Paie "&amp;TEXT(B1036,"mm/aa"))</f>
        <v/>
      </c>
      <c r="J1036" s="25" t="str">
        <f aca="true">IF(A1036="","",IF(MOD(ROW(),2)=1,INDIRECT("Feuil1!D"&amp;SMALL(Feuil1!$A$1:$A$1000,A1036),1),""))</f>
        <v/>
      </c>
      <c r="K1036" s="25" t="str">
        <f aca="true">IF(A1036="","",IF(MOD(ROW(),2)=1,"A",INDIRECT("Feuil1!B"&amp;SMALL(Feuil1!$A$1:$A$1000,A1036),1)))</f>
        <v/>
      </c>
      <c r="L1036" s="25"/>
    </row>
    <row r="1037" customFormat="false" ht="12.8" hidden="false" customHeight="false" outlineLevel="0" collapsed="false">
      <c r="A1037" s="19" t="str">
        <f aca="true">IF(ROW()+1&gt;MAX(Feuil1!$A$1:$A$10000)*2,"",IF(MOD(ROW(),2)=1,INDIRECT("A"&amp;ROW()-1),(ROW()+2)/2))</f>
        <v/>
      </c>
      <c r="B1037" s="20" t="str">
        <f aca="true">IF(A1037="","",INDIRECT("Feuil1!E"&amp;SMALL(Feuil1!$A$1:$A$1000,A1037),1))</f>
        <v/>
      </c>
      <c r="C1037" s="21" t="str">
        <f aca="true">IF(A1037="","",INDIRECT("Feuil1!C"&amp;SMALL(Feuil1!$A$1:$A$1000,A1037),1))</f>
        <v/>
      </c>
      <c r="D1037" s="22" t="str">
        <f aca="true">IF(A1037="","",INDIRECT("Feuil1!F"&amp;SMALL(Feuil1!$A$1:$A$1000,A1037),1))</f>
        <v/>
      </c>
      <c r="E1037" s="21" t="str">
        <f aca="true">IF(A1037="","",INDIRECT("Feuil1!G"&amp;SMALL(Feuil1!$A$1:$A$1000,A1037),1))</f>
        <v/>
      </c>
      <c r="F1037" s="23" t="str">
        <f aca="true">IF(A1037="","",INDIRECT("Feuil1!I"&amp;SMALL(Feuil1!$A$1:$A$1000,A1037),1))</f>
        <v/>
      </c>
      <c r="G1037" s="21" t="str">
        <f aca="true">IF(A1037="","",INDIRECT("Feuil1!J"&amp;SMALL(Feuil1!$A$1:$A$1000,A1037),1))</f>
        <v/>
      </c>
      <c r="H1037" s="24" t="str">
        <f aca="true">IF(A1037="","",INDIRECT("Feuil1!K"&amp;SMALL(Feuil1!$A$1:$A$1000,A1037),1))</f>
        <v/>
      </c>
      <c r="I1037" s="25" t="str">
        <f aca="false">IF(A1037="","","Paie "&amp;TEXT(B1037,"mm/aa"))</f>
        <v/>
      </c>
      <c r="J1037" s="25" t="str">
        <f aca="true">IF(A1037="","",IF(MOD(ROW(),2)=1,INDIRECT("Feuil1!D"&amp;SMALL(Feuil1!$A$1:$A$1000,A1037),1),""))</f>
        <v/>
      </c>
      <c r="K1037" s="25" t="str">
        <f aca="true">IF(A1037="","",IF(MOD(ROW(),2)=1,"A",INDIRECT("Feuil1!B"&amp;SMALL(Feuil1!$A$1:$A$1000,A1037),1)))</f>
        <v/>
      </c>
      <c r="L1037" s="25"/>
    </row>
    <row r="1038" customFormat="false" ht="12.8" hidden="false" customHeight="false" outlineLevel="0" collapsed="false">
      <c r="A1038" s="19" t="str">
        <f aca="true">IF(ROW()+1&gt;MAX(Feuil1!$A$1:$A$10000)*2,"",IF(MOD(ROW(),2)=1,INDIRECT("A"&amp;ROW()-1),(ROW()+2)/2))</f>
        <v/>
      </c>
      <c r="B1038" s="20" t="str">
        <f aca="true">IF(A1038="","",INDIRECT("Feuil1!E"&amp;SMALL(Feuil1!$A$1:$A$1000,A1038),1))</f>
        <v/>
      </c>
      <c r="C1038" s="21" t="str">
        <f aca="true">IF(A1038="","",INDIRECT("Feuil1!C"&amp;SMALL(Feuil1!$A$1:$A$1000,A1038),1))</f>
        <v/>
      </c>
      <c r="D1038" s="22" t="str">
        <f aca="true">IF(A1038="","",INDIRECT("Feuil1!F"&amp;SMALL(Feuil1!$A$1:$A$1000,A1038),1))</f>
        <v/>
      </c>
      <c r="E1038" s="21" t="str">
        <f aca="true">IF(A1038="","",INDIRECT("Feuil1!G"&amp;SMALL(Feuil1!$A$1:$A$1000,A1038),1))</f>
        <v/>
      </c>
      <c r="F1038" s="23" t="str">
        <f aca="true">IF(A1038="","",INDIRECT("Feuil1!I"&amp;SMALL(Feuil1!$A$1:$A$1000,A1038),1))</f>
        <v/>
      </c>
      <c r="G1038" s="21" t="str">
        <f aca="true">IF(A1038="","",INDIRECT("Feuil1!J"&amp;SMALL(Feuil1!$A$1:$A$1000,A1038),1))</f>
        <v/>
      </c>
      <c r="H1038" s="24" t="str">
        <f aca="true">IF(A1038="","",INDIRECT("Feuil1!K"&amp;SMALL(Feuil1!$A$1:$A$1000,A1038),1))</f>
        <v/>
      </c>
      <c r="I1038" s="25" t="str">
        <f aca="false">IF(A1038="","","Paie "&amp;TEXT(B1038,"mm/aa"))</f>
        <v/>
      </c>
      <c r="J1038" s="25" t="str">
        <f aca="true">IF(A1038="","",IF(MOD(ROW(),2)=1,INDIRECT("Feuil1!D"&amp;SMALL(Feuil1!$A$1:$A$1000,A1038),1),""))</f>
        <v/>
      </c>
      <c r="K1038" s="25" t="str">
        <f aca="true">IF(A1038="","",IF(MOD(ROW(),2)=1,"A",INDIRECT("Feuil1!B"&amp;SMALL(Feuil1!$A$1:$A$1000,A1038),1)))</f>
        <v/>
      </c>
      <c r="L1038" s="25"/>
    </row>
    <row r="1039" customFormat="false" ht="12.8" hidden="false" customHeight="false" outlineLevel="0" collapsed="false">
      <c r="A1039" s="19" t="str">
        <f aca="true">IF(ROW()+1&gt;MAX(Feuil1!$A$1:$A$10000)*2,"",IF(MOD(ROW(),2)=1,INDIRECT("A"&amp;ROW()-1),(ROW()+2)/2))</f>
        <v/>
      </c>
      <c r="B1039" s="20" t="str">
        <f aca="true">IF(A1039="","",INDIRECT("Feuil1!E"&amp;SMALL(Feuil1!$A$1:$A$1000,A1039),1))</f>
        <v/>
      </c>
      <c r="C1039" s="21" t="str">
        <f aca="true">IF(A1039="","",INDIRECT("Feuil1!C"&amp;SMALL(Feuil1!$A$1:$A$1000,A1039),1))</f>
        <v/>
      </c>
      <c r="D1039" s="22" t="str">
        <f aca="true">IF(A1039="","",INDIRECT("Feuil1!F"&amp;SMALL(Feuil1!$A$1:$A$1000,A1039),1))</f>
        <v/>
      </c>
      <c r="E1039" s="21" t="str">
        <f aca="true">IF(A1039="","",INDIRECT("Feuil1!G"&amp;SMALL(Feuil1!$A$1:$A$1000,A1039),1))</f>
        <v/>
      </c>
      <c r="F1039" s="23" t="str">
        <f aca="true">IF(A1039="","",INDIRECT("Feuil1!I"&amp;SMALL(Feuil1!$A$1:$A$1000,A1039),1))</f>
        <v/>
      </c>
      <c r="G1039" s="21" t="str">
        <f aca="true">IF(A1039="","",INDIRECT("Feuil1!J"&amp;SMALL(Feuil1!$A$1:$A$1000,A1039),1))</f>
        <v/>
      </c>
      <c r="H1039" s="24" t="str">
        <f aca="true">IF(A1039="","",INDIRECT("Feuil1!K"&amp;SMALL(Feuil1!$A$1:$A$1000,A1039),1))</f>
        <v/>
      </c>
      <c r="I1039" s="25" t="str">
        <f aca="false">IF(A1039="","","Paie "&amp;TEXT(B1039,"mm/aa"))</f>
        <v/>
      </c>
      <c r="J1039" s="25" t="str">
        <f aca="true">IF(A1039="","",IF(MOD(ROW(),2)=1,INDIRECT("Feuil1!D"&amp;SMALL(Feuil1!$A$1:$A$1000,A1039),1),""))</f>
        <v/>
      </c>
      <c r="K1039" s="25" t="str">
        <f aca="true">IF(A1039="","",IF(MOD(ROW(),2)=1,"A",INDIRECT("Feuil1!B"&amp;SMALL(Feuil1!$A$1:$A$1000,A1039),1)))</f>
        <v/>
      </c>
      <c r="L1039" s="25"/>
    </row>
    <row r="1040" customFormat="false" ht="12.8" hidden="false" customHeight="false" outlineLevel="0" collapsed="false">
      <c r="A1040" s="19" t="str">
        <f aca="true">IF(ROW()+1&gt;MAX(Feuil1!$A$1:$A$10000)*2,"",IF(MOD(ROW(),2)=1,INDIRECT("A"&amp;ROW()-1),(ROW()+2)/2))</f>
        <v/>
      </c>
      <c r="B1040" s="20" t="str">
        <f aca="true">IF(A1040="","",INDIRECT("Feuil1!E"&amp;SMALL(Feuil1!$A$1:$A$1000,A1040),1))</f>
        <v/>
      </c>
      <c r="C1040" s="21" t="str">
        <f aca="true">IF(A1040="","",INDIRECT("Feuil1!C"&amp;SMALL(Feuil1!$A$1:$A$1000,A1040),1))</f>
        <v/>
      </c>
      <c r="D1040" s="22" t="str">
        <f aca="true">IF(A1040="","",INDIRECT("Feuil1!F"&amp;SMALL(Feuil1!$A$1:$A$1000,A1040),1))</f>
        <v/>
      </c>
      <c r="E1040" s="21" t="str">
        <f aca="true">IF(A1040="","",INDIRECT("Feuil1!G"&amp;SMALL(Feuil1!$A$1:$A$1000,A1040),1))</f>
        <v/>
      </c>
      <c r="F1040" s="23" t="str">
        <f aca="true">IF(A1040="","",INDIRECT("Feuil1!I"&amp;SMALL(Feuil1!$A$1:$A$1000,A1040),1))</f>
        <v/>
      </c>
      <c r="G1040" s="21" t="str">
        <f aca="true">IF(A1040="","",INDIRECT("Feuil1!J"&amp;SMALL(Feuil1!$A$1:$A$1000,A1040),1))</f>
        <v/>
      </c>
      <c r="H1040" s="24" t="str">
        <f aca="true">IF(A1040="","",INDIRECT("Feuil1!K"&amp;SMALL(Feuil1!$A$1:$A$1000,A1040),1))</f>
        <v/>
      </c>
      <c r="I1040" s="25" t="str">
        <f aca="false">IF(A1040="","","Paie "&amp;TEXT(B1040,"mm/aa"))</f>
        <v/>
      </c>
      <c r="J1040" s="25" t="str">
        <f aca="true">IF(A1040="","",IF(MOD(ROW(),2)=1,INDIRECT("Feuil1!D"&amp;SMALL(Feuil1!$A$1:$A$1000,A1040),1),""))</f>
        <v/>
      </c>
      <c r="K1040" s="25" t="str">
        <f aca="true">IF(A1040="","",IF(MOD(ROW(),2)=1,"A",INDIRECT("Feuil1!B"&amp;SMALL(Feuil1!$A$1:$A$1000,A1040),1)))</f>
        <v/>
      </c>
      <c r="L1040" s="25"/>
    </row>
    <row r="1041" customFormat="false" ht="12.8" hidden="false" customHeight="false" outlineLevel="0" collapsed="false">
      <c r="A1041" s="19" t="str">
        <f aca="true">IF(ROW()+1&gt;MAX(Feuil1!$A$1:$A$10000)*2,"",IF(MOD(ROW(),2)=1,INDIRECT("A"&amp;ROW()-1),(ROW()+2)/2))</f>
        <v/>
      </c>
      <c r="B1041" s="20" t="str">
        <f aca="true">IF(A1041="","",INDIRECT("Feuil1!E"&amp;SMALL(Feuil1!$A$1:$A$1000,A1041),1))</f>
        <v/>
      </c>
      <c r="C1041" s="21" t="str">
        <f aca="true">IF(A1041="","",INDIRECT("Feuil1!C"&amp;SMALL(Feuil1!$A$1:$A$1000,A1041),1))</f>
        <v/>
      </c>
      <c r="D1041" s="22" t="str">
        <f aca="true">IF(A1041="","",INDIRECT("Feuil1!F"&amp;SMALL(Feuil1!$A$1:$A$1000,A1041),1))</f>
        <v/>
      </c>
      <c r="E1041" s="21" t="str">
        <f aca="true">IF(A1041="","",INDIRECT("Feuil1!G"&amp;SMALL(Feuil1!$A$1:$A$1000,A1041),1))</f>
        <v/>
      </c>
      <c r="F1041" s="23" t="str">
        <f aca="true">IF(A1041="","",INDIRECT("Feuil1!I"&amp;SMALL(Feuil1!$A$1:$A$1000,A1041),1))</f>
        <v/>
      </c>
      <c r="G1041" s="21" t="str">
        <f aca="true">IF(A1041="","",INDIRECT("Feuil1!J"&amp;SMALL(Feuil1!$A$1:$A$1000,A1041),1))</f>
        <v/>
      </c>
      <c r="H1041" s="24" t="str">
        <f aca="true">IF(A1041="","",INDIRECT("Feuil1!K"&amp;SMALL(Feuil1!$A$1:$A$1000,A1041),1))</f>
        <v/>
      </c>
      <c r="I1041" s="25" t="str">
        <f aca="false">IF(A1041="","","Paie "&amp;TEXT(B1041,"mm/aa"))</f>
        <v/>
      </c>
      <c r="J1041" s="25" t="str">
        <f aca="true">IF(A1041="","",IF(MOD(ROW(),2)=1,INDIRECT("Feuil1!D"&amp;SMALL(Feuil1!$A$1:$A$1000,A1041),1),""))</f>
        <v/>
      </c>
      <c r="K1041" s="25" t="str">
        <f aca="true">IF(A1041="","",IF(MOD(ROW(),2)=1,"A",INDIRECT("Feuil1!B"&amp;SMALL(Feuil1!$A$1:$A$1000,A1041),1)))</f>
        <v/>
      </c>
      <c r="L1041" s="25"/>
    </row>
    <row r="1042" customFormat="false" ht="12.8" hidden="false" customHeight="false" outlineLevel="0" collapsed="false">
      <c r="A1042" s="19" t="str">
        <f aca="true">IF(ROW()+1&gt;MAX(Feuil1!$A$1:$A$10000)*2,"",IF(MOD(ROW(),2)=1,INDIRECT("A"&amp;ROW()-1),(ROW()+2)/2))</f>
        <v/>
      </c>
      <c r="B1042" s="20" t="str">
        <f aca="true">IF(A1042="","",INDIRECT("Feuil1!E"&amp;SMALL(Feuil1!$A$1:$A$1000,A1042),1))</f>
        <v/>
      </c>
      <c r="C1042" s="21" t="str">
        <f aca="true">IF(A1042="","",INDIRECT("Feuil1!C"&amp;SMALL(Feuil1!$A$1:$A$1000,A1042),1))</f>
        <v/>
      </c>
      <c r="D1042" s="22" t="str">
        <f aca="true">IF(A1042="","",INDIRECT("Feuil1!F"&amp;SMALL(Feuil1!$A$1:$A$1000,A1042),1))</f>
        <v/>
      </c>
      <c r="E1042" s="21" t="str">
        <f aca="true">IF(A1042="","",INDIRECT("Feuil1!G"&amp;SMALL(Feuil1!$A$1:$A$1000,A1042),1))</f>
        <v/>
      </c>
      <c r="F1042" s="23" t="str">
        <f aca="true">IF(A1042="","",INDIRECT("Feuil1!I"&amp;SMALL(Feuil1!$A$1:$A$1000,A1042),1))</f>
        <v/>
      </c>
      <c r="G1042" s="21" t="str">
        <f aca="true">IF(A1042="","",INDIRECT("Feuil1!J"&amp;SMALL(Feuil1!$A$1:$A$1000,A1042),1))</f>
        <v/>
      </c>
      <c r="H1042" s="24" t="str">
        <f aca="true">IF(A1042="","",INDIRECT("Feuil1!K"&amp;SMALL(Feuil1!$A$1:$A$1000,A1042),1))</f>
        <v/>
      </c>
      <c r="I1042" s="25" t="str">
        <f aca="false">IF(A1042="","","Paie "&amp;TEXT(B1042,"mm/aa"))</f>
        <v/>
      </c>
      <c r="J1042" s="25" t="str">
        <f aca="true">IF(A1042="","",IF(MOD(ROW(),2)=1,INDIRECT("Feuil1!D"&amp;SMALL(Feuil1!$A$1:$A$1000,A1042),1),""))</f>
        <v/>
      </c>
      <c r="K1042" s="25" t="str">
        <f aca="true">IF(A1042="","",IF(MOD(ROW(),2)=1,"A",INDIRECT("Feuil1!B"&amp;SMALL(Feuil1!$A$1:$A$1000,A1042),1)))</f>
        <v/>
      </c>
      <c r="L1042" s="25"/>
    </row>
    <row r="1043" customFormat="false" ht="12.8" hidden="false" customHeight="false" outlineLevel="0" collapsed="false">
      <c r="A1043" s="19" t="str">
        <f aca="true">IF(ROW()+1&gt;MAX(Feuil1!$A$1:$A$10000)*2,"",IF(MOD(ROW(),2)=1,INDIRECT("A"&amp;ROW()-1),(ROW()+2)/2))</f>
        <v/>
      </c>
      <c r="B1043" s="20" t="str">
        <f aca="true">IF(A1043="","",INDIRECT("Feuil1!E"&amp;SMALL(Feuil1!$A$1:$A$1000,A1043),1))</f>
        <v/>
      </c>
      <c r="C1043" s="21" t="str">
        <f aca="true">IF(A1043="","",INDIRECT("Feuil1!C"&amp;SMALL(Feuil1!$A$1:$A$1000,A1043),1))</f>
        <v/>
      </c>
      <c r="D1043" s="22" t="str">
        <f aca="true">IF(A1043="","",INDIRECT("Feuil1!F"&amp;SMALL(Feuil1!$A$1:$A$1000,A1043),1))</f>
        <v/>
      </c>
      <c r="E1043" s="21" t="str">
        <f aca="true">IF(A1043="","",INDIRECT("Feuil1!G"&amp;SMALL(Feuil1!$A$1:$A$1000,A1043),1))</f>
        <v/>
      </c>
      <c r="F1043" s="23" t="str">
        <f aca="true">IF(A1043="","",INDIRECT("Feuil1!I"&amp;SMALL(Feuil1!$A$1:$A$1000,A1043),1))</f>
        <v/>
      </c>
      <c r="G1043" s="21" t="str">
        <f aca="true">IF(A1043="","",INDIRECT("Feuil1!J"&amp;SMALL(Feuil1!$A$1:$A$1000,A1043),1))</f>
        <v/>
      </c>
      <c r="H1043" s="24" t="str">
        <f aca="true">IF(A1043="","",INDIRECT("Feuil1!K"&amp;SMALL(Feuil1!$A$1:$A$1000,A1043),1))</f>
        <v/>
      </c>
      <c r="I1043" s="25" t="str">
        <f aca="false">IF(A1043="","","Paie "&amp;TEXT(B1043,"mm/aa"))</f>
        <v/>
      </c>
      <c r="J1043" s="25" t="str">
        <f aca="true">IF(A1043="","",IF(MOD(ROW(),2)=1,INDIRECT("Feuil1!D"&amp;SMALL(Feuil1!$A$1:$A$1000,A1043),1),""))</f>
        <v/>
      </c>
      <c r="K1043" s="25" t="str">
        <f aca="true">IF(A1043="","",IF(MOD(ROW(),2)=1,"A",INDIRECT("Feuil1!B"&amp;SMALL(Feuil1!$A$1:$A$1000,A1043),1)))</f>
        <v/>
      </c>
      <c r="L1043" s="25"/>
    </row>
    <row r="1044" customFormat="false" ht="12.8" hidden="false" customHeight="false" outlineLevel="0" collapsed="false">
      <c r="A1044" s="19" t="str">
        <f aca="true">IF(ROW()+1&gt;MAX(Feuil1!$A$1:$A$10000)*2,"",IF(MOD(ROW(),2)=1,INDIRECT("A"&amp;ROW()-1),(ROW()+2)/2))</f>
        <v/>
      </c>
      <c r="B1044" s="20" t="str">
        <f aca="true">IF(A1044="","",INDIRECT("Feuil1!E"&amp;SMALL(Feuil1!$A$1:$A$1000,A1044),1))</f>
        <v/>
      </c>
      <c r="C1044" s="21" t="str">
        <f aca="true">IF(A1044="","",INDIRECT("Feuil1!C"&amp;SMALL(Feuil1!$A$1:$A$1000,A1044),1))</f>
        <v/>
      </c>
      <c r="D1044" s="22" t="str">
        <f aca="true">IF(A1044="","",INDIRECT("Feuil1!F"&amp;SMALL(Feuil1!$A$1:$A$1000,A1044),1))</f>
        <v/>
      </c>
      <c r="E1044" s="21" t="str">
        <f aca="true">IF(A1044="","",INDIRECT("Feuil1!G"&amp;SMALL(Feuil1!$A$1:$A$1000,A1044),1))</f>
        <v/>
      </c>
      <c r="F1044" s="23" t="str">
        <f aca="true">IF(A1044="","",INDIRECT("Feuil1!I"&amp;SMALL(Feuil1!$A$1:$A$1000,A1044),1))</f>
        <v/>
      </c>
      <c r="G1044" s="21" t="str">
        <f aca="true">IF(A1044="","",INDIRECT("Feuil1!J"&amp;SMALL(Feuil1!$A$1:$A$1000,A1044),1))</f>
        <v/>
      </c>
      <c r="H1044" s="24" t="str">
        <f aca="true">IF(A1044="","",INDIRECT("Feuil1!K"&amp;SMALL(Feuil1!$A$1:$A$1000,A1044),1))</f>
        <v/>
      </c>
      <c r="I1044" s="25" t="str">
        <f aca="false">IF(A1044="","","Paie "&amp;TEXT(B1044,"mm/aa"))</f>
        <v/>
      </c>
      <c r="J1044" s="25" t="str">
        <f aca="true">IF(A1044="","",IF(MOD(ROW(),2)=1,INDIRECT("Feuil1!D"&amp;SMALL(Feuil1!$A$1:$A$1000,A1044),1),""))</f>
        <v/>
      </c>
      <c r="K1044" s="25" t="str">
        <f aca="true">IF(A1044="","",IF(MOD(ROW(),2)=1,"A",INDIRECT("Feuil1!B"&amp;SMALL(Feuil1!$A$1:$A$1000,A1044),1)))</f>
        <v/>
      </c>
      <c r="L1044" s="25"/>
    </row>
    <row r="1045" customFormat="false" ht="12.8" hidden="false" customHeight="false" outlineLevel="0" collapsed="false">
      <c r="A1045" s="19" t="str">
        <f aca="true">IF(ROW()+1&gt;MAX(Feuil1!$A$1:$A$10000)*2,"",IF(MOD(ROW(),2)=1,INDIRECT("A"&amp;ROW()-1),(ROW()+2)/2))</f>
        <v/>
      </c>
      <c r="B1045" s="20" t="str">
        <f aca="true">IF(A1045="","",INDIRECT("Feuil1!E"&amp;SMALL(Feuil1!$A$1:$A$1000,A1045),1))</f>
        <v/>
      </c>
      <c r="C1045" s="21" t="str">
        <f aca="true">IF(A1045="","",INDIRECT("Feuil1!C"&amp;SMALL(Feuil1!$A$1:$A$1000,A1045),1))</f>
        <v/>
      </c>
      <c r="D1045" s="22" t="str">
        <f aca="true">IF(A1045="","",INDIRECT("Feuil1!F"&amp;SMALL(Feuil1!$A$1:$A$1000,A1045),1))</f>
        <v/>
      </c>
      <c r="E1045" s="21" t="str">
        <f aca="true">IF(A1045="","",INDIRECT("Feuil1!G"&amp;SMALL(Feuil1!$A$1:$A$1000,A1045),1))</f>
        <v/>
      </c>
      <c r="F1045" s="23" t="str">
        <f aca="true">IF(A1045="","",INDIRECT("Feuil1!I"&amp;SMALL(Feuil1!$A$1:$A$1000,A1045),1))</f>
        <v/>
      </c>
      <c r="G1045" s="21" t="str">
        <f aca="true">IF(A1045="","",INDIRECT("Feuil1!J"&amp;SMALL(Feuil1!$A$1:$A$1000,A1045),1))</f>
        <v/>
      </c>
      <c r="H1045" s="24" t="str">
        <f aca="true">IF(A1045="","",INDIRECT("Feuil1!K"&amp;SMALL(Feuil1!$A$1:$A$1000,A1045),1))</f>
        <v/>
      </c>
      <c r="I1045" s="25" t="str">
        <f aca="false">IF(A1045="","","Paie "&amp;TEXT(B1045,"mm/aa"))</f>
        <v/>
      </c>
      <c r="J1045" s="25" t="str">
        <f aca="true">IF(A1045="","",IF(MOD(ROW(),2)=1,INDIRECT("Feuil1!D"&amp;SMALL(Feuil1!$A$1:$A$1000,A1045),1),""))</f>
        <v/>
      </c>
      <c r="K1045" s="25" t="str">
        <f aca="true">IF(A1045="","",IF(MOD(ROW(),2)=1,"A",INDIRECT("Feuil1!B"&amp;SMALL(Feuil1!$A$1:$A$1000,A1045),1)))</f>
        <v/>
      </c>
      <c r="L1045" s="25"/>
    </row>
    <row r="1046" customFormat="false" ht="12.8" hidden="false" customHeight="false" outlineLevel="0" collapsed="false">
      <c r="A1046" s="19" t="str">
        <f aca="true">IF(ROW()+1&gt;MAX(Feuil1!$A$1:$A$10000)*2,"",IF(MOD(ROW(),2)=1,INDIRECT("A"&amp;ROW()-1),(ROW()+2)/2))</f>
        <v/>
      </c>
      <c r="B1046" s="20" t="str">
        <f aca="true">IF(A1046="","",INDIRECT("Feuil1!E"&amp;SMALL(Feuil1!$A$1:$A$1000,A1046),1))</f>
        <v/>
      </c>
      <c r="C1046" s="21" t="str">
        <f aca="true">IF(A1046="","",INDIRECT("Feuil1!C"&amp;SMALL(Feuil1!$A$1:$A$1000,A1046),1))</f>
        <v/>
      </c>
      <c r="D1046" s="22" t="str">
        <f aca="true">IF(A1046="","",INDIRECT("Feuil1!F"&amp;SMALL(Feuil1!$A$1:$A$1000,A1046),1))</f>
        <v/>
      </c>
      <c r="E1046" s="21" t="str">
        <f aca="true">IF(A1046="","",INDIRECT("Feuil1!G"&amp;SMALL(Feuil1!$A$1:$A$1000,A1046),1))</f>
        <v/>
      </c>
      <c r="F1046" s="23" t="str">
        <f aca="true">IF(A1046="","",INDIRECT("Feuil1!I"&amp;SMALL(Feuil1!$A$1:$A$1000,A1046),1))</f>
        <v/>
      </c>
      <c r="G1046" s="21" t="str">
        <f aca="true">IF(A1046="","",INDIRECT("Feuil1!J"&amp;SMALL(Feuil1!$A$1:$A$1000,A1046),1))</f>
        <v/>
      </c>
      <c r="H1046" s="24" t="str">
        <f aca="true">IF(A1046="","",INDIRECT("Feuil1!K"&amp;SMALL(Feuil1!$A$1:$A$1000,A1046),1))</f>
        <v/>
      </c>
      <c r="I1046" s="25" t="str">
        <f aca="false">IF(A1046="","","Paie "&amp;TEXT(B1046,"mm/aa"))</f>
        <v/>
      </c>
      <c r="J1046" s="25" t="str">
        <f aca="true">IF(A1046="","",IF(MOD(ROW(),2)=1,INDIRECT("Feuil1!D"&amp;SMALL(Feuil1!$A$1:$A$1000,A1046),1),""))</f>
        <v/>
      </c>
      <c r="K1046" s="25" t="str">
        <f aca="true">IF(A1046="","",IF(MOD(ROW(),2)=1,"A",INDIRECT("Feuil1!B"&amp;SMALL(Feuil1!$A$1:$A$1000,A1046),1)))</f>
        <v/>
      </c>
      <c r="L1046" s="25"/>
    </row>
    <row r="1047" customFormat="false" ht="12.8" hidden="false" customHeight="false" outlineLevel="0" collapsed="false">
      <c r="A1047" s="19" t="str">
        <f aca="true">IF(ROW()+1&gt;MAX(Feuil1!$A$1:$A$10000)*2,"",IF(MOD(ROW(),2)=1,INDIRECT("A"&amp;ROW()-1),(ROW()+2)/2))</f>
        <v/>
      </c>
      <c r="B1047" s="20" t="str">
        <f aca="true">IF(A1047="","",INDIRECT("Feuil1!E"&amp;SMALL(Feuil1!$A$1:$A$1000,A1047),1))</f>
        <v/>
      </c>
      <c r="C1047" s="21" t="str">
        <f aca="true">IF(A1047="","",INDIRECT("Feuil1!C"&amp;SMALL(Feuil1!$A$1:$A$1000,A1047),1))</f>
        <v/>
      </c>
      <c r="D1047" s="22" t="str">
        <f aca="true">IF(A1047="","",INDIRECT("Feuil1!F"&amp;SMALL(Feuil1!$A$1:$A$1000,A1047),1))</f>
        <v/>
      </c>
      <c r="E1047" s="21" t="str">
        <f aca="true">IF(A1047="","",INDIRECT("Feuil1!G"&amp;SMALL(Feuil1!$A$1:$A$1000,A1047),1))</f>
        <v/>
      </c>
      <c r="F1047" s="23" t="str">
        <f aca="true">IF(A1047="","",INDIRECT("Feuil1!I"&amp;SMALL(Feuil1!$A$1:$A$1000,A1047),1))</f>
        <v/>
      </c>
      <c r="G1047" s="21" t="str">
        <f aca="true">IF(A1047="","",INDIRECT("Feuil1!J"&amp;SMALL(Feuil1!$A$1:$A$1000,A1047),1))</f>
        <v/>
      </c>
      <c r="H1047" s="24" t="str">
        <f aca="true">IF(A1047="","",INDIRECT("Feuil1!K"&amp;SMALL(Feuil1!$A$1:$A$1000,A1047),1))</f>
        <v/>
      </c>
      <c r="I1047" s="25" t="str">
        <f aca="false">IF(A1047="","","Paie "&amp;TEXT(B1047,"mm/aa"))</f>
        <v/>
      </c>
      <c r="J1047" s="25" t="str">
        <f aca="true">IF(A1047="","",IF(MOD(ROW(),2)=1,INDIRECT("Feuil1!D"&amp;SMALL(Feuil1!$A$1:$A$1000,A1047),1),""))</f>
        <v/>
      </c>
      <c r="K1047" s="25" t="str">
        <f aca="true">IF(A1047="","",IF(MOD(ROW(),2)=1,"A",INDIRECT("Feuil1!B"&amp;SMALL(Feuil1!$A$1:$A$1000,A1047),1)))</f>
        <v/>
      </c>
      <c r="L1047" s="25"/>
    </row>
    <row r="1048" customFormat="false" ht="12.8" hidden="false" customHeight="false" outlineLevel="0" collapsed="false">
      <c r="A1048" s="19" t="str">
        <f aca="true">IF(ROW()+1&gt;MAX(Feuil1!$A$1:$A$10000)*2,"",IF(MOD(ROW(),2)=1,INDIRECT("A"&amp;ROW()-1),(ROW()+2)/2))</f>
        <v/>
      </c>
      <c r="B1048" s="20" t="str">
        <f aca="true">IF(A1048="","",INDIRECT("Feuil1!E"&amp;SMALL(Feuil1!$A$1:$A$1000,A1048),1))</f>
        <v/>
      </c>
      <c r="C1048" s="21" t="str">
        <f aca="true">IF(A1048="","",INDIRECT("Feuil1!C"&amp;SMALL(Feuil1!$A$1:$A$1000,A1048),1))</f>
        <v/>
      </c>
      <c r="D1048" s="22" t="str">
        <f aca="true">IF(A1048="","",INDIRECT("Feuil1!F"&amp;SMALL(Feuil1!$A$1:$A$1000,A1048),1))</f>
        <v/>
      </c>
      <c r="E1048" s="21" t="str">
        <f aca="true">IF(A1048="","",INDIRECT("Feuil1!G"&amp;SMALL(Feuil1!$A$1:$A$1000,A1048),1))</f>
        <v/>
      </c>
      <c r="F1048" s="23" t="str">
        <f aca="true">IF(A1048="","",INDIRECT("Feuil1!I"&amp;SMALL(Feuil1!$A$1:$A$1000,A1048),1))</f>
        <v/>
      </c>
      <c r="G1048" s="21" t="str">
        <f aca="true">IF(A1048="","",INDIRECT("Feuil1!J"&amp;SMALL(Feuil1!$A$1:$A$1000,A1048),1))</f>
        <v/>
      </c>
      <c r="H1048" s="24" t="str">
        <f aca="true">IF(A1048="","",INDIRECT("Feuil1!K"&amp;SMALL(Feuil1!$A$1:$A$1000,A1048),1))</f>
        <v/>
      </c>
      <c r="I1048" s="25" t="str">
        <f aca="false">IF(A1048="","","Paie "&amp;TEXT(B1048,"mm/aa"))</f>
        <v/>
      </c>
      <c r="J1048" s="25" t="str">
        <f aca="true">IF(A1048="","",IF(MOD(ROW(),2)=1,INDIRECT("Feuil1!D"&amp;SMALL(Feuil1!$A$1:$A$1000,A1048),1),""))</f>
        <v/>
      </c>
      <c r="K1048" s="25" t="str">
        <f aca="true">IF(A1048="","",IF(MOD(ROW(),2)=1,"A",INDIRECT("Feuil1!B"&amp;SMALL(Feuil1!$A$1:$A$1000,A1048),1)))</f>
        <v/>
      </c>
      <c r="L1048" s="25"/>
    </row>
    <row r="1049" customFormat="false" ht="12.8" hidden="false" customHeight="false" outlineLevel="0" collapsed="false">
      <c r="A1049" s="19" t="str">
        <f aca="true">IF(ROW()+1&gt;MAX(Feuil1!$A$1:$A$10000)*2,"",IF(MOD(ROW(),2)=1,INDIRECT("A"&amp;ROW()-1),(ROW()+2)/2))</f>
        <v/>
      </c>
      <c r="B1049" s="20" t="str">
        <f aca="true">IF(A1049="","",INDIRECT("Feuil1!E"&amp;SMALL(Feuil1!$A$1:$A$1000,A1049),1))</f>
        <v/>
      </c>
      <c r="C1049" s="21" t="str">
        <f aca="true">IF(A1049="","",INDIRECT("Feuil1!C"&amp;SMALL(Feuil1!$A$1:$A$1000,A1049),1))</f>
        <v/>
      </c>
      <c r="D1049" s="22" t="str">
        <f aca="true">IF(A1049="","",INDIRECT("Feuil1!F"&amp;SMALL(Feuil1!$A$1:$A$1000,A1049),1))</f>
        <v/>
      </c>
      <c r="E1049" s="21" t="str">
        <f aca="true">IF(A1049="","",INDIRECT("Feuil1!G"&amp;SMALL(Feuil1!$A$1:$A$1000,A1049),1))</f>
        <v/>
      </c>
      <c r="F1049" s="23" t="str">
        <f aca="true">IF(A1049="","",INDIRECT("Feuil1!I"&amp;SMALL(Feuil1!$A$1:$A$1000,A1049),1))</f>
        <v/>
      </c>
      <c r="G1049" s="21" t="str">
        <f aca="true">IF(A1049="","",INDIRECT("Feuil1!J"&amp;SMALL(Feuil1!$A$1:$A$1000,A1049),1))</f>
        <v/>
      </c>
      <c r="H1049" s="24" t="str">
        <f aca="true">IF(A1049="","",INDIRECT("Feuil1!K"&amp;SMALL(Feuil1!$A$1:$A$1000,A1049),1))</f>
        <v/>
      </c>
      <c r="I1049" s="25" t="str">
        <f aca="false">IF(A1049="","","Paie "&amp;TEXT(B1049,"mm/aa"))</f>
        <v/>
      </c>
      <c r="J1049" s="25" t="str">
        <f aca="true">IF(A1049="","",IF(MOD(ROW(),2)=1,INDIRECT("Feuil1!D"&amp;SMALL(Feuil1!$A$1:$A$1000,A1049),1),""))</f>
        <v/>
      </c>
      <c r="K1049" s="25" t="str">
        <f aca="true">IF(A1049="","",IF(MOD(ROW(),2)=1,"A",INDIRECT("Feuil1!B"&amp;SMALL(Feuil1!$A$1:$A$1000,A1049),1)))</f>
        <v/>
      </c>
      <c r="L1049" s="25"/>
    </row>
    <row r="1050" customFormat="false" ht="12.8" hidden="false" customHeight="false" outlineLevel="0" collapsed="false">
      <c r="A1050" s="19" t="str">
        <f aca="true">IF(ROW()+1&gt;MAX(Feuil1!$A$1:$A$10000)*2,"",IF(MOD(ROW(),2)=1,INDIRECT("A"&amp;ROW()-1),(ROW()+2)/2))</f>
        <v/>
      </c>
      <c r="B1050" s="20" t="str">
        <f aca="true">IF(A1050="","",INDIRECT("Feuil1!E"&amp;SMALL(Feuil1!$A$1:$A$1000,A1050),1))</f>
        <v/>
      </c>
      <c r="C1050" s="21" t="str">
        <f aca="true">IF(A1050="","",INDIRECT("Feuil1!C"&amp;SMALL(Feuil1!$A$1:$A$1000,A1050),1))</f>
        <v/>
      </c>
      <c r="D1050" s="22" t="str">
        <f aca="true">IF(A1050="","",INDIRECT("Feuil1!F"&amp;SMALL(Feuil1!$A$1:$A$1000,A1050),1))</f>
        <v/>
      </c>
      <c r="E1050" s="21" t="str">
        <f aca="true">IF(A1050="","",INDIRECT("Feuil1!G"&amp;SMALL(Feuil1!$A$1:$A$1000,A1050),1))</f>
        <v/>
      </c>
      <c r="F1050" s="23" t="str">
        <f aca="true">IF(A1050="","",INDIRECT("Feuil1!I"&amp;SMALL(Feuil1!$A$1:$A$1000,A1050),1))</f>
        <v/>
      </c>
      <c r="G1050" s="21" t="str">
        <f aca="true">IF(A1050="","",INDIRECT("Feuil1!J"&amp;SMALL(Feuil1!$A$1:$A$1000,A1050),1))</f>
        <v/>
      </c>
      <c r="H1050" s="24" t="str">
        <f aca="true">IF(A1050="","",INDIRECT("Feuil1!K"&amp;SMALL(Feuil1!$A$1:$A$1000,A1050),1))</f>
        <v/>
      </c>
      <c r="I1050" s="25" t="str">
        <f aca="false">IF(A1050="","","Paie "&amp;TEXT(B1050,"mm/aa"))</f>
        <v/>
      </c>
      <c r="J1050" s="25" t="str">
        <f aca="true">IF(A1050="","",IF(MOD(ROW(),2)=1,INDIRECT("Feuil1!D"&amp;SMALL(Feuil1!$A$1:$A$1000,A1050),1),""))</f>
        <v/>
      </c>
      <c r="K1050" s="25" t="str">
        <f aca="true">IF(A1050="","",IF(MOD(ROW(),2)=1,"A",INDIRECT("Feuil1!B"&amp;SMALL(Feuil1!$A$1:$A$1000,A1050),1)))</f>
        <v/>
      </c>
      <c r="L1050" s="25"/>
    </row>
    <row r="1051" customFormat="false" ht="12.8" hidden="false" customHeight="false" outlineLevel="0" collapsed="false">
      <c r="A1051" s="19" t="str">
        <f aca="true">IF(ROW()+1&gt;MAX(Feuil1!$A$1:$A$10000)*2,"",IF(MOD(ROW(),2)=1,INDIRECT("A"&amp;ROW()-1),(ROW()+2)/2))</f>
        <v/>
      </c>
      <c r="B1051" s="20" t="str">
        <f aca="true">IF(A1051="","",INDIRECT("Feuil1!E"&amp;SMALL(Feuil1!$A$1:$A$1000,A1051),1))</f>
        <v/>
      </c>
      <c r="C1051" s="21" t="str">
        <f aca="true">IF(A1051="","",INDIRECT("Feuil1!C"&amp;SMALL(Feuil1!$A$1:$A$1000,A1051),1))</f>
        <v/>
      </c>
      <c r="D1051" s="22" t="str">
        <f aca="true">IF(A1051="","",INDIRECT("Feuil1!F"&amp;SMALL(Feuil1!$A$1:$A$1000,A1051),1))</f>
        <v/>
      </c>
      <c r="E1051" s="21" t="str">
        <f aca="true">IF(A1051="","",INDIRECT("Feuil1!G"&amp;SMALL(Feuil1!$A$1:$A$1000,A1051),1))</f>
        <v/>
      </c>
      <c r="F1051" s="23" t="str">
        <f aca="true">IF(A1051="","",INDIRECT("Feuil1!I"&amp;SMALL(Feuil1!$A$1:$A$1000,A1051),1))</f>
        <v/>
      </c>
      <c r="G1051" s="21" t="str">
        <f aca="true">IF(A1051="","",INDIRECT("Feuil1!J"&amp;SMALL(Feuil1!$A$1:$A$1000,A1051),1))</f>
        <v/>
      </c>
      <c r="H1051" s="24" t="str">
        <f aca="true">IF(A1051="","",INDIRECT("Feuil1!K"&amp;SMALL(Feuil1!$A$1:$A$1000,A1051),1))</f>
        <v/>
      </c>
      <c r="I1051" s="25" t="str">
        <f aca="false">IF(A1051="","","Paie "&amp;TEXT(B1051,"mm/aa"))</f>
        <v/>
      </c>
      <c r="J1051" s="25" t="str">
        <f aca="true">IF(A1051="","",IF(MOD(ROW(),2)=1,INDIRECT("Feuil1!D"&amp;SMALL(Feuil1!$A$1:$A$1000,A1051),1),""))</f>
        <v/>
      </c>
      <c r="K1051" s="25" t="str">
        <f aca="true">IF(A1051="","",IF(MOD(ROW(),2)=1,"A",INDIRECT("Feuil1!B"&amp;SMALL(Feuil1!$A$1:$A$1000,A1051),1)))</f>
        <v/>
      </c>
      <c r="L1051" s="25"/>
    </row>
    <row r="1052" customFormat="false" ht="12.8" hidden="false" customHeight="false" outlineLevel="0" collapsed="false">
      <c r="A1052" s="19" t="str">
        <f aca="true">IF(ROW()+1&gt;MAX(Feuil1!$A$1:$A$10000)*2,"",IF(MOD(ROW(),2)=1,INDIRECT("A"&amp;ROW()-1),(ROW()+2)/2))</f>
        <v/>
      </c>
      <c r="B1052" s="20" t="str">
        <f aca="true">IF(A1052="","",INDIRECT("Feuil1!E"&amp;SMALL(Feuil1!$A$1:$A$1000,A1052),1))</f>
        <v/>
      </c>
      <c r="C1052" s="21" t="str">
        <f aca="true">IF(A1052="","",INDIRECT("Feuil1!C"&amp;SMALL(Feuil1!$A$1:$A$1000,A1052),1))</f>
        <v/>
      </c>
      <c r="D1052" s="22" t="str">
        <f aca="true">IF(A1052="","",INDIRECT("Feuil1!F"&amp;SMALL(Feuil1!$A$1:$A$1000,A1052),1))</f>
        <v/>
      </c>
      <c r="E1052" s="21" t="str">
        <f aca="true">IF(A1052="","",INDIRECT("Feuil1!G"&amp;SMALL(Feuil1!$A$1:$A$1000,A1052),1))</f>
        <v/>
      </c>
      <c r="F1052" s="23" t="str">
        <f aca="true">IF(A1052="","",INDIRECT("Feuil1!I"&amp;SMALL(Feuil1!$A$1:$A$1000,A1052),1))</f>
        <v/>
      </c>
      <c r="G1052" s="21" t="str">
        <f aca="true">IF(A1052="","",INDIRECT("Feuil1!J"&amp;SMALL(Feuil1!$A$1:$A$1000,A1052),1))</f>
        <v/>
      </c>
      <c r="H1052" s="24" t="str">
        <f aca="true">IF(A1052="","",INDIRECT("Feuil1!K"&amp;SMALL(Feuil1!$A$1:$A$1000,A1052),1))</f>
        <v/>
      </c>
      <c r="I1052" s="25" t="str">
        <f aca="false">IF(A1052="","","Paie "&amp;TEXT(B1052,"mm/aa"))</f>
        <v/>
      </c>
      <c r="J1052" s="25" t="str">
        <f aca="true">IF(A1052="","",IF(MOD(ROW(),2)=1,INDIRECT("Feuil1!D"&amp;SMALL(Feuil1!$A$1:$A$1000,A1052),1),""))</f>
        <v/>
      </c>
      <c r="K1052" s="25" t="str">
        <f aca="true">IF(A1052="","",IF(MOD(ROW(),2)=1,"A",INDIRECT("Feuil1!B"&amp;SMALL(Feuil1!$A$1:$A$1000,A1052),1)))</f>
        <v/>
      </c>
      <c r="L1052" s="25"/>
    </row>
    <row r="1053" customFormat="false" ht="12.8" hidden="false" customHeight="false" outlineLevel="0" collapsed="false">
      <c r="A1053" s="19" t="str">
        <f aca="true">IF(ROW()+1&gt;MAX(Feuil1!$A$1:$A$10000)*2,"",IF(MOD(ROW(),2)=1,INDIRECT("A"&amp;ROW()-1),(ROW()+2)/2))</f>
        <v/>
      </c>
      <c r="B1053" s="20" t="str">
        <f aca="true">IF(A1053="","",INDIRECT("Feuil1!E"&amp;SMALL(Feuil1!$A$1:$A$1000,A1053),1))</f>
        <v/>
      </c>
      <c r="C1053" s="21" t="str">
        <f aca="true">IF(A1053="","",INDIRECT("Feuil1!C"&amp;SMALL(Feuil1!$A$1:$A$1000,A1053),1))</f>
        <v/>
      </c>
      <c r="D1053" s="22" t="str">
        <f aca="true">IF(A1053="","",INDIRECT("Feuil1!F"&amp;SMALL(Feuil1!$A$1:$A$1000,A1053),1))</f>
        <v/>
      </c>
      <c r="E1053" s="21" t="str">
        <f aca="true">IF(A1053="","",INDIRECT("Feuil1!G"&amp;SMALL(Feuil1!$A$1:$A$1000,A1053),1))</f>
        <v/>
      </c>
      <c r="F1053" s="23" t="str">
        <f aca="true">IF(A1053="","",INDIRECT("Feuil1!I"&amp;SMALL(Feuil1!$A$1:$A$1000,A1053),1))</f>
        <v/>
      </c>
      <c r="G1053" s="21" t="str">
        <f aca="true">IF(A1053="","",INDIRECT("Feuil1!J"&amp;SMALL(Feuil1!$A$1:$A$1000,A1053),1))</f>
        <v/>
      </c>
      <c r="H1053" s="24" t="str">
        <f aca="true">IF(A1053="","",INDIRECT("Feuil1!K"&amp;SMALL(Feuil1!$A$1:$A$1000,A1053),1))</f>
        <v/>
      </c>
      <c r="I1053" s="25" t="str">
        <f aca="false">IF(A1053="","","Paie "&amp;TEXT(B1053,"mm/aa"))</f>
        <v/>
      </c>
      <c r="J1053" s="25" t="str">
        <f aca="true">IF(A1053="","",IF(MOD(ROW(),2)=1,INDIRECT("Feuil1!D"&amp;SMALL(Feuil1!$A$1:$A$1000,A1053),1),""))</f>
        <v/>
      </c>
      <c r="K1053" s="25" t="str">
        <f aca="true">IF(A1053="","",IF(MOD(ROW(),2)=1,"A",INDIRECT("Feuil1!B"&amp;SMALL(Feuil1!$A$1:$A$1000,A1053),1)))</f>
        <v/>
      </c>
      <c r="L1053" s="25"/>
    </row>
    <row r="1054" customFormat="false" ht="12.8" hidden="false" customHeight="false" outlineLevel="0" collapsed="false">
      <c r="A1054" s="19" t="str">
        <f aca="true">IF(ROW()+1&gt;MAX(Feuil1!$A$1:$A$10000)*2,"",IF(MOD(ROW(),2)=1,INDIRECT("A"&amp;ROW()-1),(ROW()+2)/2))</f>
        <v/>
      </c>
      <c r="B1054" s="20" t="str">
        <f aca="true">IF(A1054="","",INDIRECT("Feuil1!E"&amp;SMALL(Feuil1!$A$1:$A$1000,A1054),1))</f>
        <v/>
      </c>
      <c r="C1054" s="21" t="str">
        <f aca="true">IF(A1054="","",INDIRECT("Feuil1!C"&amp;SMALL(Feuil1!$A$1:$A$1000,A1054),1))</f>
        <v/>
      </c>
      <c r="D1054" s="22" t="str">
        <f aca="true">IF(A1054="","",INDIRECT("Feuil1!F"&amp;SMALL(Feuil1!$A$1:$A$1000,A1054),1))</f>
        <v/>
      </c>
      <c r="E1054" s="21" t="str">
        <f aca="true">IF(A1054="","",INDIRECT("Feuil1!G"&amp;SMALL(Feuil1!$A$1:$A$1000,A1054),1))</f>
        <v/>
      </c>
      <c r="F1054" s="23" t="str">
        <f aca="true">IF(A1054="","",INDIRECT("Feuil1!I"&amp;SMALL(Feuil1!$A$1:$A$1000,A1054),1))</f>
        <v/>
      </c>
      <c r="G1054" s="21" t="str">
        <f aca="true">IF(A1054="","",INDIRECT("Feuil1!J"&amp;SMALL(Feuil1!$A$1:$A$1000,A1054),1))</f>
        <v/>
      </c>
      <c r="H1054" s="24" t="str">
        <f aca="true">IF(A1054="","",INDIRECT("Feuil1!K"&amp;SMALL(Feuil1!$A$1:$A$1000,A1054),1))</f>
        <v/>
      </c>
      <c r="I1054" s="25" t="str">
        <f aca="false">IF(A1054="","","Paie "&amp;TEXT(B1054,"mm/aa"))</f>
        <v/>
      </c>
      <c r="J1054" s="25" t="str">
        <f aca="true">IF(A1054="","",IF(MOD(ROW(),2)=1,INDIRECT("Feuil1!D"&amp;SMALL(Feuil1!$A$1:$A$1000,A1054),1),""))</f>
        <v/>
      </c>
      <c r="K1054" s="25" t="str">
        <f aca="true">IF(A1054="","",IF(MOD(ROW(),2)=1,"A",INDIRECT("Feuil1!B"&amp;SMALL(Feuil1!$A$1:$A$1000,A1054),1)))</f>
        <v/>
      </c>
      <c r="L1054" s="25"/>
    </row>
    <row r="1055" customFormat="false" ht="12.8" hidden="false" customHeight="false" outlineLevel="0" collapsed="false">
      <c r="A1055" s="19" t="str">
        <f aca="true">IF(ROW()+1&gt;MAX(Feuil1!$A$1:$A$10000)*2,"",IF(MOD(ROW(),2)=1,INDIRECT("A"&amp;ROW()-1),(ROW()+2)/2))</f>
        <v/>
      </c>
      <c r="B1055" s="20" t="str">
        <f aca="true">IF(A1055="","",INDIRECT("Feuil1!E"&amp;SMALL(Feuil1!$A$1:$A$1000,A1055),1))</f>
        <v/>
      </c>
      <c r="C1055" s="21" t="str">
        <f aca="true">IF(A1055="","",INDIRECT("Feuil1!C"&amp;SMALL(Feuil1!$A$1:$A$1000,A1055),1))</f>
        <v/>
      </c>
      <c r="D1055" s="22" t="str">
        <f aca="true">IF(A1055="","",INDIRECT("Feuil1!F"&amp;SMALL(Feuil1!$A$1:$A$1000,A1055),1))</f>
        <v/>
      </c>
      <c r="E1055" s="21" t="str">
        <f aca="true">IF(A1055="","",INDIRECT("Feuil1!G"&amp;SMALL(Feuil1!$A$1:$A$1000,A1055),1))</f>
        <v/>
      </c>
      <c r="F1055" s="23" t="str">
        <f aca="true">IF(A1055="","",INDIRECT("Feuil1!I"&amp;SMALL(Feuil1!$A$1:$A$1000,A1055),1))</f>
        <v/>
      </c>
      <c r="G1055" s="21" t="str">
        <f aca="true">IF(A1055="","",INDIRECT("Feuil1!J"&amp;SMALL(Feuil1!$A$1:$A$1000,A1055),1))</f>
        <v/>
      </c>
      <c r="H1055" s="24" t="str">
        <f aca="true">IF(A1055="","",INDIRECT("Feuil1!K"&amp;SMALL(Feuil1!$A$1:$A$1000,A1055),1))</f>
        <v/>
      </c>
      <c r="I1055" s="25" t="str">
        <f aca="false">IF(A1055="","","Paie "&amp;TEXT(B1055,"mm/aa"))</f>
        <v/>
      </c>
      <c r="J1055" s="25" t="str">
        <f aca="true">IF(A1055="","",IF(MOD(ROW(),2)=1,INDIRECT("Feuil1!D"&amp;SMALL(Feuil1!$A$1:$A$1000,A1055),1),""))</f>
        <v/>
      </c>
      <c r="K1055" s="25" t="str">
        <f aca="true">IF(A1055="","",IF(MOD(ROW(),2)=1,"A",INDIRECT("Feuil1!B"&amp;SMALL(Feuil1!$A$1:$A$1000,A1055),1)))</f>
        <v/>
      </c>
      <c r="L1055" s="25"/>
    </row>
    <row r="1056" customFormat="false" ht="12.8" hidden="false" customHeight="false" outlineLevel="0" collapsed="false">
      <c r="A1056" s="19" t="str">
        <f aca="true">IF(ROW()+1&gt;MAX(Feuil1!$A$1:$A$10000)*2,"",IF(MOD(ROW(),2)=1,INDIRECT("A"&amp;ROW()-1),(ROW()+2)/2))</f>
        <v/>
      </c>
      <c r="B1056" s="20" t="str">
        <f aca="true">IF(A1056="","",INDIRECT("Feuil1!E"&amp;SMALL(Feuil1!$A$1:$A$1000,A1056),1))</f>
        <v/>
      </c>
      <c r="C1056" s="21" t="str">
        <f aca="true">IF(A1056="","",INDIRECT("Feuil1!C"&amp;SMALL(Feuil1!$A$1:$A$1000,A1056),1))</f>
        <v/>
      </c>
      <c r="D1056" s="22" t="str">
        <f aca="true">IF(A1056="","",INDIRECT("Feuil1!F"&amp;SMALL(Feuil1!$A$1:$A$1000,A1056),1))</f>
        <v/>
      </c>
      <c r="E1056" s="21" t="str">
        <f aca="true">IF(A1056="","",INDIRECT("Feuil1!G"&amp;SMALL(Feuil1!$A$1:$A$1000,A1056),1))</f>
        <v/>
      </c>
      <c r="F1056" s="23" t="str">
        <f aca="true">IF(A1056="","",INDIRECT("Feuil1!I"&amp;SMALL(Feuil1!$A$1:$A$1000,A1056),1))</f>
        <v/>
      </c>
      <c r="G1056" s="21" t="str">
        <f aca="true">IF(A1056="","",INDIRECT("Feuil1!J"&amp;SMALL(Feuil1!$A$1:$A$1000,A1056),1))</f>
        <v/>
      </c>
      <c r="H1056" s="24" t="str">
        <f aca="true">IF(A1056="","",INDIRECT("Feuil1!K"&amp;SMALL(Feuil1!$A$1:$A$1000,A1056),1))</f>
        <v/>
      </c>
      <c r="I1056" s="25" t="str">
        <f aca="false">IF(A1056="","","Paie "&amp;TEXT(B1056,"mm/aa"))</f>
        <v/>
      </c>
      <c r="J1056" s="25" t="str">
        <f aca="true">IF(A1056="","",IF(MOD(ROW(),2)=1,INDIRECT("Feuil1!D"&amp;SMALL(Feuil1!$A$1:$A$1000,A1056),1),""))</f>
        <v/>
      </c>
      <c r="K1056" s="25" t="str">
        <f aca="true">IF(A1056="","",IF(MOD(ROW(),2)=1,"A",INDIRECT("Feuil1!B"&amp;SMALL(Feuil1!$A$1:$A$1000,A1056),1)))</f>
        <v/>
      </c>
      <c r="L1056" s="25"/>
    </row>
    <row r="1057" customFormat="false" ht="12.8" hidden="false" customHeight="false" outlineLevel="0" collapsed="false">
      <c r="A1057" s="19" t="str">
        <f aca="true">IF(ROW()+1&gt;MAX(Feuil1!$A$1:$A$10000)*2,"",IF(MOD(ROW(),2)=1,INDIRECT("A"&amp;ROW()-1),(ROW()+2)/2))</f>
        <v/>
      </c>
      <c r="B1057" s="20" t="str">
        <f aca="true">IF(A1057="","",INDIRECT("Feuil1!E"&amp;SMALL(Feuil1!$A$1:$A$1000,A1057),1))</f>
        <v/>
      </c>
      <c r="C1057" s="21" t="str">
        <f aca="true">IF(A1057="","",INDIRECT("Feuil1!C"&amp;SMALL(Feuil1!$A$1:$A$1000,A1057),1))</f>
        <v/>
      </c>
      <c r="D1057" s="22" t="str">
        <f aca="true">IF(A1057="","",INDIRECT("Feuil1!F"&amp;SMALL(Feuil1!$A$1:$A$1000,A1057),1))</f>
        <v/>
      </c>
      <c r="E1057" s="21" t="str">
        <f aca="true">IF(A1057="","",INDIRECT("Feuil1!G"&amp;SMALL(Feuil1!$A$1:$A$1000,A1057),1))</f>
        <v/>
      </c>
      <c r="F1057" s="23" t="str">
        <f aca="true">IF(A1057="","",INDIRECT("Feuil1!I"&amp;SMALL(Feuil1!$A$1:$A$1000,A1057),1))</f>
        <v/>
      </c>
      <c r="G1057" s="21" t="str">
        <f aca="true">IF(A1057="","",INDIRECT("Feuil1!J"&amp;SMALL(Feuil1!$A$1:$A$1000,A1057),1))</f>
        <v/>
      </c>
      <c r="H1057" s="24" t="str">
        <f aca="true">IF(A1057="","",INDIRECT("Feuil1!K"&amp;SMALL(Feuil1!$A$1:$A$1000,A1057),1))</f>
        <v/>
      </c>
      <c r="I1057" s="25" t="str">
        <f aca="false">IF(A1057="","","Paie "&amp;TEXT(B1057,"mm/aa"))</f>
        <v/>
      </c>
      <c r="J1057" s="25" t="str">
        <f aca="true">IF(A1057="","",IF(MOD(ROW(),2)=1,INDIRECT("Feuil1!D"&amp;SMALL(Feuil1!$A$1:$A$1000,A1057),1),""))</f>
        <v/>
      </c>
      <c r="K1057" s="25" t="str">
        <f aca="true">IF(A1057="","",IF(MOD(ROW(),2)=1,"A",INDIRECT("Feuil1!B"&amp;SMALL(Feuil1!$A$1:$A$1000,A1057),1)))</f>
        <v/>
      </c>
      <c r="L1057" s="25"/>
    </row>
    <row r="1058" customFormat="false" ht="12.8" hidden="false" customHeight="false" outlineLevel="0" collapsed="false">
      <c r="A1058" s="19" t="str">
        <f aca="true">IF(ROW()+1&gt;MAX(Feuil1!$A$1:$A$10000)*2,"",IF(MOD(ROW(),2)=1,INDIRECT("A"&amp;ROW()-1),(ROW()+2)/2))</f>
        <v/>
      </c>
      <c r="B1058" s="20" t="str">
        <f aca="true">IF(A1058="","",INDIRECT("Feuil1!E"&amp;SMALL(Feuil1!$A$1:$A$1000,A1058),1))</f>
        <v/>
      </c>
      <c r="C1058" s="21" t="str">
        <f aca="true">IF(A1058="","",INDIRECT("Feuil1!C"&amp;SMALL(Feuil1!$A$1:$A$1000,A1058),1))</f>
        <v/>
      </c>
      <c r="D1058" s="22" t="str">
        <f aca="true">IF(A1058="","",INDIRECT("Feuil1!F"&amp;SMALL(Feuil1!$A$1:$A$1000,A1058),1))</f>
        <v/>
      </c>
      <c r="E1058" s="21" t="str">
        <f aca="true">IF(A1058="","",INDIRECT("Feuil1!G"&amp;SMALL(Feuil1!$A$1:$A$1000,A1058),1))</f>
        <v/>
      </c>
      <c r="F1058" s="23" t="str">
        <f aca="true">IF(A1058="","",INDIRECT("Feuil1!I"&amp;SMALL(Feuil1!$A$1:$A$1000,A1058),1))</f>
        <v/>
      </c>
      <c r="G1058" s="21" t="str">
        <f aca="true">IF(A1058="","",INDIRECT("Feuil1!J"&amp;SMALL(Feuil1!$A$1:$A$1000,A1058),1))</f>
        <v/>
      </c>
      <c r="H1058" s="24" t="str">
        <f aca="true">IF(A1058="","",INDIRECT("Feuil1!K"&amp;SMALL(Feuil1!$A$1:$A$1000,A1058),1))</f>
        <v/>
      </c>
      <c r="I1058" s="25" t="str">
        <f aca="false">IF(A1058="","","Paie "&amp;TEXT(B1058,"mm/aa"))</f>
        <v/>
      </c>
      <c r="J1058" s="25" t="str">
        <f aca="true">IF(A1058="","",IF(MOD(ROW(),2)=1,INDIRECT("Feuil1!D"&amp;SMALL(Feuil1!$A$1:$A$1000,A1058),1),""))</f>
        <v/>
      </c>
      <c r="K1058" s="25" t="str">
        <f aca="true">IF(A1058="","",IF(MOD(ROW(),2)=1,"A",INDIRECT("Feuil1!B"&amp;SMALL(Feuil1!$A$1:$A$1000,A1058),1)))</f>
        <v/>
      </c>
      <c r="L1058" s="25"/>
    </row>
    <row r="1059" customFormat="false" ht="12.8" hidden="false" customHeight="false" outlineLevel="0" collapsed="false">
      <c r="A1059" s="19" t="str">
        <f aca="true">IF(ROW()+1&gt;MAX(Feuil1!$A$1:$A$10000)*2,"",IF(MOD(ROW(),2)=1,INDIRECT("A"&amp;ROW()-1),(ROW()+2)/2))</f>
        <v/>
      </c>
      <c r="B1059" s="20" t="str">
        <f aca="true">IF(A1059="","",INDIRECT("Feuil1!E"&amp;SMALL(Feuil1!$A$1:$A$1000,A1059),1))</f>
        <v/>
      </c>
      <c r="C1059" s="21" t="str">
        <f aca="true">IF(A1059="","",INDIRECT("Feuil1!C"&amp;SMALL(Feuil1!$A$1:$A$1000,A1059),1))</f>
        <v/>
      </c>
      <c r="D1059" s="22" t="str">
        <f aca="true">IF(A1059="","",INDIRECT("Feuil1!F"&amp;SMALL(Feuil1!$A$1:$A$1000,A1059),1))</f>
        <v/>
      </c>
      <c r="E1059" s="21" t="str">
        <f aca="true">IF(A1059="","",INDIRECT("Feuil1!G"&amp;SMALL(Feuil1!$A$1:$A$1000,A1059),1))</f>
        <v/>
      </c>
      <c r="F1059" s="23" t="str">
        <f aca="true">IF(A1059="","",INDIRECT("Feuil1!I"&amp;SMALL(Feuil1!$A$1:$A$1000,A1059),1))</f>
        <v/>
      </c>
      <c r="G1059" s="21" t="str">
        <f aca="true">IF(A1059="","",INDIRECT("Feuil1!J"&amp;SMALL(Feuil1!$A$1:$A$1000,A1059),1))</f>
        <v/>
      </c>
      <c r="H1059" s="24" t="str">
        <f aca="true">IF(A1059="","",INDIRECT("Feuil1!K"&amp;SMALL(Feuil1!$A$1:$A$1000,A1059),1))</f>
        <v/>
      </c>
      <c r="I1059" s="25" t="str">
        <f aca="false">IF(A1059="","","Paie "&amp;TEXT(B1059,"mm/aa"))</f>
        <v/>
      </c>
      <c r="J1059" s="25" t="str">
        <f aca="true">IF(A1059="","",IF(MOD(ROW(),2)=1,INDIRECT("Feuil1!D"&amp;SMALL(Feuil1!$A$1:$A$1000,A1059),1),""))</f>
        <v/>
      </c>
      <c r="K1059" s="25" t="str">
        <f aca="true">IF(A1059="","",IF(MOD(ROW(),2)=1,"A",INDIRECT("Feuil1!B"&amp;SMALL(Feuil1!$A$1:$A$1000,A1059),1)))</f>
        <v/>
      </c>
      <c r="L1059" s="25"/>
    </row>
    <row r="1060" customFormat="false" ht="12.8" hidden="false" customHeight="false" outlineLevel="0" collapsed="false">
      <c r="A1060" s="19" t="str">
        <f aca="true">IF(ROW()+1&gt;MAX(Feuil1!$A$1:$A$10000)*2,"",IF(MOD(ROW(),2)=1,INDIRECT("A"&amp;ROW()-1),(ROW()+2)/2))</f>
        <v/>
      </c>
      <c r="B1060" s="20" t="str">
        <f aca="true">IF(A1060="","",INDIRECT("Feuil1!E"&amp;SMALL(Feuil1!$A$1:$A$1000,A1060),1))</f>
        <v/>
      </c>
      <c r="C1060" s="21" t="str">
        <f aca="true">IF(A1060="","",INDIRECT("Feuil1!C"&amp;SMALL(Feuil1!$A$1:$A$1000,A1060),1))</f>
        <v/>
      </c>
      <c r="D1060" s="22" t="str">
        <f aca="true">IF(A1060="","",INDIRECT("Feuil1!F"&amp;SMALL(Feuil1!$A$1:$A$1000,A1060),1))</f>
        <v/>
      </c>
      <c r="E1060" s="21" t="str">
        <f aca="true">IF(A1060="","",INDIRECT("Feuil1!G"&amp;SMALL(Feuil1!$A$1:$A$1000,A1060),1))</f>
        <v/>
      </c>
      <c r="F1060" s="23" t="str">
        <f aca="true">IF(A1060="","",INDIRECT("Feuil1!I"&amp;SMALL(Feuil1!$A$1:$A$1000,A1060),1))</f>
        <v/>
      </c>
      <c r="G1060" s="21" t="str">
        <f aca="true">IF(A1060="","",INDIRECT("Feuil1!J"&amp;SMALL(Feuil1!$A$1:$A$1000,A1060),1))</f>
        <v/>
      </c>
      <c r="H1060" s="24" t="str">
        <f aca="true">IF(A1060="","",INDIRECT("Feuil1!K"&amp;SMALL(Feuil1!$A$1:$A$1000,A1060),1))</f>
        <v/>
      </c>
      <c r="I1060" s="25" t="str">
        <f aca="false">IF(A1060="","","Paie "&amp;TEXT(B1060,"mm/aa"))</f>
        <v/>
      </c>
      <c r="J1060" s="25" t="str">
        <f aca="true">IF(A1060="","",IF(MOD(ROW(),2)=1,INDIRECT("Feuil1!D"&amp;SMALL(Feuil1!$A$1:$A$1000,A1060),1),""))</f>
        <v/>
      </c>
      <c r="K1060" s="25" t="str">
        <f aca="true">IF(A1060="","",IF(MOD(ROW(),2)=1,"A",INDIRECT("Feuil1!B"&amp;SMALL(Feuil1!$A$1:$A$1000,A1060),1)))</f>
        <v/>
      </c>
      <c r="L1060" s="25"/>
    </row>
    <row r="1061" customFormat="false" ht="12.8" hidden="false" customHeight="false" outlineLevel="0" collapsed="false">
      <c r="A1061" s="19" t="str">
        <f aca="true">IF(ROW()+1&gt;MAX(Feuil1!$A$1:$A$10000)*2,"",IF(MOD(ROW(),2)=1,INDIRECT("A"&amp;ROW()-1),(ROW()+2)/2))</f>
        <v/>
      </c>
      <c r="B1061" s="20" t="str">
        <f aca="true">IF(A1061="","",INDIRECT("Feuil1!E"&amp;SMALL(Feuil1!$A$1:$A$1000,A1061),1))</f>
        <v/>
      </c>
      <c r="C1061" s="21" t="str">
        <f aca="true">IF(A1061="","",INDIRECT("Feuil1!C"&amp;SMALL(Feuil1!$A$1:$A$1000,A1061),1))</f>
        <v/>
      </c>
      <c r="D1061" s="22" t="str">
        <f aca="true">IF(A1061="","",INDIRECT("Feuil1!F"&amp;SMALL(Feuil1!$A$1:$A$1000,A1061),1))</f>
        <v/>
      </c>
      <c r="E1061" s="21" t="str">
        <f aca="true">IF(A1061="","",INDIRECT("Feuil1!G"&amp;SMALL(Feuil1!$A$1:$A$1000,A1061),1))</f>
        <v/>
      </c>
      <c r="F1061" s="23" t="str">
        <f aca="true">IF(A1061="","",INDIRECT("Feuil1!I"&amp;SMALL(Feuil1!$A$1:$A$1000,A1061),1))</f>
        <v/>
      </c>
      <c r="G1061" s="21" t="str">
        <f aca="true">IF(A1061="","",INDIRECT("Feuil1!J"&amp;SMALL(Feuil1!$A$1:$A$1000,A1061),1))</f>
        <v/>
      </c>
      <c r="H1061" s="24" t="str">
        <f aca="true">IF(A1061="","",INDIRECT("Feuil1!K"&amp;SMALL(Feuil1!$A$1:$A$1000,A1061),1))</f>
        <v/>
      </c>
      <c r="I1061" s="25" t="str">
        <f aca="false">IF(A1061="","","Paie "&amp;TEXT(B1061,"mm/aa"))</f>
        <v/>
      </c>
      <c r="J1061" s="25" t="str">
        <f aca="true">IF(A1061="","",IF(MOD(ROW(),2)=1,INDIRECT("Feuil1!D"&amp;SMALL(Feuil1!$A$1:$A$1000,A1061),1),""))</f>
        <v/>
      </c>
      <c r="K1061" s="25" t="str">
        <f aca="true">IF(A1061="","",IF(MOD(ROW(),2)=1,"A",INDIRECT("Feuil1!B"&amp;SMALL(Feuil1!$A$1:$A$1000,A1061),1)))</f>
        <v/>
      </c>
      <c r="L1061" s="25"/>
    </row>
    <row r="1062" customFormat="false" ht="12.8" hidden="false" customHeight="false" outlineLevel="0" collapsed="false">
      <c r="A1062" s="19" t="str">
        <f aca="true">IF(ROW()+1&gt;MAX(Feuil1!$A$1:$A$10000)*2,"",IF(MOD(ROW(),2)=1,INDIRECT("A"&amp;ROW()-1),(ROW()+2)/2))</f>
        <v/>
      </c>
      <c r="B1062" s="20" t="str">
        <f aca="true">IF(A1062="","",INDIRECT("Feuil1!E"&amp;SMALL(Feuil1!$A$1:$A$1000,A1062),1))</f>
        <v/>
      </c>
      <c r="C1062" s="21" t="str">
        <f aca="true">IF(A1062="","",INDIRECT("Feuil1!C"&amp;SMALL(Feuil1!$A$1:$A$1000,A1062),1))</f>
        <v/>
      </c>
      <c r="D1062" s="22" t="str">
        <f aca="true">IF(A1062="","",INDIRECT("Feuil1!F"&amp;SMALL(Feuil1!$A$1:$A$1000,A1062),1))</f>
        <v/>
      </c>
      <c r="E1062" s="21" t="str">
        <f aca="true">IF(A1062="","",INDIRECT("Feuil1!G"&amp;SMALL(Feuil1!$A$1:$A$1000,A1062),1))</f>
        <v/>
      </c>
      <c r="F1062" s="23" t="str">
        <f aca="true">IF(A1062="","",INDIRECT("Feuil1!I"&amp;SMALL(Feuil1!$A$1:$A$1000,A1062),1))</f>
        <v/>
      </c>
      <c r="G1062" s="21" t="str">
        <f aca="true">IF(A1062="","",INDIRECT("Feuil1!J"&amp;SMALL(Feuil1!$A$1:$A$1000,A1062),1))</f>
        <v/>
      </c>
      <c r="H1062" s="24" t="str">
        <f aca="true">IF(A1062="","",INDIRECT("Feuil1!K"&amp;SMALL(Feuil1!$A$1:$A$1000,A1062),1))</f>
        <v/>
      </c>
      <c r="I1062" s="25" t="str">
        <f aca="false">IF(A1062="","","Paie "&amp;TEXT(B1062,"mm/aa"))</f>
        <v/>
      </c>
      <c r="J1062" s="25" t="str">
        <f aca="true">IF(A1062="","",IF(MOD(ROW(),2)=1,INDIRECT("Feuil1!D"&amp;SMALL(Feuil1!$A$1:$A$1000,A1062),1),""))</f>
        <v/>
      </c>
      <c r="K1062" s="25" t="str">
        <f aca="true">IF(A1062="","",IF(MOD(ROW(),2)=1,"A",INDIRECT("Feuil1!B"&amp;SMALL(Feuil1!$A$1:$A$1000,A1062),1)))</f>
        <v/>
      </c>
      <c r="L1062" s="25"/>
    </row>
    <row r="1063" customFormat="false" ht="12.8" hidden="false" customHeight="false" outlineLevel="0" collapsed="false">
      <c r="A1063" s="19" t="str">
        <f aca="true">IF(ROW()+1&gt;MAX(Feuil1!$A$1:$A$10000)*2,"",IF(MOD(ROW(),2)=1,INDIRECT("A"&amp;ROW()-1),(ROW()+2)/2))</f>
        <v/>
      </c>
      <c r="B1063" s="20" t="str">
        <f aca="true">IF(A1063="","",INDIRECT("Feuil1!E"&amp;SMALL(Feuil1!$A$1:$A$1000,A1063),1))</f>
        <v/>
      </c>
      <c r="C1063" s="21" t="str">
        <f aca="true">IF(A1063="","",INDIRECT("Feuil1!C"&amp;SMALL(Feuil1!$A$1:$A$1000,A1063),1))</f>
        <v/>
      </c>
      <c r="D1063" s="22" t="str">
        <f aca="true">IF(A1063="","",INDIRECT("Feuil1!F"&amp;SMALL(Feuil1!$A$1:$A$1000,A1063),1))</f>
        <v/>
      </c>
      <c r="E1063" s="21" t="str">
        <f aca="true">IF(A1063="","",INDIRECT("Feuil1!G"&amp;SMALL(Feuil1!$A$1:$A$1000,A1063),1))</f>
        <v/>
      </c>
      <c r="F1063" s="23" t="str">
        <f aca="true">IF(A1063="","",INDIRECT("Feuil1!I"&amp;SMALL(Feuil1!$A$1:$A$1000,A1063),1))</f>
        <v/>
      </c>
      <c r="G1063" s="21" t="str">
        <f aca="true">IF(A1063="","",INDIRECT("Feuil1!J"&amp;SMALL(Feuil1!$A$1:$A$1000,A1063),1))</f>
        <v/>
      </c>
      <c r="H1063" s="24" t="str">
        <f aca="true">IF(A1063="","",INDIRECT("Feuil1!K"&amp;SMALL(Feuil1!$A$1:$A$1000,A1063),1))</f>
        <v/>
      </c>
      <c r="I1063" s="25" t="str">
        <f aca="false">IF(A1063="","","Paie "&amp;TEXT(B1063,"mm/aa"))</f>
        <v/>
      </c>
      <c r="J1063" s="25" t="str">
        <f aca="true">IF(A1063="","",IF(MOD(ROW(),2)=1,INDIRECT("Feuil1!D"&amp;SMALL(Feuil1!$A$1:$A$1000,A1063),1),""))</f>
        <v/>
      </c>
      <c r="K1063" s="25" t="str">
        <f aca="true">IF(A1063="","",IF(MOD(ROW(),2)=1,"A",INDIRECT("Feuil1!B"&amp;SMALL(Feuil1!$A$1:$A$1000,A1063),1)))</f>
        <v/>
      </c>
      <c r="L1063" s="25"/>
    </row>
    <row r="1064" customFormat="false" ht="12.8" hidden="false" customHeight="false" outlineLevel="0" collapsed="false">
      <c r="A1064" s="19" t="str">
        <f aca="true">IF(ROW()+1&gt;MAX(Feuil1!$A$1:$A$10000)*2,"",IF(MOD(ROW(),2)=1,INDIRECT("A"&amp;ROW()-1),(ROW()+2)/2))</f>
        <v/>
      </c>
      <c r="B1064" s="20" t="str">
        <f aca="true">IF(A1064="","",INDIRECT("Feuil1!E"&amp;SMALL(Feuil1!$A$1:$A$1000,A1064),1))</f>
        <v/>
      </c>
      <c r="C1064" s="21" t="str">
        <f aca="true">IF(A1064="","",INDIRECT("Feuil1!C"&amp;SMALL(Feuil1!$A$1:$A$1000,A1064),1))</f>
        <v/>
      </c>
      <c r="D1064" s="22" t="str">
        <f aca="true">IF(A1064="","",INDIRECT("Feuil1!F"&amp;SMALL(Feuil1!$A$1:$A$1000,A1064),1))</f>
        <v/>
      </c>
      <c r="E1064" s="21" t="str">
        <f aca="true">IF(A1064="","",INDIRECT("Feuil1!G"&amp;SMALL(Feuil1!$A$1:$A$1000,A1064),1))</f>
        <v/>
      </c>
      <c r="F1064" s="23" t="str">
        <f aca="true">IF(A1064="","",INDIRECT("Feuil1!I"&amp;SMALL(Feuil1!$A$1:$A$1000,A1064),1))</f>
        <v/>
      </c>
      <c r="G1064" s="21" t="str">
        <f aca="true">IF(A1064="","",INDIRECT("Feuil1!J"&amp;SMALL(Feuil1!$A$1:$A$1000,A1064),1))</f>
        <v/>
      </c>
      <c r="H1064" s="24" t="str">
        <f aca="true">IF(A1064="","",INDIRECT("Feuil1!K"&amp;SMALL(Feuil1!$A$1:$A$1000,A1064),1))</f>
        <v/>
      </c>
      <c r="I1064" s="25" t="str">
        <f aca="false">IF(A1064="","","Paie "&amp;TEXT(B1064,"mm/aa"))</f>
        <v/>
      </c>
      <c r="J1064" s="25" t="str">
        <f aca="true">IF(A1064="","",IF(MOD(ROW(),2)=1,INDIRECT("Feuil1!D"&amp;SMALL(Feuil1!$A$1:$A$1000,A1064),1),""))</f>
        <v/>
      </c>
      <c r="K1064" s="25" t="str">
        <f aca="true">IF(A1064="","",IF(MOD(ROW(),2)=1,"A",INDIRECT("Feuil1!B"&amp;SMALL(Feuil1!$A$1:$A$1000,A1064),1)))</f>
        <v/>
      </c>
      <c r="L1064" s="25"/>
    </row>
    <row r="1065" customFormat="false" ht="12.8" hidden="false" customHeight="false" outlineLevel="0" collapsed="false">
      <c r="A1065" s="19" t="str">
        <f aca="true">IF(ROW()+1&gt;MAX(Feuil1!$A$1:$A$10000)*2,"",IF(MOD(ROW(),2)=1,INDIRECT("A"&amp;ROW()-1),(ROW()+2)/2))</f>
        <v/>
      </c>
      <c r="B1065" s="20" t="str">
        <f aca="true">IF(A1065="","",INDIRECT("Feuil1!E"&amp;SMALL(Feuil1!$A$1:$A$1000,A1065),1))</f>
        <v/>
      </c>
      <c r="C1065" s="21" t="str">
        <f aca="true">IF(A1065="","",INDIRECT("Feuil1!C"&amp;SMALL(Feuil1!$A$1:$A$1000,A1065),1))</f>
        <v/>
      </c>
      <c r="D1065" s="22" t="str">
        <f aca="true">IF(A1065="","",INDIRECT("Feuil1!F"&amp;SMALL(Feuil1!$A$1:$A$1000,A1065),1))</f>
        <v/>
      </c>
      <c r="E1065" s="21" t="str">
        <f aca="true">IF(A1065="","",INDIRECT("Feuil1!G"&amp;SMALL(Feuil1!$A$1:$A$1000,A1065),1))</f>
        <v/>
      </c>
      <c r="F1065" s="23" t="str">
        <f aca="true">IF(A1065="","",INDIRECT("Feuil1!I"&amp;SMALL(Feuil1!$A$1:$A$1000,A1065),1))</f>
        <v/>
      </c>
      <c r="G1065" s="21" t="str">
        <f aca="true">IF(A1065="","",INDIRECT("Feuil1!J"&amp;SMALL(Feuil1!$A$1:$A$1000,A1065),1))</f>
        <v/>
      </c>
      <c r="H1065" s="24" t="str">
        <f aca="true">IF(A1065="","",INDIRECT("Feuil1!K"&amp;SMALL(Feuil1!$A$1:$A$1000,A1065),1))</f>
        <v/>
      </c>
      <c r="I1065" s="25" t="str">
        <f aca="false">IF(A1065="","","Paie "&amp;TEXT(B1065,"mm/aa"))</f>
        <v/>
      </c>
      <c r="J1065" s="25" t="str">
        <f aca="true">IF(A1065="","",IF(MOD(ROW(),2)=1,INDIRECT("Feuil1!D"&amp;SMALL(Feuil1!$A$1:$A$1000,A1065),1),""))</f>
        <v/>
      </c>
      <c r="K1065" s="25" t="str">
        <f aca="true">IF(A1065="","",IF(MOD(ROW(),2)=1,"A",INDIRECT("Feuil1!B"&amp;SMALL(Feuil1!$A$1:$A$1000,A1065),1)))</f>
        <v/>
      </c>
      <c r="L1065" s="25"/>
    </row>
    <row r="1066" customFormat="false" ht="12.8" hidden="false" customHeight="false" outlineLevel="0" collapsed="false">
      <c r="A1066" s="19" t="str">
        <f aca="true">IF(ROW()+1&gt;MAX(Feuil1!$A$1:$A$10000)*2,"",IF(MOD(ROW(),2)=1,INDIRECT("A"&amp;ROW()-1),(ROW()+2)/2))</f>
        <v/>
      </c>
      <c r="B1066" s="20" t="str">
        <f aca="true">IF(A1066="","",INDIRECT("Feuil1!E"&amp;SMALL(Feuil1!$A$1:$A$1000,A1066),1))</f>
        <v/>
      </c>
      <c r="C1066" s="21" t="str">
        <f aca="true">IF(A1066="","",INDIRECT("Feuil1!C"&amp;SMALL(Feuil1!$A$1:$A$1000,A1066),1))</f>
        <v/>
      </c>
      <c r="D1066" s="22" t="str">
        <f aca="true">IF(A1066="","",INDIRECT("Feuil1!F"&amp;SMALL(Feuil1!$A$1:$A$1000,A1066),1))</f>
        <v/>
      </c>
      <c r="E1066" s="21" t="str">
        <f aca="true">IF(A1066="","",INDIRECT("Feuil1!G"&amp;SMALL(Feuil1!$A$1:$A$1000,A1066),1))</f>
        <v/>
      </c>
      <c r="F1066" s="23" t="str">
        <f aca="true">IF(A1066="","",INDIRECT("Feuil1!I"&amp;SMALL(Feuil1!$A$1:$A$1000,A1066),1))</f>
        <v/>
      </c>
      <c r="G1066" s="21" t="str">
        <f aca="true">IF(A1066="","",INDIRECT("Feuil1!J"&amp;SMALL(Feuil1!$A$1:$A$1000,A1066),1))</f>
        <v/>
      </c>
      <c r="H1066" s="24" t="str">
        <f aca="true">IF(A1066="","",INDIRECT("Feuil1!K"&amp;SMALL(Feuil1!$A$1:$A$1000,A1066),1))</f>
        <v/>
      </c>
      <c r="I1066" s="25" t="str">
        <f aca="false">IF(A1066="","","Paie "&amp;TEXT(B1066,"mm/aa"))</f>
        <v/>
      </c>
      <c r="J1066" s="25" t="str">
        <f aca="true">IF(A1066="","",IF(MOD(ROW(),2)=1,INDIRECT("Feuil1!D"&amp;SMALL(Feuil1!$A$1:$A$1000,A1066),1),""))</f>
        <v/>
      </c>
      <c r="K1066" s="25" t="str">
        <f aca="true">IF(A1066="","",IF(MOD(ROW(),2)=1,"A",INDIRECT("Feuil1!B"&amp;SMALL(Feuil1!$A$1:$A$1000,A1066),1)))</f>
        <v/>
      </c>
      <c r="L1066" s="25"/>
    </row>
    <row r="1067" customFormat="false" ht="12.8" hidden="false" customHeight="false" outlineLevel="0" collapsed="false">
      <c r="A1067" s="19" t="str">
        <f aca="true">IF(ROW()+1&gt;MAX(Feuil1!$A$1:$A$10000)*2,"",IF(MOD(ROW(),2)=1,INDIRECT("A"&amp;ROW()-1),(ROW()+2)/2))</f>
        <v/>
      </c>
      <c r="B1067" s="20" t="str">
        <f aca="true">IF(A1067="","",INDIRECT("Feuil1!E"&amp;SMALL(Feuil1!$A$1:$A$1000,A1067),1))</f>
        <v/>
      </c>
      <c r="C1067" s="21" t="str">
        <f aca="true">IF(A1067="","",INDIRECT("Feuil1!C"&amp;SMALL(Feuil1!$A$1:$A$1000,A1067),1))</f>
        <v/>
      </c>
      <c r="D1067" s="22" t="str">
        <f aca="true">IF(A1067="","",INDIRECT("Feuil1!F"&amp;SMALL(Feuil1!$A$1:$A$1000,A1067),1))</f>
        <v/>
      </c>
      <c r="E1067" s="21" t="str">
        <f aca="true">IF(A1067="","",INDIRECT("Feuil1!G"&amp;SMALL(Feuil1!$A$1:$A$1000,A1067),1))</f>
        <v/>
      </c>
      <c r="F1067" s="23" t="str">
        <f aca="true">IF(A1067="","",INDIRECT("Feuil1!I"&amp;SMALL(Feuil1!$A$1:$A$1000,A1067),1))</f>
        <v/>
      </c>
      <c r="G1067" s="21" t="str">
        <f aca="true">IF(A1067="","",INDIRECT("Feuil1!J"&amp;SMALL(Feuil1!$A$1:$A$1000,A1067),1))</f>
        <v/>
      </c>
      <c r="H1067" s="24" t="str">
        <f aca="true">IF(A1067="","",INDIRECT("Feuil1!K"&amp;SMALL(Feuil1!$A$1:$A$1000,A1067),1))</f>
        <v/>
      </c>
      <c r="I1067" s="25" t="str">
        <f aca="false">IF(A1067="","","Paie "&amp;TEXT(B1067,"mm/aa"))</f>
        <v/>
      </c>
      <c r="J1067" s="25" t="str">
        <f aca="true">IF(A1067="","",IF(MOD(ROW(),2)=1,INDIRECT("Feuil1!D"&amp;SMALL(Feuil1!$A$1:$A$1000,A1067),1),""))</f>
        <v/>
      </c>
      <c r="K1067" s="25" t="str">
        <f aca="true">IF(A1067="","",IF(MOD(ROW(),2)=1,"A",INDIRECT("Feuil1!B"&amp;SMALL(Feuil1!$A$1:$A$1000,A1067),1)))</f>
        <v/>
      </c>
      <c r="L1067" s="25"/>
    </row>
    <row r="1068" customFormat="false" ht="12.8" hidden="false" customHeight="false" outlineLevel="0" collapsed="false">
      <c r="A1068" s="19" t="str">
        <f aca="true">IF(ROW()+1&gt;MAX(Feuil1!$A$1:$A$10000)*2,"",IF(MOD(ROW(),2)=1,INDIRECT("A"&amp;ROW()-1),(ROW()+2)/2))</f>
        <v/>
      </c>
      <c r="B1068" s="20" t="str">
        <f aca="true">IF(A1068="","",INDIRECT("Feuil1!E"&amp;SMALL(Feuil1!$A$1:$A$1000,A1068),1))</f>
        <v/>
      </c>
      <c r="C1068" s="21" t="str">
        <f aca="true">IF(A1068="","",INDIRECT("Feuil1!C"&amp;SMALL(Feuil1!$A$1:$A$1000,A1068),1))</f>
        <v/>
      </c>
      <c r="D1068" s="22" t="str">
        <f aca="true">IF(A1068="","",INDIRECT("Feuil1!F"&amp;SMALL(Feuil1!$A$1:$A$1000,A1068),1))</f>
        <v/>
      </c>
      <c r="E1068" s="21" t="str">
        <f aca="true">IF(A1068="","",INDIRECT("Feuil1!G"&amp;SMALL(Feuil1!$A$1:$A$1000,A1068),1))</f>
        <v/>
      </c>
      <c r="F1068" s="23" t="str">
        <f aca="true">IF(A1068="","",INDIRECT("Feuil1!I"&amp;SMALL(Feuil1!$A$1:$A$1000,A1068),1))</f>
        <v/>
      </c>
      <c r="G1068" s="21" t="str">
        <f aca="true">IF(A1068="","",INDIRECT("Feuil1!J"&amp;SMALL(Feuil1!$A$1:$A$1000,A1068),1))</f>
        <v/>
      </c>
      <c r="H1068" s="24" t="str">
        <f aca="true">IF(A1068="","",INDIRECT("Feuil1!K"&amp;SMALL(Feuil1!$A$1:$A$1000,A1068),1))</f>
        <v/>
      </c>
      <c r="I1068" s="25" t="str">
        <f aca="false">IF(A1068="","","Paie "&amp;TEXT(B1068,"mm/aa"))</f>
        <v/>
      </c>
      <c r="J1068" s="25" t="str">
        <f aca="true">IF(A1068="","",IF(MOD(ROW(),2)=1,INDIRECT("Feuil1!D"&amp;SMALL(Feuil1!$A$1:$A$1000,A1068),1),""))</f>
        <v/>
      </c>
      <c r="K1068" s="25" t="str">
        <f aca="true">IF(A1068="","",IF(MOD(ROW(),2)=1,"A",INDIRECT("Feuil1!B"&amp;SMALL(Feuil1!$A$1:$A$1000,A1068),1)))</f>
        <v/>
      </c>
      <c r="L1068" s="25"/>
    </row>
    <row r="1069" customFormat="false" ht="12.8" hidden="false" customHeight="false" outlineLevel="0" collapsed="false">
      <c r="A1069" s="19" t="str">
        <f aca="true">IF(ROW()+1&gt;MAX(Feuil1!$A$1:$A$10000)*2,"",IF(MOD(ROW(),2)=1,INDIRECT("A"&amp;ROW()-1),(ROW()+2)/2))</f>
        <v/>
      </c>
      <c r="B1069" s="20" t="str">
        <f aca="true">IF(A1069="","",INDIRECT("Feuil1!E"&amp;SMALL(Feuil1!$A$1:$A$1000,A1069),1))</f>
        <v/>
      </c>
      <c r="C1069" s="21" t="str">
        <f aca="true">IF(A1069="","",INDIRECT("Feuil1!C"&amp;SMALL(Feuil1!$A$1:$A$1000,A1069),1))</f>
        <v/>
      </c>
      <c r="D1069" s="22" t="str">
        <f aca="true">IF(A1069="","",INDIRECT("Feuil1!F"&amp;SMALL(Feuil1!$A$1:$A$1000,A1069),1))</f>
        <v/>
      </c>
      <c r="E1069" s="21" t="str">
        <f aca="true">IF(A1069="","",INDIRECT("Feuil1!G"&amp;SMALL(Feuil1!$A$1:$A$1000,A1069),1))</f>
        <v/>
      </c>
      <c r="F1069" s="23" t="str">
        <f aca="true">IF(A1069="","",INDIRECT("Feuil1!I"&amp;SMALL(Feuil1!$A$1:$A$1000,A1069),1))</f>
        <v/>
      </c>
      <c r="G1069" s="21" t="str">
        <f aca="true">IF(A1069="","",INDIRECT("Feuil1!J"&amp;SMALL(Feuil1!$A$1:$A$1000,A1069),1))</f>
        <v/>
      </c>
      <c r="H1069" s="24" t="str">
        <f aca="true">IF(A1069="","",INDIRECT("Feuil1!K"&amp;SMALL(Feuil1!$A$1:$A$1000,A1069),1))</f>
        <v/>
      </c>
      <c r="I1069" s="25" t="str">
        <f aca="false">IF(A1069="","","Paie "&amp;TEXT(B1069,"mm/aa"))</f>
        <v/>
      </c>
      <c r="J1069" s="25" t="str">
        <f aca="true">IF(A1069="","",IF(MOD(ROW(),2)=1,INDIRECT("Feuil1!D"&amp;SMALL(Feuil1!$A$1:$A$1000,A1069),1),""))</f>
        <v/>
      </c>
      <c r="K1069" s="25" t="str">
        <f aca="true">IF(A1069="","",IF(MOD(ROW(),2)=1,"A",INDIRECT("Feuil1!B"&amp;SMALL(Feuil1!$A$1:$A$1000,A1069),1)))</f>
        <v/>
      </c>
      <c r="L1069" s="25"/>
    </row>
    <row r="1070" customFormat="false" ht="12.8" hidden="false" customHeight="false" outlineLevel="0" collapsed="false">
      <c r="A1070" s="19" t="str">
        <f aca="true">IF(ROW()+1&gt;MAX(Feuil1!$A$1:$A$10000)*2,"",IF(MOD(ROW(),2)=1,INDIRECT("A"&amp;ROW()-1),(ROW()+2)/2))</f>
        <v/>
      </c>
      <c r="B1070" s="20" t="str">
        <f aca="true">IF(A1070="","",INDIRECT("Feuil1!E"&amp;SMALL(Feuil1!$A$1:$A$1000,A1070),1))</f>
        <v/>
      </c>
      <c r="C1070" s="21" t="str">
        <f aca="true">IF(A1070="","",INDIRECT("Feuil1!C"&amp;SMALL(Feuil1!$A$1:$A$1000,A1070),1))</f>
        <v/>
      </c>
      <c r="D1070" s="22" t="str">
        <f aca="true">IF(A1070="","",INDIRECT("Feuil1!F"&amp;SMALL(Feuil1!$A$1:$A$1000,A1070),1))</f>
        <v/>
      </c>
      <c r="E1070" s="21" t="str">
        <f aca="true">IF(A1070="","",INDIRECT("Feuil1!G"&amp;SMALL(Feuil1!$A$1:$A$1000,A1070),1))</f>
        <v/>
      </c>
      <c r="F1070" s="23" t="str">
        <f aca="true">IF(A1070="","",INDIRECT("Feuil1!I"&amp;SMALL(Feuil1!$A$1:$A$1000,A1070),1))</f>
        <v/>
      </c>
      <c r="G1070" s="21" t="str">
        <f aca="true">IF(A1070="","",INDIRECT("Feuil1!J"&amp;SMALL(Feuil1!$A$1:$A$1000,A1070),1))</f>
        <v/>
      </c>
      <c r="H1070" s="24" t="str">
        <f aca="true">IF(A1070="","",INDIRECT("Feuil1!K"&amp;SMALL(Feuil1!$A$1:$A$1000,A1070),1))</f>
        <v/>
      </c>
      <c r="I1070" s="25" t="str">
        <f aca="false">IF(A1070="","","Paie "&amp;TEXT(B1070,"mm/aa"))</f>
        <v/>
      </c>
      <c r="J1070" s="25" t="str">
        <f aca="true">IF(A1070="","",IF(MOD(ROW(),2)=1,INDIRECT("Feuil1!D"&amp;SMALL(Feuil1!$A$1:$A$1000,A1070),1),""))</f>
        <v/>
      </c>
      <c r="K1070" s="25" t="str">
        <f aca="true">IF(A1070="","",IF(MOD(ROW(),2)=1,"A",INDIRECT("Feuil1!B"&amp;SMALL(Feuil1!$A$1:$A$1000,A1070),1)))</f>
        <v/>
      </c>
      <c r="L1070" s="25"/>
    </row>
    <row r="1071" customFormat="false" ht="12.8" hidden="false" customHeight="false" outlineLevel="0" collapsed="false">
      <c r="A1071" s="19" t="str">
        <f aca="true">IF(ROW()+1&gt;MAX(Feuil1!$A$1:$A$10000)*2,"",IF(MOD(ROW(),2)=1,INDIRECT("A"&amp;ROW()-1),(ROW()+2)/2))</f>
        <v/>
      </c>
      <c r="B1071" s="20" t="str">
        <f aca="true">IF(A1071="","",INDIRECT("Feuil1!E"&amp;SMALL(Feuil1!$A$1:$A$1000,A1071),1))</f>
        <v/>
      </c>
      <c r="C1071" s="21" t="str">
        <f aca="true">IF(A1071="","",INDIRECT("Feuil1!C"&amp;SMALL(Feuil1!$A$1:$A$1000,A1071),1))</f>
        <v/>
      </c>
      <c r="D1071" s="22" t="str">
        <f aca="true">IF(A1071="","",INDIRECT("Feuil1!F"&amp;SMALL(Feuil1!$A$1:$A$1000,A1071),1))</f>
        <v/>
      </c>
      <c r="E1071" s="21" t="str">
        <f aca="true">IF(A1071="","",INDIRECT("Feuil1!G"&amp;SMALL(Feuil1!$A$1:$A$1000,A1071),1))</f>
        <v/>
      </c>
      <c r="F1071" s="23" t="str">
        <f aca="true">IF(A1071="","",INDIRECT("Feuil1!I"&amp;SMALL(Feuil1!$A$1:$A$1000,A1071),1))</f>
        <v/>
      </c>
      <c r="G1071" s="21" t="str">
        <f aca="true">IF(A1071="","",INDIRECT("Feuil1!J"&amp;SMALL(Feuil1!$A$1:$A$1000,A1071),1))</f>
        <v/>
      </c>
      <c r="H1071" s="24" t="str">
        <f aca="true">IF(A1071="","",INDIRECT("Feuil1!K"&amp;SMALL(Feuil1!$A$1:$A$1000,A1071),1))</f>
        <v/>
      </c>
      <c r="I1071" s="25" t="str">
        <f aca="false">IF(A1071="","","Paie "&amp;TEXT(B1071,"mm/aa"))</f>
        <v/>
      </c>
      <c r="J1071" s="25" t="str">
        <f aca="true">IF(A1071="","",IF(MOD(ROW(),2)=1,INDIRECT("Feuil1!D"&amp;SMALL(Feuil1!$A$1:$A$1000,A1071),1),""))</f>
        <v/>
      </c>
      <c r="K1071" s="25" t="str">
        <f aca="true">IF(A1071="","",IF(MOD(ROW(),2)=1,"A",INDIRECT("Feuil1!B"&amp;SMALL(Feuil1!$A$1:$A$1000,A1071),1)))</f>
        <v/>
      </c>
      <c r="L1071" s="25"/>
    </row>
    <row r="1072" customFormat="false" ht="12.8" hidden="false" customHeight="false" outlineLevel="0" collapsed="false">
      <c r="A1072" s="19" t="str">
        <f aca="true">IF(ROW()+1&gt;MAX(Feuil1!$A$1:$A$10000)*2,"",IF(MOD(ROW(),2)=1,INDIRECT("A"&amp;ROW()-1),(ROW()+2)/2))</f>
        <v/>
      </c>
      <c r="B1072" s="20" t="str">
        <f aca="true">IF(A1072="","",INDIRECT("Feuil1!E"&amp;SMALL(Feuil1!$A$1:$A$1000,A1072),1))</f>
        <v/>
      </c>
      <c r="C1072" s="21" t="str">
        <f aca="true">IF(A1072="","",INDIRECT("Feuil1!C"&amp;SMALL(Feuil1!$A$1:$A$1000,A1072),1))</f>
        <v/>
      </c>
      <c r="D1072" s="22" t="str">
        <f aca="true">IF(A1072="","",INDIRECT("Feuil1!F"&amp;SMALL(Feuil1!$A$1:$A$1000,A1072),1))</f>
        <v/>
      </c>
      <c r="E1072" s="21" t="str">
        <f aca="true">IF(A1072="","",INDIRECT("Feuil1!G"&amp;SMALL(Feuil1!$A$1:$A$1000,A1072),1))</f>
        <v/>
      </c>
      <c r="F1072" s="23" t="str">
        <f aca="true">IF(A1072="","",INDIRECT("Feuil1!I"&amp;SMALL(Feuil1!$A$1:$A$1000,A1072),1))</f>
        <v/>
      </c>
      <c r="G1072" s="21" t="str">
        <f aca="true">IF(A1072="","",INDIRECT("Feuil1!J"&amp;SMALL(Feuil1!$A$1:$A$1000,A1072),1))</f>
        <v/>
      </c>
      <c r="H1072" s="24" t="str">
        <f aca="true">IF(A1072="","",INDIRECT("Feuil1!K"&amp;SMALL(Feuil1!$A$1:$A$1000,A1072),1))</f>
        <v/>
      </c>
      <c r="I1072" s="25" t="str">
        <f aca="false">IF(A1072="","","Paie "&amp;TEXT(B1072,"mm/aa"))</f>
        <v/>
      </c>
      <c r="J1072" s="25" t="str">
        <f aca="true">IF(A1072="","",IF(MOD(ROW(),2)=1,INDIRECT("Feuil1!D"&amp;SMALL(Feuil1!$A$1:$A$1000,A1072),1),""))</f>
        <v/>
      </c>
      <c r="K1072" s="25" t="str">
        <f aca="true">IF(A1072="","",IF(MOD(ROW(),2)=1,"A",INDIRECT("Feuil1!B"&amp;SMALL(Feuil1!$A$1:$A$1000,A1072),1)))</f>
        <v/>
      </c>
      <c r="L1072" s="25"/>
    </row>
    <row r="1073" customFormat="false" ht="12.8" hidden="false" customHeight="false" outlineLevel="0" collapsed="false">
      <c r="A1073" s="19" t="str">
        <f aca="true">IF(ROW()+1&gt;MAX(Feuil1!$A$1:$A$10000)*2,"",IF(MOD(ROW(),2)=1,INDIRECT("A"&amp;ROW()-1),(ROW()+2)/2))</f>
        <v/>
      </c>
      <c r="B1073" s="20" t="str">
        <f aca="true">IF(A1073="","",INDIRECT("Feuil1!E"&amp;SMALL(Feuil1!$A$1:$A$1000,A1073),1))</f>
        <v/>
      </c>
      <c r="C1073" s="21" t="str">
        <f aca="true">IF(A1073="","",INDIRECT("Feuil1!C"&amp;SMALL(Feuil1!$A$1:$A$1000,A1073),1))</f>
        <v/>
      </c>
      <c r="D1073" s="22" t="str">
        <f aca="true">IF(A1073="","",INDIRECT("Feuil1!F"&amp;SMALL(Feuil1!$A$1:$A$1000,A1073),1))</f>
        <v/>
      </c>
      <c r="E1073" s="21" t="str">
        <f aca="true">IF(A1073="","",INDIRECT("Feuil1!G"&amp;SMALL(Feuil1!$A$1:$A$1000,A1073),1))</f>
        <v/>
      </c>
      <c r="F1073" s="23" t="str">
        <f aca="true">IF(A1073="","",INDIRECT("Feuil1!I"&amp;SMALL(Feuil1!$A$1:$A$1000,A1073),1))</f>
        <v/>
      </c>
      <c r="G1073" s="21" t="str">
        <f aca="true">IF(A1073="","",INDIRECT("Feuil1!J"&amp;SMALL(Feuil1!$A$1:$A$1000,A1073),1))</f>
        <v/>
      </c>
      <c r="H1073" s="24" t="str">
        <f aca="true">IF(A1073="","",INDIRECT("Feuil1!K"&amp;SMALL(Feuil1!$A$1:$A$1000,A1073),1))</f>
        <v/>
      </c>
      <c r="I1073" s="25" t="str">
        <f aca="false">IF(A1073="","","Paie "&amp;TEXT(B1073,"mm/aa"))</f>
        <v/>
      </c>
      <c r="J1073" s="25" t="str">
        <f aca="true">IF(A1073="","",IF(MOD(ROW(),2)=1,INDIRECT("Feuil1!D"&amp;SMALL(Feuil1!$A$1:$A$1000,A1073),1),""))</f>
        <v/>
      </c>
      <c r="K1073" s="25" t="str">
        <f aca="true">IF(A1073="","",IF(MOD(ROW(),2)=1,"A",INDIRECT("Feuil1!B"&amp;SMALL(Feuil1!$A$1:$A$1000,A1073),1)))</f>
        <v/>
      </c>
      <c r="L1073" s="25"/>
    </row>
    <row r="1074" customFormat="false" ht="12.8" hidden="false" customHeight="false" outlineLevel="0" collapsed="false">
      <c r="A1074" s="19" t="str">
        <f aca="true">IF(ROW()+1&gt;MAX(Feuil1!$A$1:$A$10000)*2,"",IF(MOD(ROW(),2)=1,INDIRECT("A"&amp;ROW()-1),(ROW()+2)/2))</f>
        <v/>
      </c>
      <c r="B1074" s="20" t="str">
        <f aca="true">IF(A1074="","",INDIRECT("Feuil1!E"&amp;SMALL(Feuil1!$A$1:$A$1000,A1074),1))</f>
        <v/>
      </c>
      <c r="C1074" s="21" t="str">
        <f aca="true">IF(A1074="","",INDIRECT("Feuil1!C"&amp;SMALL(Feuil1!$A$1:$A$1000,A1074),1))</f>
        <v/>
      </c>
      <c r="D1074" s="22" t="str">
        <f aca="true">IF(A1074="","",INDIRECT("Feuil1!F"&amp;SMALL(Feuil1!$A$1:$A$1000,A1074),1))</f>
        <v/>
      </c>
      <c r="E1074" s="21" t="str">
        <f aca="true">IF(A1074="","",INDIRECT("Feuil1!G"&amp;SMALL(Feuil1!$A$1:$A$1000,A1074),1))</f>
        <v/>
      </c>
      <c r="F1074" s="23" t="str">
        <f aca="true">IF(A1074="","",INDIRECT("Feuil1!I"&amp;SMALL(Feuil1!$A$1:$A$1000,A1074),1))</f>
        <v/>
      </c>
      <c r="G1074" s="21" t="str">
        <f aca="true">IF(A1074="","",INDIRECT("Feuil1!J"&amp;SMALL(Feuil1!$A$1:$A$1000,A1074),1))</f>
        <v/>
      </c>
      <c r="H1074" s="24" t="str">
        <f aca="true">IF(A1074="","",INDIRECT("Feuil1!K"&amp;SMALL(Feuil1!$A$1:$A$1000,A1074),1))</f>
        <v/>
      </c>
      <c r="I1074" s="25" t="str">
        <f aca="false">IF(A1074="","","Paie "&amp;TEXT(B1074,"mm/aa"))</f>
        <v/>
      </c>
      <c r="J1074" s="25" t="str">
        <f aca="true">IF(A1074="","",IF(MOD(ROW(),2)=1,INDIRECT("Feuil1!D"&amp;SMALL(Feuil1!$A$1:$A$1000,A1074),1),""))</f>
        <v/>
      </c>
      <c r="K1074" s="25" t="str">
        <f aca="true">IF(A1074="","",IF(MOD(ROW(),2)=1,"A",INDIRECT("Feuil1!B"&amp;SMALL(Feuil1!$A$1:$A$1000,A1074),1)))</f>
        <v/>
      </c>
      <c r="L1074" s="25"/>
    </row>
    <row r="1075" customFormat="false" ht="12.8" hidden="false" customHeight="false" outlineLevel="0" collapsed="false">
      <c r="A1075" s="19" t="str">
        <f aca="true">IF(ROW()+1&gt;MAX(Feuil1!$A$1:$A$10000)*2,"",IF(MOD(ROW(),2)=1,INDIRECT("A"&amp;ROW()-1),(ROW()+2)/2))</f>
        <v/>
      </c>
      <c r="B1075" s="20" t="str">
        <f aca="true">IF(A1075="","",INDIRECT("Feuil1!E"&amp;SMALL(Feuil1!$A$1:$A$1000,A1075),1))</f>
        <v/>
      </c>
      <c r="C1075" s="21" t="str">
        <f aca="true">IF(A1075="","",INDIRECT("Feuil1!C"&amp;SMALL(Feuil1!$A$1:$A$1000,A1075),1))</f>
        <v/>
      </c>
      <c r="D1075" s="22" t="str">
        <f aca="true">IF(A1075="","",INDIRECT("Feuil1!F"&amp;SMALL(Feuil1!$A$1:$A$1000,A1075),1))</f>
        <v/>
      </c>
      <c r="E1075" s="21" t="str">
        <f aca="true">IF(A1075="","",INDIRECT("Feuil1!G"&amp;SMALL(Feuil1!$A$1:$A$1000,A1075),1))</f>
        <v/>
      </c>
      <c r="F1075" s="23" t="str">
        <f aca="true">IF(A1075="","",INDIRECT("Feuil1!I"&amp;SMALL(Feuil1!$A$1:$A$1000,A1075),1))</f>
        <v/>
      </c>
      <c r="G1075" s="21" t="str">
        <f aca="true">IF(A1075="","",INDIRECT("Feuil1!J"&amp;SMALL(Feuil1!$A$1:$A$1000,A1075),1))</f>
        <v/>
      </c>
      <c r="H1075" s="24" t="str">
        <f aca="true">IF(A1075="","",INDIRECT("Feuil1!K"&amp;SMALL(Feuil1!$A$1:$A$1000,A1075),1))</f>
        <v/>
      </c>
      <c r="I1075" s="25" t="str">
        <f aca="false">IF(A1075="","","Paie "&amp;TEXT(B1075,"mm/aa"))</f>
        <v/>
      </c>
      <c r="J1075" s="25" t="str">
        <f aca="true">IF(A1075="","",IF(MOD(ROW(),2)=1,INDIRECT("Feuil1!D"&amp;SMALL(Feuil1!$A$1:$A$1000,A1075),1),""))</f>
        <v/>
      </c>
      <c r="K1075" s="25" t="str">
        <f aca="true">IF(A1075="","",IF(MOD(ROW(),2)=1,"A",INDIRECT("Feuil1!B"&amp;SMALL(Feuil1!$A$1:$A$1000,A1075),1)))</f>
        <v/>
      </c>
      <c r="L1075" s="25"/>
    </row>
    <row r="1076" customFormat="false" ht="12.8" hidden="false" customHeight="false" outlineLevel="0" collapsed="false">
      <c r="A1076" s="19" t="str">
        <f aca="true">IF(ROW()+1&gt;MAX(Feuil1!$A$1:$A$10000)*2,"",IF(MOD(ROW(),2)=1,INDIRECT("A"&amp;ROW()-1),(ROW()+2)/2))</f>
        <v/>
      </c>
      <c r="B1076" s="20" t="str">
        <f aca="true">IF(A1076="","",INDIRECT("Feuil1!E"&amp;SMALL(Feuil1!$A$1:$A$1000,A1076),1))</f>
        <v/>
      </c>
      <c r="C1076" s="21" t="str">
        <f aca="true">IF(A1076="","",INDIRECT("Feuil1!C"&amp;SMALL(Feuil1!$A$1:$A$1000,A1076),1))</f>
        <v/>
      </c>
      <c r="D1076" s="22" t="str">
        <f aca="true">IF(A1076="","",INDIRECT("Feuil1!F"&amp;SMALL(Feuil1!$A$1:$A$1000,A1076),1))</f>
        <v/>
      </c>
      <c r="E1076" s="21" t="str">
        <f aca="true">IF(A1076="","",INDIRECT("Feuil1!G"&amp;SMALL(Feuil1!$A$1:$A$1000,A1076),1))</f>
        <v/>
      </c>
      <c r="F1076" s="23" t="str">
        <f aca="true">IF(A1076="","",INDIRECT("Feuil1!I"&amp;SMALL(Feuil1!$A$1:$A$1000,A1076),1))</f>
        <v/>
      </c>
      <c r="G1076" s="21" t="str">
        <f aca="true">IF(A1076="","",INDIRECT("Feuil1!J"&amp;SMALL(Feuil1!$A$1:$A$1000,A1076),1))</f>
        <v/>
      </c>
      <c r="H1076" s="24" t="str">
        <f aca="true">IF(A1076="","",INDIRECT("Feuil1!K"&amp;SMALL(Feuil1!$A$1:$A$1000,A1076),1))</f>
        <v/>
      </c>
      <c r="I1076" s="25" t="str">
        <f aca="false">IF(A1076="","","Paie "&amp;TEXT(B1076,"mm/aa"))</f>
        <v/>
      </c>
      <c r="J1076" s="25" t="str">
        <f aca="true">IF(A1076="","",IF(MOD(ROW(),2)=1,INDIRECT("Feuil1!D"&amp;SMALL(Feuil1!$A$1:$A$1000,A1076),1),""))</f>
        <v/>
      </c>
      <c r="K1076" s="25" t="str">
        <f aca="true">IF(A1076="","",IF(MOD(ROW(),2)=1,"A",INDIRECT("Feuil1!B"&amp;SMALL(Feuil1!$A$1:$A$1000,A1076),1)))</f>
        <v/>
      </c>
      <c r="L1076" s="25"/>
    </row>
    <row r="1077" customFormat="false" ht="12.8" hidden="false" customHeight="false" outlineLevel="0" collapsed="false">
      <c r="A1077" s="19" t="str">
        <f aca="true">IF(ROW()+1&gt;MAX(Feuil1!$A$1:$A$10000)*2,"",IF(MOD(ROW(),2)=1,INDIRECT("A"&amp;ROW()-1),(ROW()+2)/2))</f>
        <v/>
      </c>
      <c r="B1077" s="20" t="str">
        <f aca="true">IF(A1077="","",INDIRECT("Feuil1!E"&amp;SMALL(Feuil1!$A$1:$A$1000,A1077),1))</f>
        <v/>
      </c>
      <c r="C1077" s="21" t="str">
        <f aca="true">IF(A1077="","",INDIRECT("Feuil1!C"&amp;SMALL(Feuil1!$A$1:$A$1000,A1077),1))</f>
        <v/>
      </c>
      <c r="D1077" s="22" t="str">
        <f aca="true">IF(A1077="","",INDIRECT("Feuil1!F"&amp;SMALL(Feuil1!$A$1:$A$1000,A1077),1))</f>
        <v/>
      </c>
      <c r="E1077" s="21" t="str">
        <f aca="true">IF(A1077="","",INDIRECT("Feuil1!G"&amp;SMALL(Feuil1!$A$1:$A$1000,A1077),1))</f>
        <v/>
      </c>
      <c r="F1077" s="23" t="str">
        <f aca="true">IF(A1077="","",INDIRECT("Feuil1!I"&amp;SMALL(Feuil1!$A$1:$A$1000,A1077),1))</f>
        <v/>
      </c>
      <c r="G1077" s="21" t="str">
        <f aca="true">IF(A1077="","",INDIRECT("Feuil1!J"&amp;SMALL(Feuil1!$A$1:$A$1000,A1077),1))</f>
        <v/>
      </c>
      <c r="H1077" s="24" t="str">
        <f aca="true">IF(A1077="","",INDIRECT("Feuil1!K"&amp;SMALL(Feuil1!$A$1:$A$1000,A1077),1))</f>
        <v/>
      </c>
      <c r="I1077" s="25" t="str">
        <f aca="false">IF(A1077="","","Paie "&amp;TEXT(B1077,"mm/aa"))</f>
        <v/>
      </c>
      <c r="J1077" s="25" t="str">
        <f aca="true">IF(A1077="","",IF(MOD(ROW(),2)=1,INDIRECT("Feuil1!D"&amp;SMALL(Feuil1!$A$1:$A$1000,A1077),1),""))</f>
        <v/>
      </c>
      <c r="K1077" s="25" t="str">
        <f aca="true">IF(A1077="","",IF(MOD(ROW(),2)=1,"A",INDIRECT("Feuil1!B"&amp;SMALL(Feuil1!$A$1:$A$1000,A1077),1)))</f>
        <v/>
      </c>
      <c r="L1077" s="25"/>
    </row>
    <row r="1078" customFormat="false" ht="12.8" hidden="false" customHeight="false" outlineLevel="0" collapsed="false">
      <c r="A1078" s="19" t="str">
        <f aca="true">IF(ROW()+1&gt;MAX(Feuil1!$A$1:$A$10000)*2,"",IF(MOD(ROW(),2)=1,INDIRECT("A"&amp;ROW()-1),(ROW()+2)/2))</f>
        <v/>
      </c>
      <c r="B1078" s="20" t="str">
        <f aca="true">IF(A1078="","",INDIRECT("Feuil1!E"&amp;SMALL(Feuil1!$A$1:$A$1000,A1078),1))</f>
        <v/>
      </c>
      <c r="C1078" s="21" t="str">
        <f aca="true">IF(A1078="","",INDIRECT("Feuil1!C"&amp;SMALL(Feuil1!$A$1:$A$1000,A1078),1))</f>
        <v/>
      </c>
      <c r="D1078" s="22" t="str">
        <f aca="true">IF(A1078="","",INDIRECT("Feuil1!F"&amp;SMALL(Feuil1!$A$1:$A$1000,A1078),1))</f>
        <v/>
      </c>
      <c r="E1078" s="21" t="str">
        <f aca="true">IF(A1078="","",INDIRECT("Feuil1!G"&amp;SMALL(Feuil1!$A$1:$A$1000,A1078),1))</f>
        <v/>
      </c>
      <c r="F1078" s="23" t="str">
        <f aca="true">IF(A1078="","",INDIRECT("Feuil1!I"&amp;SMALL(Feuil1!$A$1:$A$1000,A1078),1))</f>
        <v/>
      </c>
      <c r="G1078" s="21" t="str">
        <f aca="true">IF(A1078="","",INDIRECT("Feuil1!J"&amp;SMALL(Feuil1!$A$1:$A$1000,A1078),1))</f>
        <v/>
      </c>
      <c r="H1078" s="24" t="str">
        <f aca="true">IF(A1078="","",INDIRECT("Feuil1!K"&amp;SMALL(Feuil1!$A$1:$A$1000,A1078),1))</f>
        <v/>
      </c>
      <c r="I1078" s="25" t="str">
        <f aca="false">IF(A1078="","","Paie "&amp;TEXT(B1078,"mm/aa"))</f>
        <v/>
      </c>
      <c r="J1078" s="25" t="str">
        <f aca="true">IF(A1078="","",IF(MOD(ROW(),2)=1,INDIRECT("Feuil1!D"&amp;SMALL(Feuil1!$A$1:$A$1000,A1078),1),""))</f>
        <v/>
      </c>
      <c r="K1078" s="25" t="str">
        <f aca="true">IF(A1078="","",IF(MOD(ROW(),2)=1,"A",INDIRECT("Feuil1!B"&amp;SMALL(Feuil1!$A$1:$A$1000,A1078),1)))</f>
        <v/>
      </c>
      <c r="L1078" s="25"/>
    </row>
    <row r="1079" customFormat="false" ht="12.8" hidden="false" customHeight="false" outlineLevel="0" collapsed="false">
      <c r="A1079" s="19" t="str">
        <f aca="true">IF(ROW()+1&gt;MAX(Feuil1!$A$1:$A$10000)*2,"",IF(MOD(ROW(),2)=1,INDIRECT("A"&amp;ROW()-1),(ROW()+2)/2))</f>
        <v/>
      </c>
      <c r="B1079" s="20" t="str">
        <f aca="true">IF(A1079="","",INDIRECT("Feuil1!E"&amp;SMALL(Feuil1!$A$1:$A$1000,A1079),1))</f>
        <v/>
      </c>
      <c r="C1079" s="21" t="str">
        <f aca="true">IF(A1079="","",INDIRECT("Feuil1!C"&amp;SMALL(Feuil1!$A$1:$A$1000,A1079),1))</f>
        <v/>
      </c>
      <c r="D1079" s="22" t="str">
        <f aca="true">IF(A1079="","",INDIRECT("Feuil1!F"&amp;SMALL(Feuil1!$A$1:$A$1000,A1079),1))</f>
        <v/>
      </c>
      <c r="E1079" s="21" t="str">
        <f aca="true">IF(A1079="","",INDIRECT("Feuil1!G"&amp;SMALL(Feuil1!$A$1:$A$1000,A1079),1))</f>
        <v/>
      </c>
      <c r="F1079" s="23" t="str">
        <f aca="true">IF(A1079="","",INDIRECT("Feuil1!I"&amp;SMALL(Feuil1!$A$1:$A$1000,A1079),1))</f>
        <v/>
      </c>
      <c r="G1079" s="21" t="str">
        <f aca="true">IF(A1079="","",INDIRECT("Feuil1!J"&amp;SMALL(Feuil1!$A$1:$A$1000,A1079),1))</f>
        <v/>
      </c>
      <c r="H1079" s="24" t="str">
        <f aca="true">IF(A1079="","",INDIRECT("Feuil1!K"&amp;SMALL(Feuil1!$A$1:$A$1000,A1079),1))</f>
        <v/>
      </c>
      <c r="I1079" s="25" t="str">
        <f aca="false">IF(A1079="","","Paie "&amp;TEXT(B1079,"mm/aa"))</f>
        <v/>
      </c>
      <c r="J1079" s="25" t="str">
        <f aca="true">IF(A1079="","",IF(MOD(ROW(),2)=1,INDIRECT("Feuil1!D"&amp;SMALL(Feuil1!$A$1:$A$1000,A1079),1),""))</f>
        <v/>
      </c>
      <c r="K1079" s="25" t="str">
        <f aca="true">IF(A1079="","",IF(MOD(ROW(),2)=1,"A",INDIRECT("Feuil1!B"&amp;SMALL(Feuil1!$A$1:$A$1000,A1079),1)))</f>
        <v/>
      </c>
      <c r="L1079" s="25"/>
    </row>
    <row r="1080" customFormat="false" ht="12.8" hidden="false" customHeight="false" outlineLevel="0" collapsed="false">
      <c r="A1080" s="19" t="str">
        <f aca="true">IF(ROW()+1&gt;MAX(Feuil1!$A$1:$A$10000)*2,"",IF(MOD(ROW(),2)=1,INDIRECT("A"&amp;ROW()-1),(ROW()+2)/2))</f>
        <v/>
      </c>
      <c r="B1080" s="20" t="str">
        <f aca="true">IF(A1080="","",INDIRECT("Feuil1!E"&amp;SMALL(Feuil1!$A$1:$A$1000,A1080),1))</f>
        <v/>
      </c>
      <c r="C1080" s="21" t="str">
        <f aca="true">IF(A1080="","",INDIRECT("Feuil1!C"&amp;SMALL(Feuil1!$A$1:$A$1000,A1080),1))</f>
        <v/>
      </c>
      <c r="D1080" s="22" t="str">
        <f aca="true">IF(A1080="","",INDIRECT("Feuil1!F"&amp;SMALL(Feuil1!$A$1:$A$1000,A1080),1))</f>
        <v/>
      </c>
      <c r="E1080" s="21" t="str">
        <f aca="true">IF(A1080="","",INDIRECT("Feuil1!G"&amp;SMALL(Feuil1!$A$1:$A$1000,A1080),1))</f>
        <v/>
      </c>
      <c r="F1080" s="23" t="str">
        <f aca="true">IF(A1080="","",INDIRECT("Feuil1!I"&amp;SMALL(Feuil1!$A$1:$A$1000,A1080),1))</f>
        <v/>
      </c>
      <c r="G1080" s="21" t="str">
        <f aca="true">IF(A1080="","",INDIRECT("Feuil1!J"&amp;SMALL(Feuil1!$A$1:$A$1000,A1080),1))</f>
        <v/>
      </c>
      <c r="H1080" s="24" t="str">
        <f aca="true">IF(A1080="","",INDIRECT("Feuil1!K"&amp;SMALL(Feuil1!$A$1:$A$1000,A1080),1))</f>
        <v/>
      </c>
      <c r="I1080" s="25" t="str">
        <f aca="false">IF(A1080="","","Paie "&amp;TEXT(B1080,"mm/aa"))</f>
        <v/>
      </c>
      <c r="J1080" s="25" t="str">
        <f aca="true">IF(A1080="","",IF(MOD(ROW(),2)=1,INDIRECT("Feuil1!D"&amp;SMALL(Feuil1!$A$1:$A$1000,A1080),1),""))</f>
        <v/>
      </c>
      <c r="K1080" s="25" t="str">
        <f aca="true">IF(A1080="","",IF(MOD(ROW(),2)=1,"A",INDIRECT("Feuil1!B"&amp;SMALL(Feuil1!$A$1:$A$1000,A1080),1)))</f>
        <v/>
      </c>
      <c r="L1080" s="25"/>
    </row>
    <row r="1081" customFormat="false" ht="12.8" hidden="false" customHeight="false" outlineLevel="0" collapsed="false">
      <c r="A1081" s="19" t="str">
        <f aca="true">IF(ROW()+1&gt;MAX(Feuil1!$A$1:$A$10000)*2,"",IF(MOD(ROW(),2)=1,INDIRECT("A"&amp;ROW()-1),(ROW()+2)/2))</f>
        <v/>
      </c>
      <c r="B1081" s="20" t="str">
        <f aca="true">IF(A1081="","",INDIRECT("Feuil1!E"&amp;SMALL(Feuil1!$A$1:$A$1000,A1081),1))</f>
        <v/>
      </c>
      <c r="C1081" s="21" t="str">
        <f aca="true">IF(A1081="","",INDIRECT("Feuil1!C"&amp;SMALL(Feuil1!$A$1:$A$1000,A1081),1))</f>
        <v/>
      </c>
      <c r="D1081" s="22" t="str">
        <f aca="true">IF(A1081="","",INDIRECT("Feuil1!F"&amp;SMALL(Feuil1!$A$1:$A$1000,A1081),1))</f>
        <v/>
      </c>
      <c r="E1081" s="21" t="str">
        <f aca="true">IF(A1081="","",INDIRECT("Feuil1!G"&amp;SMALL(Feuil1!$A$1:$A$1000,A1081),1))</f>
        <v/>
      </c>
      <c r="F1081" s="23" t="str">
        <f aca="true">IF(A1081="","",INDIRECT("Feuil1!I"&amp;SMALL(Feuil1!$A$1:$A$1000,A1081),1))</f>
        <v/>
      </c>
      <c r="G1081" s="21" t="str">
        <f aca="true">IF(A1081="","",INDIRECT("Feuil1!J"&amp;SMALL(Feuil1!$A$1:$A$1000,A1081),1))</f>
        <v/>
      </c>
      <c r="H1081" s="24" t="str">
        <f aca="true">IF(A1081="","",INDIRECT("Feuil1!K"&amp;SMALL(Feuil1!$A$1:$A$1000,A1081),1))</f>
        <v/>
      </c>
      <c r="I1081" s="25" t="str">
        <f aca="false">IF(A1081="","","Paie "&amp;TEXT(B1081,"mm/aa"))</f>
        <v/>
      </c>
      <c r="J1081" s="25" t="str">
        <f aca="true">IF(A1081="","",IF(MOD(ROW(),2)=1,INDIRECT("Feuil1!D"&amp;SMALL(Feuil1!$A$1:$A$1000,A1081),1),""))</f>
        <v/>
      </c>
      <c r="K1081" s="25" t="str">
        <f aca="true">IF(A1081="","",IF(MOD(ROW(),2)=1,"A",INDIRECT("Feuil1!B"&amp;SMALL(Feuil1!$A$1:$A$1000,A1081),1)))</f>
        <v/>
      </c>
      <c r="L1081" s="25"/>
    </row>
    <row r="1082" customFormat="false" ht="12.8" hidden="false" customHeight="false" outlineLevel="0" collapsed="false">
      <c r="A1082" s="19" t="str">
        <f aca="true">IF(ROW()+1&gt;MAX(Feuil1!$A$1:$A$10000)*2,"",IF(MOD(ROW(),2)=1,INDIRECT("A"&amp;ROW()-1),(ROW()+2)/2))</f>
        <v/>
      </c>
      <c r="B1082" s="20" t="str">
        <f aca="true">IF(A1082="","",INDIRECT("Feuil1!E"&amp;SMALL(Feuil1!$A$1:$A$1000,A1082),1))</f>
        <v/>
      </c>
      <c r="C1082" s="21" t="str">
        <f aca="true">IF(A1082="","",INDIRECT("Feuil1!C"&amp;SMALL(Feuil1!$A$1:$A$1000,A1082),1))</f>
        <v/>
      </c>
      <c r="D1082" s="22" t="str">
        <f aca="true">IF(A1082="","",INDIRECT("Feuil1!F"&amp;SMALL(Feuil1!$A$1:$A$1000,A1082),1))</f>
        <v/>
      </c>
      <c r="E1082" s="21" t="str">
        <f aca="true">IF(A1082="","",INDIRECT("Feuil1!G"&amp;SMALL(Feuil1!$A$1:$A$1000,A1082),1))</f>
        <v/>
      </c>
      <c r="F1082" s="23" t="str">
        <f aca="true">IF(A1082="","",INDIRECT("Feuil1!I"&amp;SMALL(Feuil1!$A$1:$A$1000,A1082),1))</f>
        <v/>
      </c>
      <c r="G1082" s="21" t="str">
        <f aca="true">IF(A1082="","",INDIRECT("Feuil1!J"&amp;SMALL(Feuil1!$A$1:$A$1000,A1082),1))</f>
        <v/>
      </c>
      <c r="H1082" s="24" t="str">
        <f aca="true">IF(A1082="","",INDIRECT("Feuil1!K"&amp;SMALL(Feuil1!$A$1:$A$1000,A1082),1))</f>
        <v/>
      </c>
      <c r="I1082" s="25" t="str">
        <f aca="false">IF(A1082="","","Paie "&amp;TEXT(B1082,"mm/aa"))</f>
        <v/>
      </c>
      <c r="J1082" s="25" t="str">
        <f aca="true">IF(A1082="","",IF(MOD(ROW(),2)=1,INDIRECT("Feuil1!D"&amp;SMALL(Feuil1!$A$1:$A$1000,A1082),1),""))</f>
        <v/>
      </c>
      <c r="K1082" s="25" t="str">
        <f aca="true">IF(A1082="","",IF(MOD(ROW(),2)=1,"A",INDIRECT("Feuil1!B"&amp;SMALL(Feuil1!$A$1:$A$1000,A1082),1)))</f>
        <v/>
      </c>
      <c r="L1082" s="25"/>
    </row>
    <row r="1083" customFormat="false" ht="12.8" hidden="false" customHeight="false" outlineLevel="0" collapsed="false">
      <c r="A1083" s="19" t="str">
        <f aca="true">IF(ROW()+1&gt;MAX(Feuil1!$A$1:$A$10000)*2,"",IF(MOD(ROW(),2)=1,INDIRECT("A"&amp;ROW()-1),(ROW()+2)/2))</f>
        <v/>
      </c>
      <c r="B1083" s="20" t="str">
        <f aca="true">IF(A1083="","",INDIRECT("Feuil1!E"&amp;SMALL(Feuil1!$A$1:$A$1000,A1083),1))</f>
        <v/>
      </c>
      <c r="C1083" s="21" t="str">
        <f aca="true">IF(A1083="","",INDIRECT("Feuil1!C"&amp;SMALL(Feuil1!$A$1:$A$1000,A1083),1))</f>
        <v/>
      </c>
      <c r="D1083" s="22" t="str">
        <f aca="true">IF(A1083="","",INDIRECT("Feuil1!F"&amp;SMALL(Feuil1!$A$1:$A$1000,A1083),1))</f>
        <v/>
      </c>
      <c r="E1083" s="21" t="str">
        <f aca="true">IF(A1083="","",INDIRECT("Feuil1!G"&amp;SMALL(Feuil1!$A$1:$A$1000,A1083),1))</f>
        <v/>
      </c>
      <c r="F1083" s="23" t="str">
        <f aca="true">IF(A1083="","",INDIRECT("Feuil1!I"&amp;SMALL(Feuil1!$A$1:$A$1000,A1083),1))</f>
        <v/>
      </c>
      <c r="G1083" s="21" t="str">
        <f aca="true">IF(A1083="","",INDIRECT("Feuil1!J"&amp;SMALL(Feuil1!$A$1:$A$1000,A1083),1))</f>
        <v/>
      </c>
      <c r="H1083" s="24" t="str">
        <f aca="true">IF(A1083="","",INDIRECT("Feuil1!K"&amp;SMALL(Feuil1!$A$1:$A$1000,A1083),1))</f>
        <v/>
      </c>
      <c r="I1083" s="25" t="str">
        <f aca="false">IF(A1083="","","Paie "&amp;TEXT(B1083,"mm/aa"))</f>
        <v/>
      </c>
      <c r="J1083" s="25" t="str">
        <f aca="true">IF(A1083="","",IF(MOD(ROW(),2)=1,INDIRECT("Feuil1!D"&amp;SMALL(Feuil1!$A$1:$A$1000,A1083),1),""))</f>
        <v/>
      </c>
      <c r="K1083" s="25" t="str">
        <f aca="true">IF(A1083="","",IF(MOD(ROW(),2)=1,"A",INDIRECT("Feuil1!B"&amp;SMALL(Feuil1!$A$1:$A$1000,A1083),1)))</f>
        <v/>
      </c>
      <c r="L1083" s="25"/>
    </row>
    <row r="1084" customFormat="false" ht="12.8" hidden="false" customHeight="false" outlineLevel="0" collapsed="false">
      <c r="A1084" s="19" t="str">
        <f aca="true">IF(ROW()+1&gt;MAX(Feuil1!$A$1:$A$10000)*2,"",IF(MOD(ROW(),2)=1,INDIRECT("A"&amp;ROW()-1),(ROW()+2)/2))</f>
        <v/>
      </c>
      <c r="B1084" s="20" t="str">
        <f aca="true">IF(A1084="","",INDIRECT("Feuil1!E"&amp;SMALL(Feuil1!$A$1:$A$1000,A1084),1))</f>
        <v/>
      </c>
      <c r="C1084" s="21" t="str">
        <f aca="true">IF(A1084="","",INDIRECT("Feuil1!C"&amp;SMALL(Feuil1!$A$1:$A$1000,A1084),1))</f>
        <v/>
      </c>
      <c r="D1084" s="22" t="str">
        <f aca="true">IF(A1084="","",INDIRECT("Feuil1!F"&amp;SMALL(Feuil1!$A$1:$A$1000,A1084),1))</f>
        <v/>
      </c>
      <c r="E1084" s="21" t="str">
        <f aca="true">IF(A1084="","",INDIRECT("Feuil1!G"&amp;SMALL(Feuil1!$A$1:$A$1000,A1084),1))</f>
        <v/>
      </c>
      <c r="F1084" s="23" t="str">
        <f aca="true">IF(A1084="","",INDIRECT("Feuil1!I"&amp;SMALL(Feuil1!$A$1:$A$1000,A1084),1))</f>
        <v/>
      </c>
      <c r="G1084" s="21" t="str">
        <f aca="true">IF(A1084="","",INDIRECT("Feuil1!J"&amp;SMALL(Feuil1!$A$1:$A$1000,A1084),1))</f>
        <v/>
      </c>
      <c r="H1084" s="24" t="str">
        <f aca="true">IF(A1084="","",INDIRECT("Feuil1!K"&amp;SMALL(Feuil1!$A$1:$A$1000,A1084),1))</f>
        <v/>
      </c>
      <c r="I1084" s="25" t="str">
        <f aca="false">IF(A1084="","","Paie "&amp;TEXT(B1084,"mm/aa"))</f>
        <v/>
      </c>
      <c r="J1084" s="25" t="str">
        <f aca="true">IF(A1084="","",IF(MOD(ROW(),2)=1,INDIRECT("Feuil1!D"&amp;SMALL(Feuil1!$A$1:$A$1000,A1084),1),""))</f>
        <v/>
      </c>
      <c r="K1084" s="25" t="str">
        <f aca="true">IF(A1084="","",IF(MOD(ROW(),2)=1,"A",INDIRECT("Feuil1!B"&amp;SMALL(Feuil1!$A$1:$A$1000,A1084),1)))</f>
        <v/>
      </c>
      <c r="L1084" s="25"/>
    </row>
    <row r="1085" customFormat="false" ht="12.8" hidden="false" customHeight="false" outlineLevel="0" collapsed="false">
      <c r="A1085" s="19" t="str">
        <f aca="true">IF(ROW()+1&gt;MAX(Feuil1!$A$1:$A$10000)*2,"",IF(MOD(ROW(),2)=1,INDIRECT("A"&amp;ROW()-1),(ROW()+2)/2))</f>
        <v/>
      </c>
      <c r="B1085" s="20" t="str">
        <f aca="true">IF(A1085="","",INDIRECT("Feuil1!E"&amp;SMALL(Feuil1!$A$1:$A$1000,A1085),1))</f>
        <v/>
      </c>
      <c r="C1085" s="21" t="str">
        <f aca="true">IF(A1085="","",INDIRECT("Feuil1!C"&amp;SMALL(Feuil1!$A$1:$A$1000,A1085),1))</f>
        <v/>
      </c>
      <c r="D1085" s="22" t="str">
        <f aca="true">IF(A1085="","",INDIRECT("Feuil1!F"&amp;SMALL(Feuil1!$A$1:$A$1000,A1085),1))</f>
        <v/>
      </c>
      <c r="E1085" s="21" t="str">
        <f aca="true">IF(A1085="","",INDIRECT("Feuil1!G"&amp;SMALL(Feuil1!$A$1:$A$1000,A1085),1))</f>
        <v/>
      </c>
      <c r="F1085" s="23" t="str">
        <f aca="true">IF(A1085="","",INDIRECT("Feuil1!I"&amp;SMALL(Feuil1!$A$1:$A$1000,A1085),1))</f>
        <v/>
      </c>
      <c r="G1085" s="21" t="str">
        <f aca="true">IF(A1085="","",INDIRECT("Feuil1!J"&amp;SMALL(Feuil1!$A$1:$A$1000,A1085),1))</f>
        <v/>
      </c>
      <c r="H1085" s="24" t="str">
        <f aca="true">IF(A1085="","",INDIRECT("Feuil1!K"&amp;SMALL(Feuil1!$A$1:$A$1000,A1085),1))</f>
        <v/>
      </c>
      <c r="I1085" s="25" t="str">
        <f aca="false">IF(A1085="","","Paie "&amp;TEXT(B1085,"mm/aa"))</f>
        <v/>
      </c>
      <c r="J1085" s="25" t="str">
        <f aca="true">IF(A1085="","",IF(MOD(ROW(),2)=1,INDIRECT("Feuil1!D"&amp;SMALL(Feuil1!$A$1:$A$1000,A1085),1),""))</f>
        <v/>
      </c>
      <c r="K1085" s="25" t="str">
        <f aca="true">IF(A1085="","",IF(MOD(ROW(),2)=1,"A",INDIRECT("Feuil1!B"&amp;SMALL(Feuil1!$A$1:$A$1000,A1085),1)))</f>
        <v/>
      </c>
      <c r="L1085" s="25"/>
    </row>
    <row r="1086" customFormat="false" ht="12.8" hidden="false" customHeight="false" outlineLevel="0" collapsed="false">
      <c r="A1086" s="19" t="str">
        <f aca="true">IF(ROW()+1&gt;MAX(Feuil1!$A$1:$A$10000)*2,"",IF(MOD(ROW(),2)=1,INDIRECT("A"&amp;ROW()-1),(ROW()+2)/2))</f>
        <v/>
      </c>
      <c r="B1086" s="20" t="str">
        <f aca="true">IF(A1086="","",INDIRECT("Feuil1!E"&amp;SMALL(Feuil1!$A$1:$A$1000,A1086),1))</f>
        <v/>
      </c>
      <c r="C1086" s="21" t="str">
        <f aca="true">IF(A1086="","",INDIRECT("Feuil1!C"&amp;SMALL(Feuil1!$A$1:$A$1000,A1086),1))</f>
        <v/>
      </c>
      <c r="D1086" s="22" t="str">
        <f aca="true">IF(A1086="","",INDIRECT("Feuil1!F"&amp;SMALL(Feuil1!$A$1:$A$1000,A1086),1))</f>
        <v/>
      </c>
      <c r="E1086" s="21" t="str">
        <f aca="true">IF(A1086="","",INDIRECT("Feuil1!G"&amp;SMALL(Feuil1!$A$1:$A$1000,A1086),1))</f>
        <v/>
      </c>
      <c r="F1086" s="23" t="str">
        <f aca="true">IF(A1086="","",INDIRECT("Feuil1!I"&amp;SMALL(Feuil1!$A$1:$A$1000,A1086),1))</f>
        <v/>
      </c>
      <c r="G1086" s="21" t="str">
        <f aca="true">IF(A1086="","",INDIRECT("Feuil1!J"&amp;SMALL(Feuil1!$A$1:$A$1000,A1086),1))</f>
        <v/>
      </c>
      <c r="H1086" s="24" t="str">
        <f aca="true">IF(A1086="","",INDIRECT("Feuil1!K"&amp;SMALL(Feuil1!$A$1:$A$1000,A1086),1))</f>
        <v/>
      </c>
      <c r="I1086" s="25" t="str">
        <f aca="false">IF(A1086="","","Paie "&amp;TEXT(B1086,"mm/aa"))</f>
        <v/>
      </c>
      <c r="J1086" s="25" t="str">
        <f aca="true">IF(A1086="","",IF(MOD(ROW(),2)=1,INDIRECT("Feuil1!D"&amp;SMALL(Feuil1!$A$1:$A$1000,A1086),1),""))</f>
        <v/>
      </c>
      <c r="K1086" s="25" t="str">
        <f aca="true">IF(A1086="","",IF(MOD(ROW(),2)=1,"A",INDIRECT("Feuil1!B"&amp;SMALL(Feuil1!$A$1:$A$1000,A1086),1)))</f>
        <v/>
      </c>
      <c r="L1086" s="25"/>
    </row>
    <row r="1087" customFormat="false" ht="12.8" hidden="false" customHeight="false" outlineLevel="0" collapsed="false">
      <c r="A1087" s="19" t="str">
        <f aca="true">IF(ROW()+1&gt;MAX(Feuil1!$A$1:$A$10000)*2,"",IF(MOD(ROW(),2)=1,INDIRECT("A"&amp;ROW()-1),(ROW()+2)/2))</f>
        <v/>
      </c>
      <c r="B1087" s="20" t="str">
        <f aca="true">IF(A1087="","",INDIRECT("Feuil1!E"&amp;SMALL(Feuil1!$A$1:$A$1000,A1087),1))</f>
        <v/>
      </c>
      <c r="C1087" s="21" t="str">
        <f aca="true">IF(A1087="","",INDIRECT("Feuil1!C"&amp;SMALL(Feuil1!$A$1:$A$1000,A1087),1))</f>
        <v/>
      </c>
      <c r="D1087" s="22" t="str">
        <f aca="true">IF(A1087="","",INDIRECT("Feuil1!F"&amp;SMALL(Feuil1!$A$1:$A$1000,A1087),1))</f>
        <v/>
      </c>
      <c r="E1087" s="21" t="str">
        <f aca="true">IF(A1087="","",INDIRECT("Feuil1!G"&amp;SMALL(Feuil1!$A$1:$A$1000,A1087),1))</f>
        <v/>
      </c>
      <c r="F1087" s="23" t="str">
        <f aca="true">IF(A1087="","",INDIRECT("Feuil1!I"&amp;SMALL(Feuil1!$A$1:$A$1000,A1087),1))</f>
        <v/>
      </c>
      <c r="G1087" s="21" t="str">
        <f aca="true">IF(A1087="","",INDIRECT("Feuil1!J"&amp;SMALL(Feuil1!$A$1:$A$1000,A1087),1))</f>
        <v/>
      </c>
      <c r="H1087" s="24" t="str">
        <f aca="true">IF(A1087="","",INDIRECT("Feuil1!K"&amp;SMALL(Feuil1!$A$1:$A$1000,A1087),1))</f>
        <v/>
      </c>
      <c r="I1087" s="25" t="str">
        <f aca="false">IF(A1087="","","Paie "&amp;TEXT(B1087,"mm/aa"))</f>
        <v/>
      </c>
      <c r="J1087" s="25" t="str">
        <f aca="true">IF(A1087="","",IF(MOD(ROW(),2)=1,INDIRECT("Feuil1!D"&amp;SMALL(Feuil1!$A$1:$A$1000,A1087),1),""))</f>
        <v/>
      </c>
      <c r="K1087" s="25" t="str">
        <f aca="true">IF(A1087="","",IF(MOD(ROW(),2)=1,"A",INDIRECT("Feuil1!B"&amp;SMALL(Feuil1!$A$1:$A$1000,A1087),1)))</f>
        <v/>
      </c>
      <c r="L1087" s="25"/>
    </row>
    <row r="1088" customFormat="false" ht="12.8" hidden="false" customHeight="false" outlineLevel="0" collapsed="false">
      <c r="A1088" s="19" t="str">
        <f aca="true">IF(ROW()+1&gt;MAX(Feuil1!$A$1:$A$10000)*2,"",IF(MOD(ROW(),2)=1,INDIRECT("A"&amp;ROW()-1),(ROW()+2)/2))</f>
        <v/>
      </c>
      <c r="B1088" s="20" t="str">
        <f aca="true">IF(A1088="","",INDIRECT("Feuil1!E"&amp;SMALL(Feuil1!$A$1:$A$1000,A1088),1))</f>
        <v/>
      </c>
      <c r="C1088" s="21" t="str">
        <f aca="true">IF(A1088="","",INDIRECT("Feuil1!C"&amp;SMALL(Feuil1!$A$1:$A$1000,A1088),1))</f>
        <v/>
      </c>
      <c r="D1088" s="22" t="str">
        <f aca="true">IF(A1088="","",INDIRECT("Feuil1!F"&amp;SMALL(Feuil1!$A$1:$A$1000,A1088),1))</f>
        <v/>
      </c>
      <c r="E1088" s="21" t="str">
        <f aca="true">IF(A1088="","",INDIRECT("Feuil1!G"&amp;SMALL(Feuil1!$A$1:$A$1000,A1088),1))</f>
        <v/>
      </c>
      <c r="F1088" s="23" t="str">
        <f aca="true">IF(A1088="","",INDIRECT("Feuil1!I"&amp;SMALL(Feuil1!$A$1:$A$1000,A1088),1))</f>
        <v/>
      </c>
      <c r="G1088" s="21" t="str">
        <f aca="true">IF(A1088="","",INDIRECT("Feuil1!J"&amp;SMALL(Feuil1!$A$1:$A$1000,A1088),1))</f>
        <v/>
      </c>
      <c r="H1088" s="24" t="str">
        <f aca="true">IF(A1088="","",INDIRECT("Feuil1!K"&amp;SMALL(Feuil1!$A$1:$A$1000,A1088),1))</f>
        <v/>
      </c>
      <c r="I1088" s="25" t="str">
        <f aca="false">IF(A1088="","","Paie "&amp;TEXT(B1088,"mm/aa"))</f>
        <v/>
      </c>
      <c r="J1088" s="25" t="str">
        <f aca="true">IF(A1088="","",IF(MOD(ROW(),2)=1,INDIRECT("Feuil1!D"&amp;SMALL(Feuil1!$A$1:$A$1000,A1088),1),""))</f>
        <v/>
      </c>
      <c r="K1088" s="25" t="str">
        <f aca="true">IF(A1088="","",IF(MOD(ROW(),2)=1,"A",INDIRECT("Feuil1!B"&amp;SMALL(Feuil1!$A$1:$A$1000,A1088),1)))</f>
        <v/>
      </c>
      <c r="L1088" s="25"/>
    </row>
    <row r="1089" customFormat="false" ht="12.8" hidden="false" customHeight="false" outlineLevel="0" collapsed="false">
      <c r="A1089" s="19" t="str">
        <f aca="true">IF(ROW()+1&gt;MAX(Feuil1!$A$1:$A$10000)*2,"",IF(MOD(ROW(),2)=1,INDIRECT("A"&amp;ROW()-1),(ROW()+2)/2))</f>
        <v/>
      </c>
      <c r="B1089" s="20" t="str">
        <f aca="true">IF(A1089="","",INDIRECT("Feuil1!E"&amp;SMALL(Feuil1!$A$1:$A$1000,A1089),1))</f>
        <v/>
      </c>
      <c r="C1089" s="21" t="str">
        <f aca="true">IF(A1089="","",INDIRECT("Feuil1!C"&amp;SMALL(Feuil1!$A$1:$A$1000,A1089),1))</f>
        <v/>
      </c>
      <c r="D1089" s="22" t="str">
        <f aca="true">IF(A1089="","",INDIRECT("Feuil1!F"&amp;SMALL(Feuil1!$A$1:$A$1000,A1089),1))</f>
        <v/>
      </c>
      <c r="E1089" s="21" t="str">
        <f aca="true">IF(A1089="","",INDIRECT("Feuil1!G"&amp;SMALL(Feuil1!$A$1:$A$1000,A1089),1))</f>
        <v/>
      </c>
      <c r="F1089" s="23" t="str">
        <f aca="true">IF(A1089="","",INDIRECT("Feuil1!I"&amp;SMALL(Feuil1!$A$1:$A$1000,A1089),1))</f>
        <v/>
      </c>
      <c r="G1089" s="21" t="str">
        <f aca="true">IF(A1089="","",INDIRECT("Feuil1!J"&amp;SMALL(Feuil1!$A$1:$A$1000,A1089),1))</f>
        <v/>
      </c>
      <c r="H1089" s="24" t="str">
        <f aca="true">IF(A1089="","",INDIRECT("Feuil1!K"&amp;SMALL(Feuil1!$A$1:$A$1000,A1089),1))</f>
        <v/>
      </c>
      <c r="I1089" s="25" t="str">
        <f aca="false">IF(A1089="","","Paie "&amp;TEXT(B1089,"mm/aa"))</f>
        <v/>
      </c>
      <c r="J1089" s="25" t="str">
        <f aca="true">IF(A1089="","",IF(MOD(ROW(),2)=1,INDIRECT("Feuil1!D"&amp;SMALL(Feuil1!$A$1:$A$1000,A1089),1),""))</f>
        <v/>
      </c>
      <c r="K1089" s="25" t="str">
        <f aca="true">IF(A1089="","",IF(MOD(ROW(),2)=1,"A",INDIRECT("Feuil1!B"&amp;SMALL(Feuil1!$A$1:$A$1000,A1089),1)))</f>
        <v/>
      </c>
      <c r="L1089" s="25"/>
    </row>
    <row r="1090" customFormat="false" ht="12.8" hidden="false" customHeight="false" outlineLevel="0" collapsed="false">
      <c r="A1090" s="19" t="str">
        <f aca="true">IF(ROW()+1&gt;MAX(Feuil1!$A$1:$A$10000)*2,"",IF(MOD(ROW(),2)=1,INDIRECT("A"&amp;ROW()-1),(ROW()+2)/2))</f>
        <v/>
      </c>
      <c r="B1090" s="20" t="str">
        <f aca="true">IF(A1090="","",INDIRECT("Feuil1!E"&amp;SMALL(Feuil1!$A$1:$A$1000,A1090),1))</f>
        <v/>
      </c>
      <c r="C1090" s="21" t="str">
        <f aca="true">IF(A1090="","",INDIRECT("Feuil1!C"&amp;SMALL(Feuil1!$A$1:$A$1000,A1090),1))</f>
        <v/>
      </c>
      <c r="D1090" s="22" t="str">
        <f aca="true">IF(A1090="","",INDIRECT("Feuil1!F"&amp;SMALL(Feuil1!$A$1:$A$1000,A1090),1))</f>
        <v/>
      </c>
      <c r="E1090" s="21" t="str">
        <f aca="true">IF(A1090="","",INDIRECT("Feuil1!G"&amp;SMALL(Feuil1!$A$1:$A$1000,A1090),1))</f>
        <v/>
      </c>
      <c r="F1090" s="23" t="str">
        <f aca="true">IF(A1090="","",INDIRECT("Feuil1!I"&amp;SMALL(Feuil1!$A$1:$A$1000,A1090),1))</f>
        <v/>
      </c>
      <c r="G1090" s="21" t="str">
        <f aca="true">IF(A1090="","",INDIRECT("Feuil1!J"&amp;SMALL(Feuil1!$A$1:$A$1000,A1090),1))</f>
        <v/>
      </c>
      <c r="H1090" s="24" t="str">
        <f aca="true">IF(A1090="","",INDIRECT("Feuil1!K"&amp;SMALL(Feuil1!$A$1:$A$1000,A1090),1))</f>
        <v/>
      </c>
      <c r="I1090" s="25" t="str">
        <f aca="false">IF(A1090="","","Paie "&amp;TEXT(B1090,"mm/aa"))</f>
        <v/>
      </c>
      <c r="J1090" s="25" t="str">
        <f aca="true">IF(A1090="","",IF(MOD(ROW(),2)=1,INDIRECT("Feuil1!D"&amp;SMALL(Feuil1!$A$1:$A$1000,A1090),1),""))</f>
        <v/>
      </c>
      <c r="K1090" s="25" t="str">
        <f aca="true">IF(A1090="","",IF(MOD(ROW(),2)=1,"A",INDIRECT("Feuil1!B"&amp;SMALL(Feuil1!$A$1:$A$1000,A1090),1)))</f>
        <v/>
      </c>
      <c r="L1090" s="25"/>
    </row>
    <row r="1091" customFormat="false" ht="12.8" hidden="false" customHeight="false" outlineLevel="0" collapsed="false">
      <c r="A1091" s="19" t="str">
        <f aca="true">IF(ROW()+1&gt;MAX(Feuil1!$A$1:$A$10000)*2,"",IF(MOD(ROW(),2)=1,INDIRECT("A"&amp;ROW()-1),(ROW()+2)/2))</f>
        <v/>
      </c>
      <c r="B1091" s="20" t="str">
        <f aca="true">IF(A1091="","",INDIRECT("Feuil1!E"&amp;SMALL(Feuil1!$A$1:$A$1000,A1091),1))</f>
        <v/>
      </c>
      <c r="C1091" s="21" t="str">
        <f aca="true">IF(A1091="","",INDIRECT("Feuil1!C"&amp;SMALL(Feuil1!$A$1:$A$1000,A1091),1))</f>
        <v/>
      </c>
      <c r="D1091" s="22" t="str">
        <f aca="true">IF(A1091="","",INDIRECT("Feuil1!F"&amp;SMALL(Feuil1!$A$1:$A$1000,A1091),1))</f>
        <v/>
      </c>
      <c r="E1091" s="21" t="str">
        <f aca="true">IF(A1091="","",INDIRECT("Feuil1!G"&amp;SMALL(Feuil1!$A$1:$A$1000,A1091),1))</f>
        <v/>
      </c>
      <c r="F1091" s="23" t="str">
        <f aca="true">IF(A1091="","",INDIRECT("Feuil1!I"&amp;SMALL(Feuil1!$A$1:$A$1000,A1091),1))</f>
        <v/>
      </c>
      <c r="G1091" s="21" t="str">
        <f aca="true">IF(A1091="","",INDIRECT("Feuil1!J"&amp;SMALL(Feuil1!$A$1:$A$1000,A1091),1))</f>
        <v/>
      </c>
      <c r="H1091" s="24" t="str">
        <f aca="true">IF(A1091="","",INDIRECT("Feuil1!K"&amp;SMALL(Feuil1!$A$1:$A$1000,A1091),1))</f>
        <v/>
      </c>
      <c r="I1091" s="25" t="str">
        <f aca="false">IF(A1091="","","Paie "&amp;TEXT(B1091,"mm/aa"))</f>
        <v/>
      </c>
      <c r="J1091" s="25" t="str">
        <f aca="true">IF(A1091="","",IF(MOD(ROW(),2)=1,INDIRECT("Feuil1!D"&amp;SMALL(Feuil1!$A$1:$A$1000,A1091),1),""))</f>
        <v/>
      </c>
      <c r="K1091" s="25" t="str">
        <f aca="true">IF(A1091="","",IF(MOD(ROW(),2)=1,"A",INDIRECT("Feuil1!B"&amp;SMALL(Feuil1!$A$1:$A$1000,A1091),1)))</f>
        <v/>
      </c>
      <c r="L1091" s="25"/>
    </row>
    <row r="1092" customFormat="false" ht="12.8" hidden="false" customHeight="false" outlineLevel="0" collapsed="false">
      <c r="A1092" s="19" t="str">
        <f aca="true">IF(ROW()+1&gt;MAX(Feuil1!$A$1:$A$10000)*2,"",IF(MOD(ROW(),2)=1,INDIRECT("A"&amp;ROW()-1),(ROW()+2)/2))</f>
        <v/>
      </c>
      <c r="B1092" s="20" t="str">
        <f aca="true">IF(A1092="","",INDIRECT("Feuil1!E"&amp;SMALL(Feuil1!$A$1:$A$1000,A1092),1))</f>
        <v/>
      </c>
      <c r="C1092" s="21" t="str">
        <f aca="true">IF(A1092="","",INDIRECT("Feuil1!C"&amp;SMALL(Feuil1!$A$1:$A$1000,A1092),1))</f>
        <v/>
      </c>
      <c r="D1092" s="22" t="str">
        <f aca="true">IF(A1092="","",INDIRECT("Feuil1!F"&amp;SMALL(Feuil1!$A$1:$A$1000,A1092),1))</f>
        <v/>
      </c>
      <c r="E1092" s="21" t="str">
        <f aca="true">IF(A1092="","",INDIRECT("Feuil1!G"&amp;SMALL(Feuil1!$A$1:$A$1000,A1092),1))</f>
        <v/>
      </c>
      <c r="F1092" s="23" t="str">
        <f aca="true">IF(A1092="","",INDIRECT("Feuil1!I"&amp;SMALL(Feuil1!$A$1:$A$1000,A1092),1))</f>
        <v/>
      </c>
      <c r="G1092" s="21" t="str">
        <f aca="true">IF(A1092="","",INDIRECT("Feuil1!J"&amp;SMALL(Feuil1!$A$1:$A$1000,A1092),1))</f>
        <v/>
      </c>
      <c r="H1092" s="24" t="str">
        <f aca="true">IF(A1092="","",INDIRECT("Feuil1!K"&amp;SMALL(Feuil1!$A$1:$A$1000,A1092),1))</f>
        <v/>
      </c>
      <c r="I1092" s="25" t="str">
        <f aca="false">IF(A1092="","","Paie "&amp;TEXT(B1092,"mm/aa"))</f>
        <v/>
      </c>
      <c r="J1092" s="25" t="str">
        <f aca="true">IF(A1092="","",IF(MOD(ROW(),2)=1,INDIRECT("Feuil1!D"&amp;SMALL(Feuil1!$A$1:$A$1000,A1092),1),""))</f>
        <v/>
      </c>
      <c r="K1092" s="25" t="str">
        <f aca="true">IF(A1092="","",IF(MOD(ROW(),2)=1,"A",INDIRECT("Feuil1!B"&amp;SMALL(Feuil1!$A$1:$A$1000,A1092),1)))</f>
        <v/>
      </c>
      <c r="L1092" s="25"/>
    </row>
    <row r="1093" customFormat="false" ht="12.8" hidden="false" customHeight="false" outlineLevel="0" collapsed="false">
      <c r="A1093" s="19" t="str">
        <f aca="true">IF(ROW()+1&gt;MAX(Feuil1!$A$1:$A$10000)*2,"",IF(MOD(ROW(),2)=1,INDIRECT("A"&amp;ROW()-1),(ROW()+2)/2))</f>
        <v/>
      </c>
      <c r="B1093" s="20" t="str">
        <f aca="true">IF(A1093="","",INDIRECT("Feuil1!E"&amp;SMALL(Feuil1!$A$1:$A$1000,A1093),1))</f>
        <v/>
      </c>
      <c r="C1093" s="21" t="str">
        <f aca="true">IF(A1093="","",INDIRECT("Feuil1!C"&amp;SMALL(Feuil1!$A$1:$A$1000,A1093),1))</f>
        <v/>
      </c>
      <c r="D1093" s="22" t="str">
        <f aca="true">IF(A1093="","",INDIRECT("Feuil1!F"&amp;SMALL(Feuil1!$A$1:$A$1000,A1093),1))</f>
        <v/>
      </c>
      <c r="E1093" s="21" t="str">
        <f aca="true">IF(A1093="","",INDIRECT("Feuil1!G"&amp;SMALL(Feuil1!$A$1:$A$1000,A1093),1))</f>
        <v/>
      </c>
      <c r="F1093" s="23" t="str">
        <f aca="true">IF(A1093="","",INDIRECT("Feuil1!I"&amp;SMALL(Feuil1!$A$1:$A$1000,A1093),1))</f>
        <v/>
      </c>
      <c r="G1093" s="21" t="str">
        <f aca="true">IF(A1093="","",INDIRECT("Feuil1!J"&amp;SMALL(Feuil1!$A$1:$A$1000,A1093),1))</f>
        <v/>
      </c>
      <c r="H1093" s="24" t="str">
        <f aca="true">IF(A1093="","",INDIRECT("Feuil1!K"&amp;SMALL(Feuil1!$A$1:$A$1000,A1093),1))</f>
        <v/>
      </c>
      <c r="I1093" s="25" t="str">
        <f aca="false">IF(A1093="","","Paie "&amp;TEXT(B1093,"mm/aa"))</f>
        <v/>
      </c>
      <c r="J1093" s="25" t="str">
        <f aca="true">IF(A1093="","",IF(MOD(ROW(),2)=1,INDIRECT("Feuil1!D"&amp;SMALL(Feuil1!$A$1:$A$1000,A1093),1),""))</f>
        <v/>
      </c>
      <c r="K1093" s="25" t="str">
        <f aca="true">IF(A1093="","",IF(MOD(ROW(),2)=1,"A",INDIRECT("Feuil1!B"&amp;SMALL(Feuil1!$A$1:$A$1000,A1093),1)))</f>
        <v/>
      </c>
      <c r="L1093" s="25"/>
    </row>
    <row r="1094" customFormat="false" ht="12.8" hidden="false" customHeight="false" outlineLevel="0" collapsed="false">
      <c r="A1094" s="19" t="str">
        <f aca="true">IF(ROW()+1&gt;MAX(Feuil1!$A$1:$A$10000)*2,"",IF(MOD(ROW(),2)=1,INDIRECT("A"&amp;ROW()-1),(ROW()+2)/2))</f>
        <v/>
      </c>
      <c r="B1094" s="20" t="str">
        <f aca="true">IF(A1094="","",INDIRECT("Feuil1!E"&amp;SMALL(Feuil1!$A$1:$A$1000,A1094),1))</f>
        <v/>
      </c>
      <c r="C1094" s="21" t="str">
        <f aca="true">IF(A1094="","",INDIRECT("Feuil1!C"&amp;SMALL(Feuil1!$A$1:$A$1000,A1094),1))</f>
        <v/>
      </c>
      <c r="D1094" s="22" t="str">
        <f aca="true">IF(A1094="","",INDIRECT("Feuil1!F"&amp;SMALL(Feuil1!$A$1:$A$1000,A1094),1))</f>
        <v/>
      </c>
      <c r="E1094" s="21" t="str">
        <f aca="true">IF(A1094="","",INDIRECT("Feuil1!G"&amp;SMALL(Feuil1!$A$1:$A$1000,A1094),1))</f>
        <v/>
      </c>
      <c r="F1094" s="23" t="str">
        <f aca="true">IF(A1094="","",INDIRECT("Feuil1!I"&amp;SMALL(Feuil1!$A$1:$A$1000,A1094),1))</f>
        <v/>
      </c>
      <c r="G1094" s="21" t="str">
        <f aca="true">IF(A1094="","",INDIRECT("Feuil1!J"&amp;SMALL(Feuil1!$A$1:$A$1000,A1094),1))</f>
        <v/>
      </c>
      <c r="H1094" s="24" t="str">
        <f aca="true">IF(A1094="","",INDIRECT("Feuil1!K"&amp;SMALL(Feuil1!$A$1:$A$1000,A1094),1))</f>
        <v/>
      </c>
      <c r="I1094" s="25" t="str">
        <f aca="false">IF(A1094="","","Paie "&amp;TEXT(B1094,"mm/aa"))</f>
        <v/>
      </c>
      <c r="J1094" s="25" t="str">
        <f aca="true">IF(A1094="","",IF(MOD(ROW(),2)=1,INDIRECT("Feuil1!D"&amp;SMALL(Feuil1!$A$1:$A$1000,A1094),1),""))</f>
        <v/>
      </c>
      <c r="K1094" s="25" t="str">
        <f aca="true">IF(A1094="","",IF(MOD(ROW(),2)=1,"A",INDIRECT("Feuil1!B"&amp;SMALL(Feuil1!$A$1:$A$1000,A1094),1)))</f>
        <v/>
      </c>
      <c r="L1094" s="25"/>
    </row>
    <row r="1095" customFormat="false" ht="12.8" hidden="false" customHeight="false" outlineLevel="0" collapsed="false">
      <c r="A1095" s="19" t="str">
        <f aca="true">IF(ROW()+1&gt;MAX(Feuil1!$A$1:$A$10000)*2,"",IF(MOD(ROW(),2)=1,INDIRECT("A"&amp;ROW()-1),(ROW()+2)/2))</f>
        <v/>
      </c>
      <c r="B1095" s="20" t="str">
        <f aca="true">IF(A1095="","",INDIRECT("Feuil1!E"&amp;SMALL(Feuil1!$A$1:$A$1000,A1095),1))</f>
        <v/>
      </c>
      <c r="C1095" s="21" t="str">
        <f aca="true">IF(A1095="","",INDIRECT("Feuil1!C"&amp;SMALL(Feuil1!$A$1:$A$1000,A1095),1))</f>
        <v/>
      </c>
      <c r="D1095" s="22" t="str">
        <f aca="true">IF(A1095="","",INDIRECT("Feuil1!F"&amp;SMALL(Feuil1!$A$1:$A$1000,A1095),1))</f>
        <v/>
      </c>
      <c r="E1095" s="21" t="str">
        <f aca="true">IF(A1095="","",INDIRECT("Feuil1!G"&amp;SMALL(Feuil1!$A$1:$A$1000,A1095),1))</f>
        <v/>
      </c>
      <c r="F1095" s="23" t="str">
        <f aca="true">IF(A1095="","",INDIRECT("Feuil1!I"&amp;SMALL(Feuil1!$A$1:$A$1000,A1095),1))</f>
        <v/>
      </c>
      <c r="G1095" s="21" t="str">
        <f aca="true">IF(A1095="","",INDIRECT("Feuil1!J"&amp;SMALL(Feuil1!$A$1:$A$1000,A1095),1))</f>
        <v/>
      </c>
      <c r="H1095" s="24" t="str">
        <f aca="true">IF(A1095="","",INDIRECT("Feuil1!K"&amp;SMALL(Feuil1!$A$1:$A$1000,A1095),1))</f>
        <v/>
      </c>
      <c r="I1095" s="25" t="str">
        <f aca="false">IF(A1095="","","Paie "&amp;TEXT(B1095,"mm/aa"))</f>
        <v/>
      </c>
      <c r="J1095" s="25" t="str">
        <f aca="true">IF(A1095="","",IF(MOD(ROW(),2)=1,INDIRECT("Feuil1!D"&amp;SMALL(Feuil1!$A$1:$A$1000,A1095),1),""))</f>
        <v/>
      </c>
      <c r="K1095" s="25" t="str">
        <f aca="true">IF(A1095="","",IF(MOD(ROW(),2)=1,"A",INDIRECT("Feuil1!B"&amp;SMALL(Feuil1!$A$1:$A$1000,A1095),1)))</f>
        <v/>
      </c>
      <c r="L1095" s="25"/>
    </row>
    <row r="1096" customFormat="false" ht="12.8" hidden="false" customHeight="false" outlineLevel="0" collapsed="false">
      <c r="A1096" s="19" t="str">
        <f aca="true">IF(ROW()+1&gt;MAX(Feuil1!$A$1:$A$10000)*2,"",IF(MOD(ROW(),2)=1,INDIRECT("A"&amp;ROW()-1),(ROW()+2)/2))</f>
        <v/>
      </c>
      <c r="B1096" s="20" t="str">
        <f aca="true">IF(A1096="","",INDIRECT("Feuil1!E"&amp;SMALL(Feuil1!$A$1:$A$1000,A1096),1))</f>
        <v/>
      </c>
      <c r="C1096" s="21" t="str">
        <f aca="true">IF(A1096="","",INDIRECT("Feuil1!C"&amp;SMALL(Feuil1!$A$1:$A$1000,A1096),1))</f>
        <v/>
      </c>
      <c r="D1096" s="22" t="str">
        <f aca="true">IF(A1096="","",INDIRECT("Feuil1!F"&amp;SMALL(Feuil1!$A$1:$A$1000,A1096),1))</f>
        <v/>
      </c>
      <c r="E1096" s="21" t="str">
        <f aca="true">IF(A1096="","",INDIRECT("Feuil1!G"&amp;SMALL(Feuil1!$A$1:$A$1000,A1096),1))</f>
        <v/>
      </c>
      <c r="F1096" s="23" t="str">
        <f aca="true">IF(A1096="","",INDIRECT("Feuil1!I"&amp;SMALL(Feuil1!$A$1:$A$1000,A1096),1))</f>
        <v/>
      </c>
      <c r="G1096" s="21" t="str">
        <f aca="true">IF(A1096="","",INDIRECT("Feuil1!J"&amp;SMALL(Feuil1!$A$1:$A$1000,A1096),1))</f>
        <v/>
      </c>
      <c r="H1096" s="24" t="str">
        <f aca="true">IF(A1096="","",INDIRECT("Feuil1!K"&amp;SMALL(Feuil1!$A$1:$A$1000,A1096),1))</f>
        <v/>
      </c>
      <c r="I1096" s="25" t="str">
        <f aca="false">IF(A1096="","","Paie "&amp;TEXT(B1096,"mm/aa"))</f>
        <v/>
      </c>
      <c r="J1096" s="25" t="str">
        <f aca="true">IF(A1096="","",IF(MOD(ROW(),2)=1,INDIRECT("Feuil1!D"&amp;SMALL(Feuil1!$A$1:$A$1000,A1096),1),""))</f>
        <v/>
      </c>
      <c r="K1096" s="25" t="str">
        <f aca="true">IF(A1096="","",IF(MOD(ROW(),2)=1,"A",INDIRECT("Feuil1!B"&amp;SMALL(Feuil1!$A$1:$A$1000,A1096),1)))</f>
        <v/>
      </c>
      <c r="L1096" s="25"/>
    </row>
    <row r="1097" customFormat="false" ht="12.8" hidden="false" customHeight="false" outlineLevel="0" collapsed="false">
      <c r="A1097" s="19" t="str">
        <f aca="true">IF(ROW()+1&gt;MAX(Feuil1!$A$1:$A$10000)*2,"",IF(MOD(ROW(),2)=1,INDIRECT("A"&amp;ROW()-1),(ROW()+2)/2))</f>
        <v/>
      </c>
      <c r="B1097" s="20" t="str">
        <f aca="true">IF(A1097="","",INDIRECT("Feuil1!E"&amp;SMALL(Feuil1!$A$1:$A$1000,A1097),1))</f>
        <v/>
      </c>
      <c r="C1097" s="21" t="str">
        <f aca="true">IF(A1097="","",INDIRECT("Feuil1!C"&amp;SMALL(Feuil1!$A$1:$A$1000,A1097),1))</f>
        <v/>
      </c>
      <c r="D1097" s="22" t="str">
        <f aca="true">IF(A1097="","",INDIRECT("Feuil1!F"&amp;SMALL(Feuil1!$A$1:$A$1000,A1097),1))</f>
        <v/>
      </c>
      <c r="E1097" s="21" t="str">
        <f aca="true">IF(A1097="","",INDIRECT("Feuil1!G"&amp;SMALL(Feuil1!$A$1:$A$1000,A1097),1))</f>
        <v/>
      </c>
      <c r="F1097" s="23" t="str">
        <f aca="true">IF(A1097="","",INDIRECT("Feuil1!I"&amp;SMALL(Feuil1!$A$1:$A$1000,A1097),1))</f>
        <v/>
      </c>
      <c r="G1097" s="21" t="str">
        <f aca="true">IF(A1097="","",INDIRECT("Feuil1!J"&amp;SMALL(Feuil1!$A$1:$A$1000,A1097),1))</f>
        <v/>
      </c>
      <c r="H1097" s="24" t="str">
        <f aca="true">IF(A1097="","",INDIRECT("Feuil1!K"&amp;SMALL(Feuil1!$A$1:$A$1000,A1097),1))</f>
        <v/>
      </c>
      <c r="I1097" s="25" t="str">
        <f aca="false">IF(A1097="","","Paie "&amp;TEXT(B1097,"mm/aa"))</f>
        <v/>
      </c>
      <c r="J1097" s="25" t="str">
        <f aca="true">IF(A1097="","",IF(MOD(ROW(),2)=1,INDIRECT("Feuil1!D"&amp;SMALL(Feuil1!$A$1:$A$1000,A1097),1),""))</f>
        <v/>
      </c>
      <c r="K1097" s="25" t="str">
        <f aca="true">IF(A1097="","",IF(MOD(ROW(),2)=1,"A",INDIRECT("Feuil1!B"&amp;SMALL(Feuil1!$A$1:$A$1000,A1097),1)))</f>
        <v/>
      </c>
      <c r="L1097" s="25"/>
    </row>
    <row r="1098" customFormat="false" ht="12.8" hidden="false" customHeight="false" outlineLevel="0" collapsed="false">
      <c r="A1098" s="19" t="str">
        <f aca="true">IF(ROW()+1&gt;MAX(Feuil1!$A$1:$A$10000)*2,"",IF(MOD(ROW(),2)=1,INDIRECT("A"&amp;ROW()-1),(ROW()+2)/2))</f>
        <v/>
      </c>
      <c r="B1098" s="20" t="str">
        <f aca="true">IF(A1098="","",INDIRECT("Feuil1!E"&amp;SMALL(Feuil1!$A$1:$A$1000,A1098),1))</f>
        <v/>
      </c>
      <c r="C1098" s="21" t="str">
        <f aca="true">IF(A1098="","",INDIRECT("Feuil1!C"&amp;SMALL(Feuil1!$A$1:$A$1000,A1098),1))</f>
        <v/>
      </c>
      <c r="D1098" s="22" t="str">
        <f aca="true">IF(A1098="","",INDIRECT("Feuil1!F"&amp;SMALL(Feuil1!$A$1:$A$1000,A1098),1))</f>
        <v/>
      </c>
      <c r="E1098" s="21" t="str">
        <f aca="true">IF(A1098="","",INDIRECT("Feuil1!G"&amp;SMALL(Feuil1!$A$1:$A$1000,A1098),1))</f>
        <v/>
      </c>
      <c r="F1098" s="23" t="str">
        <f aca="true">IF(A1098="","",INDIRECT("Feuil1!I"&amp;SMALL(Feuil1!$A$1:$A$1000,A1098),1))</f>
        <v/>
      </c>
      <c r="G1098" s="21" t="str">
        <f aca="true">IF(A1098="","",INDIRECT("Feuil1!J"&amp;SMALL(Feuil1!$A$1:$A$1000,A1098),1))</f>
        <v/>
      </c>
      <c r="H1098" s="24" t="str">
        <f aca="true">IF(A1098="","",INDIRECT("Feuil1!K"&amp;SMALL(Feuil1!$A$1:$A$1000,A1098),1))</f>
        <v/>
      </c>
      <c r="I1098" s="25" t="str">
        <f aca="false">IF(A1098="","","Paie "&amp;TEXT(B1098,"mm/aa"))</f>
        <v/>
      </c>
      <c r="J1098" s="25" t="str">
        <f aca="true">IF(A1098="","",IF(MOD(ROW(),2)=1,INDIRECT("Feuil1!D"&amp;SMALL(Feuil1!$A$1:$A$1000,A1098),1),""))</f>
        <v/>
      </c>
      <c r="K1098" s="25" t="str">
        <f aca="true">IF(A1098="","",IF(MOD(ROW(),2)=1,"A",INDIRECT("Feuil1!B"&amp;SMALL(Feuil1!$A$1:$A$1000,A1098),1)))</f>
        <v/>
      </c>
      <c r="L1098" s="25"/>
    </row>
    <row r="1099" customFormat="false" ht="12.8" hidden="false" customHeight="false" outlineLevel="0" collapsed="false">
      <c r="A1099" s="19" t="str">
        <f aca="true">IF(ROW()+1&gt;MAX(Feuil1!$A$1:$A$10000)*2,"",IF(MOD(ROW(),2)=1,INDIRECT("A"&amp;ROW()-1),(ROW()+2)/2))</f>
        <v/>
      </c>
      <c r="B1099" s="20" t="str">
        <f aca="true">IF(A1099="","",INDIRECT("Feuil1!E"&amp;SMALL(Feuil1!$A$1:$A$1000,A1099),1))</f>
        <v/>
      </c>
      <c r="C1099" s="21" t="str">
        <f aca="true">IF(A1099="","",INDIRECT("Feuil1!C"&amp;SMALL(Feuil1!$A$1:$A$1000,A1099),1))</f>
        <v/>
      </c>
      <c r="D1099" s="22" t="str">
        <f aca="true">IF(A1099="","",INDIRECT("Feuil1!F"&amp;SMALL(Feuil1!$A$1:$A$1000,A1099),1))</f>
        <v/>
      </c>
      <c r="E1099" s="21" t="str">
        <f aca="true">IF(A1099="","",INDIRECT("Feuil1!G"&amp;SMALL(Feuil1!$A$1:$A$1000,A1099),1))</f>
        <v/>
      </c>
      <c r="F1099" s="23" t="str">
        <f aca="true">IF(A1099="","",INDIRECT("Feuil1!I"&amp;SMALL(Feuil1!$A$1:$A$1000,A1099),1))</f>
        <v/>
      </c>
      <c r="G1099" s="21" t="str">
        <f aca="true">IF(A1099="","",INDIRECT("Feuil1!J"&amp;SMALL(Feuil1!$A$1:$A$1000,A1099),1))</f>
        <v/>
      </c>
      <c r="H1099" s="24" t="str">
        <f aca="true">IF(A1099="","",INDIRECT("Feuil1!K"&amp;SMALL(Feuil1!$A$1:$A$1000,A1099),1))</f>
        <v/>
      </c>
      <c r="I1099" s="25" t="str">
        <f aca="false">IF(A1099="","","Paie "&amp;TEXT(B1099,"mm/aa"))</f>
        <v/>
      </c>
      <c r="J1099" s="25" t="str">
        <f aca="true">IF(A1099="","",IF(MOD(ROW(),2)=1,INDIRECT("Feuil1!D"&amp;SMALL(Feuil1!$A$1:$A$1000,A1099),1),""))</f>
        <v/>
      </c>
      <c r="K1099" s="25" t="str">
        <f aca="true">IF(A1099="","",IF(MOD(ROW(),2)=1,"A",INDIRECT("Feuil1!B"&amp;SMALL(Feuil1!$A$1:$A$1000,A1099),1)))</f>
        <v/>
      </c>
      <c r="L1099" s="25"/>
    </row>
    <row r="1100" customFormat="false" ht="12.8" hidden="false" customHeight="false" outlineLevel="0" collapsed="false">
      <c r="A1100" s="19" t="str">
        <f aca="true">IF(ROW()+1&gt;MAX(Feuil1!$A$1:$A$10000)*2,"",IF(MOD(ROW(),2)=1,INDIRECT("A"&amp;ROW()-1),(ROW()+2)/2))</f>
        <v/>
      </c>
      <c r="B1100" s="20" t="str">
        <f aca="true">IF(A1100="","",INDIRECT("Feuil1!E"&amp;SMALL(Feuil1!$A$1:$A$1000,A1100),1))</f>
        <v/>
      </c>
      <c r="C1100" s="21" t="str">
        <f aca="true">IF(A1100="","",INDIRECT("Feuil1!C"&amp;SMALL(Feuil1!$A$1:$A$1000,A1100),1))</f>
        <v/>
      </c>
      <c r="D1100" s="22" t="str">
        <f aca="true">IF(A1100="","",INDIRECT("Feuil1!F"&amp;SMALL(Feuil1!$A$1:$A$1000,A1100),1))</f>
        <v/>
      </c>
      <c r="E1100" s="21" t="str">
        <f aca="true">IF(A1100="","",INDIRECT("Feuil1!G"&amp;SMALL(Feuil1!$A$1:$A$1000,A1100),1))</f>
        <v/>
      </c>
      <c r="F1100" s="23" t="str">
        <f aca="true">IF(A1100="","",INDIRECT("Feuil1!I"&amp;SMALL(Feuil1!$A$1:$A$1000,A1100),1))</f>
        <v/>
      </c>
      <c r="G1100" s="21" t="str">
        <f aca="true">IF(A1100="","",INDIRECT("Feuil1!J"&amp;SMALL(Feuil1!$A$1:$A$1000,A1100),1))</f>
        <v/>
      </c>
      <c r="H1100" s="24" t="str">
        <f aca="true">IF(A1100="","",INDIRECT("Feuil1!K"&amp;SMALL(Feuil1!$A$1:$A$1000,A1100),1))</f>
        <v/>
      </c>
      <c r="I1100" s="25" t="str">
        <f aca="false">IF(A1100="","","Paie "&amp;TEXT(B1100,"mm/aa"))</f>
        <v/>
      </c>
      <c r="J1100" s="25" t="str">
        <f aca="true">IF(A1100="","",IF(MOD(ROW(),2)=1,INDIRECT("Feuil1!D"&amp;SMALL(Feuil1!$A$1:$A$1000,A1100),1),""))</f>
        <v/>
      </c>
      <c r="K1100" s="25" t="str">
        <f aca="true">IF(A1100="","",IF(MOD(ROW(),2)=1,"A",INDIRECT("Feuil1!B"&amp;SMALL(Feuil1!$A$1:$A$1000,A1100),1)))</f>
        <v/>
      </c>
      <c r="L1100" s="25"/>
    </row>
    <row r="1101" customFormat="false" ht="12.8" hidden="false" customHeight="false" outlineLevel="0" collapsed="false">
      <c r="A1101" s="19" t="str">
        <f aca="true">IF(ROW()+1&gt;MAX(Feuil1!$A$1:$A$10000)*2,"",IF(MOD(ROW(),2)=1,INDIRECT("A"&amp;ROW()-1),(ROW()+2)/2))</f>
        <v/>
      </c>
      <c r="B1101" s="20" t="str">
        <f aca="true">IF(A1101="","",INDIRECT("Feuil1!E"&amp;SMALL(Feuil1!$A$1:$A$1000,A1101),1))</f>
        <v/>
      </c>
      <c r="C1101" s="21" t="str">
        <f aca="true">IF(A1101="","",INDIRECT("Feuil1!C"&amp;SMALL(Feuil1!$A$1:$A$1000,A1101),1))</f>
        <v/>
      </c>
      <c r="D1101" s="22" t="str">
        <f aca="true">IF(A1101="","",INDIRECT("Feuil1!F"&amp;SMALL(Feuil1!$A$1:$A$1000,A1101),1))</f>
        <v/>
      </c>
      <c r="E1101" s="21" t="str">
        <f aca="true">IF(A1101="","",INDIRECT("Feuil1!G"&amp;SMALL(Feuil1!$A$1:$A$1000,A1101),1))</f>
        <v/>
      </c>
      <c r="F1101" s="23" t="str">
        <f aca="true">IF(A1101="","",INDIRECT("Feuil1!I"&amp;SMALL(Feuil1!$A$1:$A$1000,A1101),1))</f>
        <v/>
      </c>
      <c r="G1101" s="21" t="str">
        <f aca="true">IF(A1101="","",INDIRECT("Feuil1!J"&amp;SMALL(Feuil1!$A$1:$A$1000,A1101),1))</f>
        <v/>
      </c>
      <c r="H1101" s="24" t="str">
        <f aca="true">IF(A1101="","",INDIRECT("Feuil1!K"&amp;SMALL(Feuil1!$A$1:$A$1000,A1101),1))</f>
        <v/>
      </c>
      <c r="I1101" s="25" t="str">
        <f aca="false">IF(A1101="","","Paie "&amp;TEXT(B1101,"mm/aa"))</f>
        <v/>
      </c>
      <c r="J1101" s="25" t="str">
        <f aca="true">IF(A1101="","",IF(MOD(ROW(),2)=1,INDIRECT("Feuil1!D"&amp;SMALL(Feuil1!$A$1:$A$1000,A1101),1),""))</f>
        <v/>
      </c>
      <c r="K1101" s="25" t="str">
        <f aca="true">IF(A1101="","",IF(MOD(ROW(),2)=1,"A",INDIRECT("Feuil1!B"&amp;SMALL(Feuil1!$A$1:$A$1000,A1101),1)))</f>
        <v/>
      </c>
      <c r="L1101" s="25"/>
    </row>
    <row r="1102" customFormat="false" ht="12.8" hidden="false" customHeight="false" outlineLevel="0" collapsed="false">
      <c r="A1102" s="19" t="str">
        <f aca="true">IF(ROW()+1&gt;MAX(Feuil1!$A$1:$A$10000)*2,"",IF(MOD(ROW(),2)=1,INDIRECT("A"&amp;ROW()-1),(ROW()+2)/2))</f>
        <v/>
      </c>
      <c r="B1102" s="20" t="str">
        <f aca="true">IF(A1102="","",INDIRECT("Feuil1!E"&amp;SMALL(Feuil1!$A$1:$A$1000,A1102),1))</f>
        <v/>
      </c>
      <c r="C1102" s="21" t="str">
        <f aca="true">IF(A1102="","",INDIRECT("Feuil1!C"&amp;SMALL(Feuil1!$A$1:$A$1000,A1102),1))</f>
        <v/>
      </c>
      <c r="D1102" s="22" t="str">
        <f aca="true">IF(A1102="","",INDIRECT("Feuil1!F"&amp;SMALL(Feuil1!$A$1:$A$1000,A1102),1))</f>
        <v/>
      </c>
      <c r="E1102" s="21" t="str">
        <f aca="true">IF(A1102="","",INDIRECT("Feuil1!G"&amp;SMALL(Feuil1!$A$1:$A$1000,A1102),1))</f>
        <v/>
      </c>
      <c r="F1102" s="23" t="str">
        <f aca="true">IF(A1102="","",INDIRECT("Feuil1!I"&amp;SMALL(Feuil1!$A$1:$A$1000,A1102),1))</f>
        <v/>
      </c>
      <c r="G1102" s="21" t="str">
        <f aca="true">IF(A1102="","",INDIRECT("Feuil1!J"&amp;SMALL(Feuil1!$A$1:$A$1000,A1102),1))</f>
        <v/>
      </c>
      <c r="H1102" s="24" t="str">
        <f aca="true">IF(A1102="","",INDIRECT("Feuil1!K"&amp;SMALL(Feuil1!$A$1:$A$1000,A1102),1))</f>
        <v/>
      </c>
      <c r="I1102" s="25" t="str">
        <f aca="false">IF(A1102="","","Paie "&amp;TEXT(B1102,"mm/aa"))</f>
        <v/>
      </c>
      <c r="J1102" s="25" t="str">
        <f aca="true">IF(A1102="","",IF(MOD(ROW(),2)=1,INDIRECT("Feuil1!D"&amp;SMALL(Feuil1!$A$1:$A$1000,A1102),1),""))</f>
        <v/>
      </c>
      <c r="K1102" s="25" t="str">
        <f aca="true">IF(A1102="","",IF(MOD(ROW(),2)=1,"A",INDIRECT("Feuil1!B"&amp;SMALL(Feuil1!$A$1:$A$1000,A1102),1)))</f>
        <v/>
      </c>
      <c r="L1102" s="25"/>
    </row>
    <row r="1103" customFormat="false" ht="12.8" hidden="false" customHeight="false" outlineLevel="0" collapsed="false">
      <c r="A1103" s="19" t="str">
        <f aca="true">IF(ROW()+1&gt;MAX(Feuil1!$A$1:$A$10000)*2,"",IF(MOD(ROW(),2)=1,INDIRECT("A"&amp;ROW()-1),(ROW()+2)/2))</f>
        <v/>
      </c>
      <c r="B1103" s="20" t="str">
        <f aca="true">IF(A1103="","",INDIRECT("Feuil1!E"&amp;SMALL(Feuil1!$A$1:$A$1000,A1103),1))</f>
        <v/>
      </c>
      <c r="C1103" s="21" t="str">
        <f aca="true">IF(A1103="","",INDIRECT("Feuil1!C"&amp;SMALL(Feuil1!$A$1:$A$1000,A1103),1))</f>
        <v/>
      </c>
      <c r="D1103" s="22" t="str">
        <f aca="true">IF(A1103="","",INDIRECT("Feuil1!F"&amp;SMALL(Feuil1!$A$1:$A$1000,A1103),1))</f>
        <v/>
      </c>
      <c r="E1103" s="21" t="str">
        <f aca="true">IF(A1103="","",INDIRECT("Feuil1!G"&amp;SMALL(Feuil1!$A$1:$A$1000,A1103),1))</f>
        <v/>
      </c>
      <c r="F1103" s="23" t="str">
        <f aca="true">IF(A1103="","",INDIRECT("Feuil1!I"&amp;SMALL(Feuil1!$A$1:$A$1000,A1103),1))</f>
        <v/>
      </c>
      <c r="G1103" s="21" t="str">
        <f aca="true">IF(A1103="","",INDIRECT("Feuil1!J"&amp;SMALL(Feuil1!$A$1:$A$1000,A1103),1))</f>
        <v/>
      </c>
      <c r="H1103" s="24" t="str">
        <f aca="true">IF(A1103="","",INDIRECT("Feuil1!K"&amp;SMALL(Feuil1!$A$1:$A$1000,A1103),1))</f>
        <v/>
      </c>
      <c r="I1103" s="25" t="str">
        <f aca="false">IF(A1103="","","Paie "&amp;TEXT(B1103,"mm/aa"))</f>
        <v/>
      </c>
      <c r="J1103" s="25" t="str">
        <f aca="true">IF(A1103="","",IF(MOD(ROW(),2)=1,INDIRECT("Feuil1!D"&amp;SMALL(Feuil1!$A$1:$A$1000,A1103),1),""))</f>
        <v/>
      </c>
      <c r="K1103" s="25" t="str">
        <f aca="true">IF(A1103="","",IF(MOD(ROW(),2)=1,"A",INDIRECT("Feuil1!B"&amp;SMALL(Feuil1!$A$1:$A$1000,A1103),1)))</f>
        <v/>
      </c>
      <c r="L1103" s="25"/>
    </row>
    <row r="1104" customFormat="false" ht="12.8" hidden="false" customHeight="false" outlineLevel="0" collapsed="false">
      <c r="A1104" s="19" t="str">
        <f aca="true">IF(ROW()+1&gt;MAX(Feuil1!$A$1:$A$10000)*2,"",IF(MOD(ROW(),2)=1,INDIRECT("A"&amp;ROW()-1),(ROW()+2)/2))</f>
        <v/>
      </c>
      <c r="B1104" s="20" t="str">
        <f aca="true">IF(A1104="","",INDIRECT("Feuil1!E"&amp;SMALL(Feuil1!$A$1:$A$1000,A1104),1))</f>
        <v/>
      </c>
      <c r="C1104" s="21" t="str">
        <f aca="true">IF(A1104="","",INDIRECT("Feuil1!C"&amp;SMALL(Feuil1!$A$1:$A$1000,A1104),1))</f>
        <v/>
      </c>
      <c r="D1104" s="22" t="str">
        <f aca="true">IF(A1104="","",INDIRECT("Feuil1!F"&amp;SMALL(Feuil1!$A$1:$A$1000,A1104),1))</f>
        <v/>
      </c>
      <c r="E1104" s="21" t="str">
        <f aca="true">IF(A1104="","",INDIRECT("Feuil1!G"&amp;SMALL(Feuil1!$A$1:$A$1000,A1104),1))</f>
        <v/>
      </c>
      <c r="F1104" s="23" t="str">
        <f aca="true">IF(A1104="","",INDIRECT("Feuil1!I"&amp;SMALL(Feuil1!$A$1:$A$1000,A1104),1))</f>
        <v/>
      </c>
      <c r="G1104" s="21" t="str">
        <f aca="true">IF(A1104="","",INDIRECT("Feuil1!J"&amp;SMALL(Feuil1!$A$1:$A$1000,A1104),1))</f>
        <v/>
      </c>
      <c r="H1104" s="24" t="str">
        <f aca="true">IF(A1104="","",INDIRECT("Feuil1!K"&amp;SMALL(Feuil1!$A$1:$A$1000,A1104),1))</f>
        <v/>
      </c>
      <c r="I1104" s="25" t="str">
        <f aca="false">IF(A1104="","","Paie "&amp;TEXT(B1104,"mm/aa"))</f>
        <v/>
      </c>
      <c r="J1104" s="25" t="str">
        <f aca="true">IF(A1104="","",IF(MOD(ROW(),2)=1,INDIRECT("Feuil1!D"&amp;SMALL(Feuil1!$A$1:$A$1000,A1104),1),""))</f>
        <v/>
      </c>
      <c r="K1104" s="25" t="str">
        <f aca="true">IF(A1104="","",IF(MOD(ROW(),2)=1,"A",INDIRECT("Feuil1!B"&amp;SMALL(Feuil1!$A$1:$A$1000,A1104),1)))</f>
        <v/>
      </c>
      <c r="L1104" s="25"/>
    </row>
    <row r="1105" customFormat="false" ht="12.8" hidden="false" customHeight="false" outlineLevel="0" collapsed="false">
      <c r="A1105" s="19" t="str">
        <f aca="true">IF(ROW()+1&gt;MAX(Feuil1!$A$1:$A$10000)*2,"",IF(MOD(ROW(),2)=1,INDIRECT("A"&amp;ROW()-1),(ROW()+2)/2))</f>
        <v/>
      </c>
      <c r="B1105" s="20" t="str">
        <f aca="true">IF(A1105="","",INDIRECT("Feuil1!E"&amp;SMALL(Feuil1!$A$1:$A$1000,A1105),1))</f>
        <v/>
      </c>
      <c r="C1105" s="21" t="str">
        <f aca="true">IF(A1105="","",INDIRECT("Feuil1!C"&amp;SMALL(Feuil1!$A$1:$A$1000,A1105),1))</f>
        <v/>
      </c>
      <c r="D1105" s="22" t="str">
        <f aca="true">IF(A1105="","",INDIRECT("Feuil1!F"&amp;SMALL(Feuil1!$A$1:$A$1000,A1105),1))</f>
        <v/>
      </c>
      <c r="E1105" s="21" t="str">
        <f aca="true">IF(A1105="","",INDIRECT("Feuil1!G"&amp;SMALL(Feuil1!$A$1:$A$1000,A1105),1))</f>
        <v/>
      </c>
      <c r="F1105" s="23" t="str">
        <f aca="true">IF(A1105="","",INDIRECT("Feuil1!I"&amp;SMALL(Feuil1!$A$1:$A$1000,A1105),1))</f>
        <v/>
      </c>
      <c r="G1105" s="21" t="str">
        <f aca="true">IF(A1105="","",INDIRECT("Feuil1!J"&amp;SMALL(Feuil1!$A$1:$A$1000,A1105),1))</f>
        <v/>
      </c>
      <c r="H1105" s="24" t="str">
        <f aca="true">IF(A1105="","",INDIRECT("Feuil1!K"&amp;SMALL(Feuil1!$A$1:$A$1000,A1105),1))</f>
        <v/>
      </c>
      <c r="I1105" s="25" t="str">
        <f aca="false">IF(A1105="","","Paie "&amp;TEXT(B1105,"mm/aa"))</f>
        <v/>
      </c>
      <c r="J1105" s="25" t="str">
        <f aca="true">IF(A1105="","",IF(MOD(ROW(),2)=1,INDIRECT("Feuil1!D"&amp;SMALL(Feuil1!$A$1:$A$1000,A1105),1),""))</f>
        <v/>
      </c>
      <c r="K1105" s="25" t="str">
        <f aca="true">IF(A1105="","",IF(MOD(ROW(),2)=1,"A",INDIRECT("Feuil1!B"&amp;SMALL(Feuil1!$A$1:$A$1000,A1105),1)))</f>
        <v/>
      </c>
      <c r="L1105" s="25"/>
    </row>
    <row r="1106" customFormat="false" ht="12.8" hidden="false" customHeight="false" outlineLevel="0" collapsed="false">
      <c r="A1106" s="19" t="str">
        <f aca="true">IF(ROW()+1&gt;MAX(Feuil1!$A$1:$A$10000)*2,"",IF(MOD(ROW(),2)=1,INDIRECT("A"&amp;ROW()-1),(ROW()+2)/2))</f>
        <v/>
      </c>
      <c r="B1106" s="20" t="str">
        <f aca="true">IF(A1106="","",INDIRECT("Feuil1!E"&amp;SMALL(Feuil1!$A$1:$A$1000,A1106),1))</f>
        <v/>
      </c>
      <c r="C1106" s="21" t="str">
        <f aca="true">IF(A1106="","",INDIRECT("Feuil1!C"&amp;SMALL(Feuil1!$A$1:$A$1000,A1106),1))</f>
        <v/>
      </c>
      <c r="D1106" s="22" t="str">
        <f aca="true">IF(A1106="","",INDIRECT("Feuil1!F"&amp;SMALL(Feuil1!$A$1:$A$1000,A1106),1))</f>
        <v/>
      </c>
      <c r="E1106" s="21" t="str">
        <f aca="true">IF(A1106="","",INDIRECT("Feuil1!G"&amp;SMALL(Feuil1!$A$1:$A$1000,A1106),1))</f>
        <v/>
      </c>
      <c r="F1106" s="23" t="str">
        <f aca="true">IF(A1106="","",INDIRECT("Feuil1!I"&amp;SMALL(Feuil1!$A$1:$A$1000,A1106),1))</f>
        <v/>
      </c>
      <c r="G1106" s="21" t="str">
        <f aca="true">IF(A1106="","",INDIRECT("Feuil1!J"&amp;SMALL(Feuil1!$A$1:$A$1000,A1106),1))</f>
        <v/>
      </c>
      <c r="H1106" s="24" t="str">
        <f aca="true">IF(A1106="","",INDIRECT("Feuil1!K"&amp;SMALL(Feuil1!$A$1:$A$1000,A1106),1))</f>
        <v/>
      </c>
      <c r="I1106" s="25" t="str">
        <f aca="false">IF(A1106="","","Paie "&amp;TEXT(B1106,"mm/aa"))</f>
        <v/>
      </c>
      <c r="J1106" s="25" t="str">
        <f aca="true">IF(A1106="","",IF(MOD(ROW(),2)=1,INDIRECT("Feuil1!D"&amp;SMALL(Feuil1!$A$1:$A$1000,A1106),1),""))</f>
        <v/>
      </c>
      <c r="K1106" s="25" t="str">
        <f aca="true">IF(A1106="","",IF(MOD(ROW(),2)=1,"A",INDIRECT("Feuil1!B"&amp;SMALL(Feuil1!$A$1:$A$1000,A1106),1)))</f>
        <v/>
      </c>
      <c r="L1106" s="25"/>
    </row>
    <row r="1107" customFormat="false" ht="12.8" hidden="false" customHeight="false" outlineLevel="0" collapsed="false">
      <c r="A1107" s="19" t="str">
        <f aca="true">IF(ROW()+1&gt;MAX(Feuil1!$A$1:$A$10000)*2,"",IF(MOD(ROW(),2)=1,INDIRECT("A"&amp;ROW()-1),(ROW()+2)/2))</f>
        <v/>
      </c>
      <c r="B1107" s="20" t="str">
        <f aca="true">IF(A1107="","",INDIRECT("Feuil1!E"&amp;SMALL(Feuil1!$A$1:$A$1000,A1107),1))</f>
        <v/>
      </c>
      <c r="C1107" s="21" t="str">
        <f aca="true">IF(A1107="","",INDIRECT("Feuil1!C"&amp;SMALL(Feuil1!$A$1:$A$1000,A1107),1))</f>
        <v/>
      </c>
      <c r="D1107" s="22" t="str">
        <f aca="true">IF(A1107="","",INDIRECT("Feuil1!F"&amp;SMALL(Feuil1!$A$1:$A$1000,A1107),1))</f>
        <v/>
      </c>
      <c r="E1107" s="21" t="str">
        <f aca="true">IF(A1107="","",INDIRECT("Feuil1!G"&amp;SMALL(Feuil1!$A$1:$A$1000,A1107),1))</f>
        <v/>
      </c>
      <c r="F1107" s="23" t="str">
        <f aca="true">IF(A1107="","",INDIRECT("Feuil1!I"&amp;SMALL(Feuil1!$A$1:$A$1000,A1107),1))</f>
        <v/>
      </c>
      <c r="G1107" s="21" t="str">
        <f aca="true">IF(A1107="","",INDIRECT("Feuil1!J"&amp;SMALL(Feuil1!$A$1:$A$1000,A1107),1))</f>
        <v/>
      </c>
      <c r="H1107" s="24" t="str">
        <f aca="true">IF(A1107="","",INDIRECT("Feuil1!K"&amp;SMALL(Feuil1!$A$1:$A$1000,A1107),1))</f>
        <v/>
      </c>
      <c r="I1107" s="25" t="str">
        <f aca="false">IF(A1107="","","Paie "&amp;TEXT(B1107,"mm/aa"))</f>
        <v/>
      </c>
      <c r="J1107" s="25" t="str">
        <f aca="true">IF(A1107="","",IF(MOD(ROW(),2)=1,INDIRECT("Feuil1!D"&amp;SMALL(Feuil1!$A$1:$A$1000,A1107),1),""))</f>
        <v/>
      </c>
      <c r="K1107" s="25" t="str">
        <f aca="true">IF(A1107="","",IF(MOD(ROW(),2)=1,"A",INDIRECT("Feuil1!B"&amp;SMALL(Feuil1!$A$1:$A$1000,A1107),1)))</f>
        <v/>
      </c>
      <c r="L1107" s="25"/>
    </row>
    <row r="1108" customFormat="false" ht="12.8" hidden="false" customHeight="false" outlineLevel="0" collapsed="false">
      <c r="A1108" s="19" t="str">
        <f aca="true">IF(ROW()+1&gt;MAX(Feuil1!$A$1:$A$10000)*2,"",IF(MOD(ROW(),2)=1,INDIRECT("A"&amp;ROW()-1),(ROW()+2)/2))</f>
        <v/>
      </c>
      <c r="B1108" s="20" t="str">
        <f aca="true">IF(A1108="","",INDIRECT("Feuil1!E"&amp;SMALL(Feuil1!$A$1:$A$1000,A1108),1))</f>
        <v/>
      </c>
      <c r="C1108" s="21" t="str">
        <f aca="true">IF(A1108="","",INDIRECT("Feuil1!C"&amp;SMALL(Feuil1!$A$1:$A$1000,A1108),1))</f>
        <v/>
      </c>
      <c r="D1108" s="22" t="str">
        <f aca="true">IF(A1108="","",INDIRECT("Feuil1!F"&amp;SMALL(Feuil1!$A$1:$A$1000,A1108),1))</f>
        <v/>
      </c>
      <c r="E1108" s="21" t="str">
        <f aca="true">IF(A1108="","",INDIRECT("Feuil1!G"&amp;SMALL(Feuil1!$A$1:$A$1000,A1108),1))</f>
        <v/>
      </c>
      <c r="F1108" s="23" t="str">
        <f aca="true">IF(A1108="","",INDIRECT("Feuil1!I"&amp;SMALL(Feuil1!$A$1:$A$1000,A1108),1))</f>
        <v/>
      </c>
      <c r="G1108" s="21" t="str">
        <f aca="true">IF(A1108="","",INDIRECT("Feuil1!J"&amp;SMALL(Feuil1!$A$1:$A$1000,A1108),1))</f>
        <v/>
      </c>
      <c r="H1108" s="24" t="str">
        <f aca="true">IF(A1108="","",INDIRECT("Feuil1!K"&amp;SMALL(Feuil1!$A$1:$A$1000,A1108),1))</f>
        <v/>
      </c>
      <c r="I1108" s="25" t="str">
        <f aca="false">IF(A1108="","","Paie "&amp;TEXT(B1108,"mm/aa"))</f>
        <v/>
      </c>
      <c r="J1108" s="25" t="str">
        <f aca="true">IF(A1108="","",IF(MOD(ROW(),2)=1,INDIRECT("Feuil1!D"&amp;SMALL(Feuil1!$A$1:$A$1000,A1108),1),""))</f>
        <v/>
      </c>
      <c r="K1108" s="25" t="str">
        <f aca="true">IF(A1108="","",IF(MOD(ROW(),2)=1,"A",INDIRECT("Feuil1!B"&amp;SMALL(Feuil1!$A$1:$A$1000,A1108),1)))</f>
        <v/>
      </c>
      <c r="L1108" s="25"/>
    </row>
    <row r="1109" customFormat="false" ht="12.8" hidden="false" customHeight="false" outlineLevel="0" collapsed="false">
      <c r="A1109" s="19" t="str">
        <f aca="true">IF(ROW()+1&gt;MAX(Feuil1!$A$1:$A$10000)*2,"",IF(MOD(ROW(),2)=1,INDIRECT("A"&amp;ROW()-1),(ROW()+2)/2))</f>
        <v/>
      </c>
      <c r="B1109" s="20" t="str">
        <f aca="true">IF(A1109="","",INDIRECT("Feuil1!E"&amp;SMALL(Feuil1!$A$1:$A$1000,A1109),1))</f>
        <v/>
      </c>
      <c r="C1109" s="21" t="str">
        <f aca="true">IF(A1109="","",INDIRECT("Feuil1!C"&amp;SMALL(Feuil1!$A$1:$A$1000,A1109),1))</f>
        <v/>
      </c>
      <c r="D1109" s="22" t="str">
        <f aca="true">IF(A1109="","",INDIRECT("Feuil1!F"&amp;SMALL(Feuil1!$A$1:$A$1000,A1109),1))</f>
        <v/>
      </c>
      <c r="E1109" s="21" t="str">
        <f aca="true">IF(A1109="","",INDIRECT("Feuil1!G"&amp;SMALL(Feuil1!$A$1:$A$1000,A1109),1))</f>
        <v/>
      </c>
      <c r="F1109" s="23" t="str">
        <f aca="true">IF(A1109="","",INDIRECT("Feuil1!I"&amp;SMALL(Feuil1!$A$1:$A$1000,A1109),1))</f>
        <v/>
      </c>
      <c r="G1109" s="21" t="str">
        <f aca="true">IF(A1109="","",INDIRECT("Feuil1!J"&amp;SMALL(Feuil1!$A$1:$A$1000,A1109),1))</f>
        <v/>
      </c>
      <c r="H1109" s="24" t="str">
        <f aca="true">IF(A1109="","",INDIRECT("Feuil1!K"&amp;SMALL(Feuil1!$A$1:$A$1000,A1109),1))</f>
        <v/>
      </c>
      <c r="I1109" s="25" t="str">
        <f aca="false">IF(A1109="","","Paie "&amp;TEXT(B1109,"mm/aa"))</f>
        <v/>
      </c>
      <c r="J1109" s="25" t="str">
        <f aca="true">IF(A1109="","",IF(MOD(ROW(),2)=1,INDIRECT("Feuil1!D"&amp;SMALL(Feuil1!$A$1:$A$1000,A1109),1),""))</f>
        <v/>
      </c>
      <c r="K1109" s="25" t="str">
        <f aca="true">IF(A1109="","",IF(MOD(ROW(),2)=1,"A",INDIRECT("Feuil1!B"&amp;SMALL(Feuil1!$A$1:$A$1000,A1109),1)))</f>
        <v/>
      </c>
      <c r="L1109" s="25"/>
    </row>
    <row r="1110" customFormat="false" ht="12.8" hidden="false" customHeight="false" outlineLevel="0" collapsed="false">
      <c r="A1110" s="19" t="str">
        <f aca="true">IF(ROW()+1&gt;MAX(Feuil1!$A$1:$A$10000)*2,"",IF(MOD(ROW(),2)=1,INDIRECT("A"&amp;ROW()-1),(ROW()+2)/2))</f>
        <v/>
      </c>
      <c r="B1110" s="20" t="str">
        <f aca="true">IF(A1110="","",INDIRECT("Feuil1!E"&amp;SMALL(Feuil1!$A$1:$A$1000,A1110),1))</f>
        <v/>
      </c>
      <c r="C1110" s="21" t="str">
        <f aca="true">IF(A1110="","",INDIRECT("Feuil1!C"&amp;SMALL(Feuil1!$A$1:$A$1000,A1110),1))</f>
        <v/>
      </c>
      <c r="D1110" s="22" t="str">
        <f aca="true">IF(A1110="","",INDIRECT("Feuil1!F"&amp;SMALL(Feuil1!$A$1:$A$1000,A1110),1))</f>
        <v/>
      </c>
      <c r="E1110" s="21" t="str">
        <f aca="true">IF(A1110="","",INDIRECT("Feuil1!G"&amp;SMALL(Feuil1!$A$1:$A$1000,A1110),1))</f>
        <v/>
      </c>
      <c r="F1110" s="23" t="str">
        <f aca="true">IF(A1110="","",INDIRECT("Feuil1!I"&amp;SMALL(Feuil1!$A$1:$A$1000,A1110),1))</f>
        <v/>
      </c>
      <c r="G1110" s="21" t="str">
        <f aca="true">IF(A1110="","",INDIRECT("Feuil1!J"&amp;SMALL(Feuil1!$A$1:$A$1000,A1110),1))</f>
        <v/>
      </c>
      <c r="H1110" s="24" t="str">
        <f aca="true">IF(A1110="","",INDIRECT("Feuil1!K"&amp;SMALL(Feuil1!$A$1:$A$1000,A1110),1))</f>
        <v/>
      </c>
      <c r="I1110" s="25" t="str">
        <f aca="false">IF(A1110="","","Paie "&amp;TEXT(B1110,"mm/aa"))</f>
        <v/>
      </c>
      <c r="J1110" s="25" t="str">
        <f aca="true">IF(A1110="","",IF(MOD(ROW(),2)=1,INDIRECT("Feuil1!D"&amp;SMALL(Feuil1!$A$1:$A$1000,A1110),1),""))</f>
        <v/>
      </c>
      <c r="K1110" s="25" t="str">
        <f aca="true">IF(A1110="","",IF(MOD(ROW(),2)=1,"A",INDIRECT("Feuil1!B"&amp;SMALL(Feuil1!$A$1:$A$1000,A1110),1)))</f>
        <v/>
      </c>
      <c r="L1110" s="25"/>
    </row>
    <row r="1111" customFormat="false" ht="12.8" hidden="false" customHeight="false" outlineLevel="0" collapsed="false">
      <c r="A1111" s="19" t="str">
        <f aca="true">IF(ROW()+1&gt;MAX(Feuil1!$A$1:$A$10000)*2,"",IF(MOD(ROW(),2)=1,INDIRECT("A"&amp;ROW()-1),(ROW()+2)/2))</f>
        <v/>
      </c>
      <c r="B1111" s="20" t="str">
        <f aca="true">IF(A1111="","",INDIRECT("Feuil1!E"&amp;SMALL(Feuil1!$A$1:$A$1000,A1111),1))</f>
        <v/>
      </c>
      <c r="C1111" s="21" t="str">
        <f aca="true">IF(A1111="","",INDIRECT("Feuil1!C"&amp;SMALL(Feuil1!$A$1:$A$1000,A1111),1))</f>
        <v/>
      </c>
      <c r="D1111" s="22" t="str">
        <f aca="true">IF(A1111="","",INDIRECT("Feuil1!F"&amp;SMALL(Feuil1!$A$1:$A$1000,A1111),1))</f>
        <v/>
      </c>
      <c r="E1111" s="21" t="str">
        <f aca="true">IF(A1111="","",INDIRECT("Feuil1!G"&amp;SMALL(Feuil1!$A$1:$A$1000,A1111),1))</f>
        <v/>
      </c>
      <c r="F1111" s="23" t="str">
        <f aca="true">IF(A1111="","",INDIRECT("Feuil1!I"&amp;SMALL(Feuil1!$A$1:$A$1000,A1111),1))</f>
        <v/>
      </c>
      <c r="G1111" s="21" t="str">
        <f aca="true">IF(A1111="","",INDIRECT("Feuil1!J"&amp;SMALL(Feuil1!$A$1:$A$1000,A1111),1))</f>
        <v/>
      </c>
      <c r="H1111" s="24" t="str">
        <f aca="true">IF(A1111="","",INDIRECT("Feuil1!K"&amp;SMALL(Feuil1!$A$1:$A$1000,A1111),1))</f>
        <v/>
      </c>
      <c r="I1111" s="25" t="str">
        <f aca="false">IF(A1111="","","Paie "&amp;TEXT(B1111,"mm/aa"))</f>
        <v/>
      </c>
      <c r="J1111" s="25" t="str">
        <f aca="true">IF(A1111="","",IF(MOD(ROW(),2)=1,INDIRECT("Feuil1!D"&amp;SMALL(Feuil1!$A$1:$A$1000,A1111),1),""))</f>
        <v/>
      </c>
      <c r="K1111" s="25" t="str">
        <f aca="true">IF(A1111="","",IF(MOD(ROW(),2)=1,"A",INDIRECT("Feuil1!B"&amp;SMALL(Feuil1!$A$1:$A$1000,A1111),1)))</f>
        <v/>
      </c>
      <c r="L1111" s="25"/>
    </row>
    <row r="1112" customFormat="false" ht="12.8" hidden="false" customHeight="false" outlineLevel="0" collapsed="false">
      <c r="A1112" s="19" t="str">
        <f aca="true">IF(ROW()+1&gt;MAX(Feuil1!$A$1:$A$10000)*2,"",IF(MOD(ROW(),2)=1,INDIRECT("A"&amp;ROW()-1),(ROW()+2)/2))</f>
        <v/>
      </c>
      <c r="B1112" s="20" t="str">
        <f aca="true">IF(A1112="","",INDIRECT("Feuil1!E"&amp;SMALL(Feuil1!$A$1:$A$1000,A1112),1))</f>
        <v/>
      </c>
      <c r="C1112" s="21" t="str">
        <f aca="true">IF(A1112="","",INDIRECT("Feuil1!C"&amp;SMALL(Feuil1!$A$1:$A$1000,A1112),1))</f>
        <v/>
      </c>
      <c r="D1112" s="22" t="str">
        <f aca="true">IF(A1112="","",INDIRECT("Feuil1!F"&amp;SMALL(Feuil1!$A$1:$A$1000,A1112),1))</f>
        <v/>
      </c>
      <c r="E1112" s="21" t="str">
        <f aca="true">IF(A1112="","",INDIRECT("Feuil1!G"&amp;SMALL(Feuil1!$A$1:$A$1000,A1112),1))</f>
        <v/>
      </c>
      <c r="F1112" s="23" t="str">
        <f aca="true">IF(A1112="","",INDIRECT("Feuil1!I"&amp;SMALL(Feuil1!$A$1:$A$1000,A1112),1))</f>
        <v/>
      </c>
      <c r="G1112" s="21" t="str">
        <f aca="true">IF(A1112="","",INDIRECT("Feuil1!J"&amp;SMALL(Feuil1!$A$1:$A$1000,A1112),1))</f>
        <v/>
      </c>
      <c r="H1112" s="24" t="str">
        <f aca="true">IF(A1112="","",INDIRECT("Feuil1!K"&amp;SMALL(Feuil1!$A$1:$A$1000,A1112),1))</f>
        <v/>
      </c>
      <c r="I1112" s="25" t="str">
        <f aca="false">IF(A1112="","","Paie "&amp;TEXT(B1112,"mm/aa"))</f>
        <v/>
      </c>
      <c r="J1112" s="25" t="str">
        <f aca="true">IF(A1112="","",IF(MOD(ROW(),2)=1,INDIRECT("Feuil1!D"&amp;SMALL(Feuil1!$A$1:$A$1000,A1112),1),""))</f>
        <v/>
      </c>
      <c r="K1112" s="25" t="str">
        <f aca="true">IF(A1112="","",IF(MOD(ROW(),2)=1,"A",INDIRECT("Feuil1!B"&amp;SMALL(Feuil1!$A$1:$A$1000,A1112),1)))</f>
        <v/>
      </c>
      <c r="L1112" s="25"/>
    </row>
    <row r="1113" customFormat="false" ht="12.8" hidden="false" customHeight="false" outlineLevel="0" collapsed="false">
      <c r="A1113" s="19" t="str">
        <f aca="true">IF(ROW()+1&gt;MAX(Feuil1!$A$1:$A$10000)*2,"",IF(MOD(ROW(),2)=1,INDIRECT("A"&amp;ROW()-1),(ROW()+2)/2))</f>
        <v/>
      </c>
      <c r="B1113" s="20" t="str">
        <f aca="true">IF(A1113="","",INDIRECT("Feuil1!E"&amp;SMALL(Feuil1!$A$1:$A$1000,A1113),1))</f>
        <v/>
      </c>
      <c r="C1113" s="21" t="str">
        <f aca="true">IF(A1113="","",INDIRECT("Feuil1!C"&amp;SMALL(Feuil1!$A$1:$A$1000,A1113),1))</f>
        <v/>
      </c>
      <c r="D1113" s="22" t="str">
        <f aca="true">IF(A1113="","",INDIRECT("Feuil1!F"&amp;SMALL(Feuil1!$A$1:$A$1000,A1113),1))</f>
        <v/>
      </c>
      <c r="E1113" s="21" t="str">
        <f aca="true">IF(A1113="","",INDIRECT("Feuil1!G"&amp;SMALL(Feuil1!$A$1:$A$1000,A1113),1))</f>
        <v/>
      </c>
      <c r="F1113" s="23" t="str">
        <f aca="true">IF(A1113="","",INDIRECT("Feuil1!I"&amp;SMALL(Feuil1!$A$1:$A$1000,A1113),1))</f>
        <v/>
      </c>
      <c r="G1113" s="21" t="str">
        <f aca="true">IF(A1113="","",INDIRECT("Feuil1!J"&amp;SMALL(Feuil1!$A$1:$A$1000,A1113),1))</f>
        <v/>
      </c>
      <c r="H1113" s="24" t="str">
        <f aca="true">IF(A1113="","",INDIRECT("Feuil1!K"&amp;SMALL(Feuil1!$A$1:$A$1000,A1113),1))</f>
        <v/>
      </c>
      <c r="I1113" s="25" t="str">
        <f aca="false">IF(A1113="","","Paie "&amp;TEXT(B1113,"mm/aa"))</f>
        <v/>
      </c>
      <c r="J1113" s="25" t="str">
        <f aca="true">IF(A1113="","",IF(MOD(ROW(),2)=1,INDIRECT("Feuil1!D"&amp;SMALL(Feuil1!$A$1:$A$1000,A1113),1),""))</f>
        <v/>
      </c>
      <c r="K1113" s="25" t="str">
        <f aca="true">IF(A1113="","",IF(MOD(ROW(),2)=1,"A",INDIRECT("Feuil1!B"&amp;SMALL(Feuil1!$A$1:$A$1000,A1113),1)))</f>
        <v/>
      </c>
      <c r="L1113" s="25"/>
    </row>
    <row r="1114" customFormat="false" ht="12.8" hidden="false" customHeight="false" outlineLevel="0" collapsed="false">
      <c r="A1114" s="19" t="str">
        <f aca="true">IF(ROW()+1&gt;MAX(Feuil1!$A$1:$A$10000)*2,"",IF(MOD(ROW(),2)=1,INDIRECT("A"&amp;ROW()-1),(ROW()+2)/2))</f>
        <v/>
      </c>
      <c r="B1114" s="20" t="str">
        <f aca="true">IF(A1114="","",INDIRECT("Feuil1!E"&amp;SMALL(Feuil1!$A$1:$A$1000,A1114),1))</f>
        <v/>
      </c>
      <c r="C1114" s="21" t="str">
        <f aca="true">IF(A1114="","",INDIRECT("Feuil1!C"&amp;SMALL(Feuil1!$A$1:$A$1000,A1114),1))</f>
        <v/>
      </c>
      <c r="D1114" s="22" t="str">
        <f aca="true">IF(A1114="","",INDIRECT("Feuil1!F"&amp;SMALL(Feuil1!$A$1:$A$1000,A1114),1))</f>
        <v/>
      </c>
      <c r="E1114" s="21" t="str">
        <f aca="true">IF(A1114="","",INDIRECT("Feuil1!G"&amp;SMALL(Feuil1!$A$1:$A$1000,A1114),1))</f>
        <v/>
      </c>
      <c r="F1114" s="23" t="str">
        <f aca="true">IF(A1114="","",INDIRECT("Feuil1!I"&amp;SMALL(Feuil1!$A$1:$A$1000,A1114),1))</f>
        <v/>
      </c>
      <c r="G1114" s="21" t="str">
        <f aca="true">IF(A1114="","",INDIRECT("Feuil1!J"&amp;SMALL(Feuil1!$A$1:$A$1000,A1114),1))</f>
        <v/>
      </c>
      <c r="H1114" s="24" t="str">
        <f aca="true">IF(A1114="","",INDIRECT("Feuil1!K"&amp;SMALL(Feuil1!$A$1:$A$1000,A1114),1))</f>
        <v/>
      </c>
      <c r="I1114" s="25" t="str">
        <f aca="false">IF(A1114="","","Paie "&amp;TEXT(B1114,"mm/aa"))</f>
        <v/>
      </c>
      <c r="J1114" s="25" t="str">
        <f aca="true">IF(A1114="","",IF(MOD(ROW(),2)=1,INDIRECT("Feuil1!D"&amp;SMALL(Feuil1!$A$1:$A$1000,A1114),1),""))</f>
        <v/>
      </c>
      <c r="K1114" s="25" t="str">
        <f aca="true">IF(A1114="","",IF(MOD(ROW(),2)=1,"A",INDIRECT("Feuil1!B"&amp;SMALL(Feuil1!$A$1:$A$1000,A1114),1)))</f>
        <v/>
      </c>
      <c r="L1114" s="25"/>
    </row>
    <row r="1115" customFormat="false" ht="12.8" hidden="false" customHeight="false" outlineLevel="0" collapsed="false">
      <c r="A1115" s="19" t="str">
        <f aca="true">IF(ROW()+1&gt;MAX(Feuil1!$A$1:$A$10000)*2,"",IF(MOD(ROW(),2)=1,INDIRECT("A"&amp;ROW()-1),(ROW()+2)/2))</f>
        <v/>
      </c>
      <c r="B1115" s="20" t="str">
        <f aca="true">IF(A1115="","",INDIRECT("Feuil1!E"&amp;SMALL(Feuil1!$A$1:$A$1000,A1115),1))</f>
        <v/>
      </c>
      <c r="C1115" s="21" t="str">
        <f aca="true">IF(A1115="","",INDIRECT("Feuil1!C"&amp;SMALL(Feuil1!$A$1:$A$1000,A1115),1))</f>
        <v/>
      </c>
      <c r="D1115" s="22" t="str">
        <f aca="true">IF(A1115="","",INDIRECT("Feuil1!F"&amp;SMALL(Feuil1!$A$1:$A$1000,A1115),1))</f>
        <v/>
      </c>
      <c r="E1115" s="21" t="str">
        <f aca="true">IF(A1115="","",INDIRECT("Feuil1!G"&amp;SMALL(Feuil1!$A$1:$A$1000,A1115),1))</f>
        <v/>
      </c>
      <c r="F1115" s="23" t="str">
        <f aca="true">IF(A1115="","",INDIRECT("Feuil1!I"&amp;SMALL(Feuil1!$A$1:$A$1000,A1115),1))</f>
        <v/>
      </c>
      <c r="G1115" s="21" t="str">
        <f aca="true">IF(A1115="","",INDIRECT("Feuil1!J"&amp;SMALL(Feuil1!$A$1:$A$1000,A1115),1))</f>
        <v/>
      </c>
      <c r="H1115" s="24" t="str">
        <f aca="true">IF(A1115="","",INDIRECT("Feuil1!K"&amp;SMALL(Feuil1!$A$1:$A$1000,A1115),1))</f>
        <v/>
      </c>
      <c r="I1115" s="25" t="str">
        <f aca="false">IF(A1115="","","Paie "&amp;TEXT(B1115,"mm/aa"))</f>
        <v/>
      </c>
      <c r="J1115" s="25" t="str">
        <f aca="true">IF(A1115="","",IF(MOD(ROW(),2)=1,INDIRECT("Feuil1!D"&amp;SMALL(Feuil1!$A$1:$A$1000,A1115),1),""))</f>
        <v/>
      </c>
      <c r="K1115" s="25" t="str">
        <f aca="true">IF(A1115="","",IF(MOD(ROW(),2)=1,"A",INDIRECT("Feuil1!B"&amp;SMALL(Feuil1!$A$1:$A$1000,A1115),1)))</f>
        <v/>
      </c>
      <c r="L1115" s="25"/>
    </row>
    <row r="1116" customFormat="false" ht="12.8" hidden="false" customHeight="false" outlineLevel="0" collapsed="false">
      <c r="A1116" s="19" t="str">
        <f aca="true">IF(ROW()+1&gt;MAX(Feuil1!$A$1:$A$10000)*2,"",IF(MOD(ROW(),2)=1,INDIRECT("A"&amp;ROW()-1),(ROW()+2)/2))</f>
        <v/>
      </c>
      <c r="B1116" s="20" t="str">
        <f aca="true">IF(A1116="","",INDIRECT("Feuil1!E"&amp;SMALL(Feuil1!$A$1:$A$1000,A1116),1))</f>
        <v/>
      </c>
      <c r="C1116" s="21" t="str">
        <f aca="true">IF(A1116="","",INDIRECT("Feuil1!C"&amp;SMALL(Feuil1!$A$1:$A$1000,A1116),1))</f>
        <v/>
      </c>
      <c r="D1116" s="22" t="str">
        <f aca="true">IF(A1116="","",INDIRECT("Feuil1!F"&amp;SMALL(Feuil1!$A$1:$A$1000,A1116),1))</f>
        <v/>
      </c>
      <c r="E1116" s="21" t="str">
        <f aca="true">IF(A1116="","",INDIRECT("Feuil1!G"&amp;SMALL(Feuil1!$A$1:$A$1000,A1116),1))</f>
        <v/>
      </c>
      <c r="F1116" s="23" t="str">
        <f aca="true">IF(A1116="","",INDIRECT("Feuil1!I"&amp;SMALL(Feuil1!$A$1:$A$1000,A1116),1))</f>
        <v/>
      </c>
      <c r="G1116" s="21" t="str">
        <f aca="true">IF(A1116="","",INDIRECT("Feuil1!J"&amp;SMALL(Feuil1!$A$1:$A$1000,A1116),1))</f>
        <v/>
      </c>
      <c r="H1116" s="24" t="str">
        <f aca="true">IF(A1116="","",INDIRECT("Feuil1!K"&amp;SMALL(Feuil1!$A$1:$A$1000,A1116),1))</f>
        <v/>
      </c>
      <c r="I1116" s="25" t="str">
        <f aca="false">IF(A1116="","","Paie "&amp;TEXT(B1116,"mm/aa"))</f>
        <v/>
      </c>
      <c r="J1116" s="25" t="str">
        <f aca="true">IF(A1116="","",IF(MOD(ROW(),2)=1,INDIRECT("Feuil1!D"&amp;SMALL(Feuil1!$A$1:$A$1000,A1116),1),""))</f>
        <v/>
      </c>
      <c r="K1116" s="25" t="str">
        <f aca="true">IF(A1116="","",IF(MOD(ROW(),2)=1,"A",INDIRECT("Feuil1!B"&amp;SMALL(Feuil1!$A$1:$A$1000,A1116),1)))</f>
        <v/>
      </c>
      <c r="L1116" s="25"/>
    </row>
    <row r="1117" customFormat="false" ht="12.8" hidden="false" customHeight="false" outlineLevel="0" collapsed="false">
      <c r="A1117" s="19" t="str">
        <f aca="true">IF(ROW()+1&gt;MAX(Feuil1!$A$1:$A$10000)*2,"",IF(MOD(ROW(),2)=1,INDIRECT("A"&amp;ROW()-1),(ROW()+2)/2))</f>
        <v/>
      </c>
      <c r="B1117" s="20" t="str">
        <f aca="true">IF(A1117="","",INDIRECT("Feuil1!E"&amp;SMALL(Feuil1!$A$1:$A$1000,A1117),1))</f>
        <v/>
      </c>
      <c r="C1117" s="21" t="str">
        <f aca="true">IF(A1117="","",INDIRECT("Feuil1!C"&amp;SMALL(Feuil1!$A$1:$A$1000,A1117),1))</f>
        <v/>
      </c>
      <c r="D1117" s="22" t="str">
        <f aca="true">IF(A1117="","",INDIRECT("Feuil1!F"&amp;SMALL(Feuil1!$A$1:$A$1000,A1117),1))</f>
        <v/>
      </c>
      <c r="E1117" s="21" t="str">
        <f aca="true">IF(A1117="","",INDIRECT("Feuil1!G"&amp;SMALL(Feuil1!$A$1:$A$1000,A1117),1))</f>
        <v/>
      </c>
      <c r="F1117" s="23" t="str">
        <f aca="true">IF(A1117="","",INDIRECT("Feuil1!I"&amp;SMALL(Feuil1!$A$1:$A$1000,A1117),1))</f>
        <v/>
      </c>
      <c r="G1117" s="21" t="str">
        <f aca="true">IF(A1117="","",INDIRECT("Feuil1!J"&amp;SMALL(Feuil1!$A$1:$A$1000,A1117),1))</f>
        <v/>
      </c>
      <c r="H1117" s="24" t="str">
        <f aca="true">IF(A1117="","",INDIRECT("Feuil1!K"&amp;SMALL(Feuil1!$A$1:$A$1000,A1117),1))</f>
        <v/>
      </c>
      <c r="I1117" s="25" t="str">
        <f aca="false">IF(A1117="","","Paie "&amp;TEXT(B1117,"mm/aa"))</f>
        <v/>
      </c>
      <c r="J1117" s="25" t="str">
        <f aca="true">IF(A1117="","",IF(MOD(ROW(),2)=1,INDIRECT("Feuil1!D"&amp;SMALL(Feuil1!$A$1:$A$1000,A1117),1),""))</f>
        <v/>
      </c>
      <c r="K1117" s="25" t="str">
        <f aca="true">IF(A1117="","",IF(MOD(ROW(),2)=1,"A",INDIRECT("Feuil1!B"&amp;SMALL(Feuil1!$A$1:$A$1000,A1117),1)))</f>
        <v/>
      </c>
      <c r="L1117" s="25"/>
    </row>
    <row r="1118" customFormat="false" ht="12.8" hidden="false" customHeight="false" outlineLevel="0" collapsed="false">
      <c r="A1118" s="19" t="str">
        <f aca="true">IF(ROW()+1&gt;MAX(Feuil1!$A$1:$A$10000)*2,"",IF(MOD(ROW(),2)=1,INDIRECT("A"&amp;ROW()-1),(ROW()+2)/2))</f>
        <v/>
      </c>
      <c r="B1118" s="20" t="str">
        <f aca="true">IF(A1118="","",INDIRECT("Feuil1!E"&amp;SMALL(Feuil1!$A$1:$A$1000,A1118),1))</f>
        <v/>
      </c>
      <c r="C1118" s="21" t="str">
        <f aca="true">IF(A1118="","",INDIRECT("Feuil1!C"&amp;SMALL(Feuil1!$A$1:$A$1000,A1118),1))</f>
        <v/>
      </c>
      <c r="D1118" s="22" t="str">
        <f aca="true">IF(A1118="","",INDIRECT("Feuil1!F"&amp;SMALL(Feuil1!$A$1:$A$1000,A1118),1))</f>
        <v/>
      </c>
      <c r="E1118" s="21" t="str">
        <f aca="true">IF(A1118="","",INDIRECT("Feuil1!G"&amp;SMALL(Feuil1!$A$1:$A$1000,A1118),1))</f>
        <v/>
      </c>
      <c r="F1118" s="23" t="str">
        <f aca="true">IF(A1118="","",INDIRECT("Feuil1!I"&amp;SMALL(Feuil1!$A$1:$A$1000,A1118),1))</f>
        <v/>
      </c>
      <c r="G1118" s="21" t="str">
        <f aca="true">IF(A1118="","",INDIRECT("Feuil1!J"&amp;SMALL(Feuil1!$A$1:$A$1000,A1118),1))</f>
        <v/>
      </c>
      <c r="H1118" s="24" t="str">
        <f aca="true">IF(A1118="","",INDIRECT("Feuil1!K"&amp;SMALL(Feuil1!$A$1:$A$1000,A1118),1))</f>
        <v/>
      </c>
      <c r="I1118" s="25" t="str">
        <f aca="false">IF(A1118="","","Paie "&amp;TEXT(B1118,"mm/aa"))</f>
        <v/>
      </c>
      <c r="J1118" s="25" t="str">
        <f aca="true">IF(A1118="","",IF(MOD(ROW(),2)=1,INDIRECT("Feuil1!D"&amp;SMALL(Feuil1!$A$1:$A$1000,A1118),1),""))</f>
        <v/>
      </c>
      <c r="K1118" s="25" t="str">
        <f aca="true">IF(A1118="","",IF(MOD(ROW(),2)=1,"A",INDIRECT("Feuil1!B"&amp;SMALL(Feuil1!$A$1:$A$1000,A1118),1)))</f>
        <v/>
      </c>
      <c r="L1118" s="25"/>
    </row>
    <row r="1119" customFormat="false" ht="12.8" hidden="false" customHeight="false" outlineLevel="0" collapsed="false">
      <c r="A1119" s="19" t="str">
        <f aca="true">IF(ROW()+1&gt;MAX(Feuil1!$A$1:$A$10000)*2,"",IF(MOD(ROW(),2)=1,INDIRECT("A"&amp;ROW()-1),(ROW()+2)/2))</f>
        <v/>
      </c>
      <c r="B1119" s="20" t="str">
        <f aca="true">IF(A1119="","",INDIRECT("Feuil1!E"&amp;SMALL(Feuil1!$A$1:$A$1000,A1119),1))</f>
        <v/>
      </c>
      <c r="C1119" s="21" t="str">
        <f aca="true">IF(A1119="","",INDIRECT("Feuil1!C"&amp;SMALL(Feuil1!$A$1:$A$1000,A1119),1))</f>
        <v/>
      </c>
      <c r="D1119" s="22" t="str">
        <f aca="true">IF(A1119="","",INDIRECT("Feuil1!F"&amp;SMALL(Feuil1!$A$1:$A$1000,A1119),1))</f>
        <v/>
      </c>
      <c r="E1119" s="21" t="str">
        <f aca="true">IF(A1119="","",INDIRECT("Feuil1!G"&amp;SMALL(Feuil1!$A$1:$A$1000,A1119),1))</f>
        <v/>
      </c>
      <c r="F1119" s="23" t="str">
        <f aca="true">IF(A1119="","",INDIRECT("Feuil1!I"&amp;SMALL(Feuil1!$A$1:$A$1000,A1119),1))</f>
        <v/>
      </c>
      <c r="G1119" s="21" t="str">
        <f aca="true">IF(A1119="","",INDIRECT("Feuil1!J"&amp;SMALL(Feuil1!$A$1:$A$1000,A1119),1))</f>
        <v/>
      </c>
      <c r="H1119" s="24" t="str">
        <f aca="true">IF(A1119="","",INDIRECT("Feuil1!K"&amp;SMALL(Feuil1!$A$1:$A$1000,A1119),1))</f>
        <v/>
      </c>
      <c r="I1119" s="25" t="str">
        <f aca="false">IF(A1119="","","Paie "&amp;TEXT(B1119,"mm/aa"))</f>
        <v/>
      </c>
      <c r="J1119" s="25" t="str">
        <f aca="true">IF(A1119="","",IF(MOD(ROW(),2)=1,INDIRECT("Feuil1!D"&amp;SMALL(Feuil1!$A$1:$A$1000,A1119),1),""))</f>
        <v/>
      </c>
      <c r="K1119" s="25" t="str">
        <f aca="true">IF(A1119="","",IF(MOD(ROW(),2)=1,"A",INDIRECT("Feuil1!B"&amp;SMALL(Feuil1!$A$1:$A$1000,A1119),1)))</f>
        <v/>
      </c>
      <c r="L1119" s="25"/>
    </row>
    <row r="1120" customFormat="false" ht="12.8" hidden="false" customHeight="false" outlineLevel="0" collapsed="false">
      <c r="A1120" s="19" t="str">
        <f aca="true">IF(ROW()+1&gt;MAX(Feuil1!$A$1:$A$10000)*2,"",IF(MOD(ROW(),2)=1,INDIRECT("A"&amp;ROW()-1),(ROW()+2)/2))</f>
        <v/>
      </c>
      <c r="B1120" s="20" t="str">
        <f aca="true">IF(A1120="","",INDIRECT("Feuil1!E"&amp;SMALL(Feuil1!$A$1:$A$1000,A1120),1))</f>
        <v/>
      </c>
      <c r="C1120" s="21" t="str">
        <f aca="true">IF(A1120="","",INDIRECT("Feuil1!C"&amp;SMALL(Feuil1!$A$1:$A$1000,A1120),1))</f>
        <v/>
      </c>
      <c r="D1120" s="22" t="str">
        <f aca="true">IF(A1120="","",INDIRECT("Feuil1!F"&amp;SMALL(Feuil1!$A$1:$A$1000,A1120),1))</f>
        <v/>
      </c>
      <c r="E1120" s="21" t="str">
        <f aca="true">IF(A1120="","",INDIRECT("Feuil1!G"&amp;SMALL(Feuil1!$A$1:$A$1000,A1120),1))</f>
        <v/>
      </c>
      <c r="F1120" s="23" t="str">
        <f aca="true">IF(A1120="","",INDIRECT("Feuil1!I"&amp;SMALL(Feuil1!$A$1:$A$1000,A1120),1))</f>
        <v/>
      </c>
      <c r="G1120" s="21" t="str">
        <f aca="true">IF(A1120="","",INDIRECT("Feuil1!J"&amp;SMALL(Feuil1!$A$1:$A$1000,A1120),1))</f>
        <v/>
      </c>
      <c r="H1120" s="24" t="str">
        <f aca="true">IF(A1120="","",INDIRECT("Feuil1!K"&amp;SMALL(Feuil1!$A$1:$A$1000,A1120),1))</f>
        <v/>
      </c>
      <c r="I1120" s="25" t="str">
        <f aca="false">IF(A1120="","","Paie "&amp;TEXT(B1120,"mm/aa"))</f>
        <v/>
      </c>
      <c r="J1120" s="25" t="str">
        <f aca="true">IF(A1120="","",IF(MOD(ROW(),2)=1,INDIRECT("Feuil1!D"&amp;SMALL(Feuil1!$A$1:$A$1000,A1120),1),""))</f>
        <v/>
      </c>
      <c r="K1120" s="25" t="str">
        <f aca="true">IF(A1120="","",IF(MOD(ROW(),2)=1,"A",INDIRECT("Feuil1!B"&amp;SMALL(Feuil1!$A$1:$A$1000,A1120),1)))</f>
        <v/>
      </c>
      <c r="L1120" s="25"/>
    </row>
    <row r="1121" customFormat="false" ht="12.8" hidden="false" customHeight="false" outlineLevel="0" collapsed="false">
      <c r="A1121" s="19" t="str">
        <f aca="true">IF(ROW()+1&gt;MAX(Feuil1!$A$1:$A$10000)*2,"",IF(MOD(ROW(),2)=1,INDIRECT("A"&amp;ROW()-1),(ROW()+2)/2))</f>
        <v/>
      </c>
      <c r="B1121" s="20" t="str">
        <f aca="true">IF(A1121="","",INDIRECT("Feuil1!E"&amp;SMALL(Feuil1!$A$1:$A$1000,A1121),1))</f>
        <v/>
      </c>
      <c r="C1121" s="21" t="str">
        <f aca="true">IF(A1121="","",INDIRECT("Feuil1!C"&amp;SMALL(Feuil1!$A$1:$A$1000,A1121),1))</f>
        <v/>
      </c>
      <c r="D1121" s="22" t="str">
        <f aca="true">IF(A1121="","",INDIRECT("Feuil1!F"&amp;SMALL(Feuil1!$A$1:$A$1000,A1121),1))</f>
        <v/>
      </c>
      <c r="E1121" s="21" t="str">
        <f aca="true">IF(A1121="","",INDIRECT("Feuil1!G"&amp;SMALL(Feuil1!$A$1:$A$1000,A1121),1))</f>
        <v/>
      </c>
      <c r="F1121" s="23" t="str">
        <f aca="true">IF(A1121="","",INDIRECT("Feuil1!I"&amp;SMALL(Feuil1!$A$1:$A$1000,A1121),1))</f>
        <v/>
      </c>
      <c r="G1121" s="21" t="str">
        <f aca="true">IF(A1121="","",INDIRECT("Feuil1!J"&amp;SMALL(Feuil1!$A$1:$A$1000,A1121),1))</f>
        <v/>
      </c>
      <c r="H1121" s="24" t="str">
        <f aca="true">IF(A1121="","",INDIRECT("Feuil1!K"&amp;SMALL(Feuil1!$A$1:$A$1000,A1121),1))</f>
        <v/>
      </c>
      <c r="I1121" s="25" t="str">
        <f aca="false">IF(A1121="","","Paie "&amp;TEXT(B1121,"mm/aa"))</f>
        <v/>
      </c>
      <c r="J1121" s="25" t="str">
        <f aca="true">IF(A1121="","",IF(MOD(ROW(),2)=1,INDIRECT("Feuil1!D"&amp;SMALL(Feuil1!$A$1:$A$1000,A1121),1),""))</f>
        <v/>
      </c>
      <c r="K1121" s="25" t="str">
        <f aca="true">IF(A1121="","",IF(MOD(ROW(),2)=1,"A",INDIRECT("Feuil1!B"&amp;SMALL(Feuil1!$A$1:$A$1000,A1121),1)))</f>
        <v/>
      </c>
      <c r="L1121" s="25"/>
    </row>
    <row r="1122" customFormat="false" ht="12.8" hidden="false" customHeight="false" outlineLevel="0" collapsed="false">
      <c r="A1122" s="19" t="str">
        <f aca="true">IF(ROW()+1&gt;MAX(Feuil1!$A$1:$A$10000)*2,"",IF(MOD(ROW(),2)=1,INDIRECT("A"&amp;ROW()-1),(ROW()+2)/2))</f>
        <v/>
      </c>
      <c r="B1122" s="20" t="str">
        <f aca="true">IF(A1122="","",INDIRECT("Feuil1!E"&amp;SMALL(Feuil1!$A$1:$A$1000,A1122),1))</f>
        <v/>
      </c>
      <c r="C1122" s="21" t="str">
        <f aca="true">IF(A1122="","",INDIRECT("Feuil1!C"&amp;SMALL(Feuil1!$A$1:$A$1000,A1122),1))</f>
        <v/>
      </c>
      <c r="D1122" s="22" t="str">
        <f aca="true">IF(A1122="","",INDIRECT("Feuil1!F"&amp;SMALL(Feuil1!$A$1:$A$1000,A1122),1))</f>
        <v/>
      </c>
      <c r="E1122" s="21" t="str">
        <f aca="true">IF(A1122="","",INDIRECT("Feuil1!G"&amp;SMALL(Feuil1!$A$1:$A$1000,A1122),1))</f>
        <v/>
      </c>
      <c r="F1122" s="23" t="str">
        <f aca="true">IF(A1122="","",INDIRECT("Feuil1!I"&amp;SMALL(Feuil1!$A$1:$A$1000,A1122),1))</f>
        <v/>
      </c>
      <c r="G1122" s="21" t="str">
        <f aca="true">IF(A1122="","",INDIRECT("Feuil1!J"&amp;SMALL(Feuil1!$A$1:$A$1000,A1122),1))</f>
        <v/>
      </c>
      <c r="H1122" s="24" t="str">
        <f aca="true">IF(A1122="","",INDIRECT("Feuil1!K"&amp;SMALL(Feuil1!$A$1:$A$1000,A1122),1))</f>
        <v/>
      </c>
      <c r="I1122" s="25" t="str">
        <f aca="false">IF(A1122="","","Paie "&amp;TEXT(B1122,"mm/aa"))</f>
        <v/>
      </c>
      <c r="J1122" s="25" t="str">
        <f aca="true">IF(A1122="","",IF(MOD(ROW(),2)=1,INDIRECT("Feuil1!D"&amp;SMALL(Feuil1!$A$1:$A$1000,A1122),1),""))</f>
        <v/>
      </c>
      <c r="K1122" s="25" t="str">
        <f aca="true">IF(A1122="","",IF(MOD(ROW(),2)=1,"A",INDIRECT("Feuil1!B"&amp;SMALL(Feuil1!$A$1:$A$1000,A1122),1)))</f>
        <v/>
      </c>
      <c r="L1122" s="25"/>
    </row>
    <row r="1123" customFormat="false" ht="12.8" hidden="false" customHeight="false" outlineLevel="0" collapsed="false">
      <c r="A1123" s="19" t="str">
        <f aca="true">IF(ROW()+1&gt;MAX(Feuil1!$A$1:$A$10000)*2,"",IF(MOD(ROW(),2)=1,INDIRECT("A"&amp;ROW()-1),(ROW()+2)/2))</f>
        <v/>
      </c>
      <c r="B1123" s="20" t="str">
        <f aca="true">IF(A1123="","",INDIRECT("Feuil1!E"&amp;SMALL(Feuil1!$A$1:$A$1000,A1123),1))</f>
        <v/>
      </c>
      <c r="C1123" s="21" t="str">
        <f aca="true">IF(A1123="","",INDIRECT("Feuil1!C"&amp;SMALL(Feuil1!$A$1:$A$1000,A1123),1))</f>
        <v/>
      </c>
      <c r="D1123" s="22" t="str">
        <f aca="true">IF(A1123="","",INDIRECT("Feuil1!F"&amp;SMALL(Feuil1!$A$1:$A$1000,A1123),1))</f>
        <v/>
      </c>
      <c r="E1123" s="21" t="str">
        <f aca="true">IF(A1123="","",INDIRECT("Feuil1!G"&amp;SMALL(Feuil1!$A$1:$A$1000,A1123),1))</f>
        <v/>
      </c>
      <c r="F1123" s="23" t="str">
        <f aca="true">IF(A1123="","",INDIRECT("Feuil1!I"&amp;SMALL(Feuil1!$A$1:$A$1000,A1123),1))</f>
        <v/>
      </c>
      <c r="G1123" s="21" t="str">
        <f aca="true">IF(A1123="","",INDIRECT("Feuil1!J"&amp;SMALL(Feuil1!$A$1:$A$1000,A1123),1))</f>
        <v/>
      </c>
      <c r="H1123" s="24" t="str">
        <f aca="true">IF(A1123="","",INDIRECT("Feuil1!K"&amp;SMALL(Feuil1!$A$1:$A$1000,A1123),1))</f>
        <v/>
      </c>
      <c r="I1123" s="25" t="str">
        <f aca="false">IF(A1123="","","Paie "&amp;TEXT(B1123,"mm/aa"))</f>
        <v/>
      </c>
      <c r="J1123" s="25" t="str">
        <f aca="true">IF(A1123="","",IF(MOD(ROW(),2)=1,INDIRECT("Feuil1!D"&amp;SMALL(Feuil1!$A$1:$A$1000,A1123),1),""))</f>
        <v/>
      </c>
      <c r="K1123" s="25" t="str">
        <f aca="true">IF(A1123="","",IF(MOD(ROW(),2)=1,"A",INDIRECT("Feuil1!B"&amp;SMALL(Feuil1!$A$1:$A$1000,A1123),1)))</f>
        <v/>
      </c>
      <c r="L1123" s="25"/>
    </row>
    <row r="1124" customFormat="false" ht="12.8" hidden="false" customHeight="false" outlineLevel="0" collapsed="false">
      <c r="A1124" s="19" t="str">
        <f aca="true">IF(ROW()+1&gt;MAX(Feuil1!$A$1:$A$10000)*2,"",IF(MOD(ROW(),2)=1,INDIRECT("A"&amp;ROW()-1),(ROW()+2)/2))</f>
        <v/>
      </c>
      <c r="B1124" s="20" t="str">
        <f aca="true">IF(A1124="","",INDIRECT("Feuil1!E"&amp;SMALL(Feuil1!$A$1:$A$1000,A1124),1))</f>
        <v/>
      </c>
      <c r="C1124" s="21" t="str">
        <f aca="true">IF(A1124="","",INDIRECT("Feuil1!C"&amp;SMALL(Feuil1!$A$1:$A$1000,A1124),1))</f>
        <v/>
      </c>
      <c r="D1124" s="22" t="str">
        <f aca="true">IF(A1124="","",INDIRECT("Feuil1!F"&amp;SMALL(Feuil1!$A$1:$A$1000,A1124),1))</f>
        <v/>
      </c>
      <c r="E1124" s="21" t="str">
        <f aca="true">IF(A1124="","",INDIRECT("Feuil1!G"&amp;SMALL(Feuil1!$A$1:$A$1000,A1124),1))</f>
        <v/>
      </c>
      <c r="F1124" s="23" t="str">
        <f aca="true">IF(A1124="","",INDIRECT("Feuil1!I"&amp;SMALL(Feuil1!$A$1:$A$1000,A1124),1))</f>
        <v/>
      </c>
      <c r="G1124" s="21" t="str">
        <f aca="true">IF(A1124="","",INDIRECT("Feuil1!J"&amp;SMALL(Feuil1!$A$1:$A$1000,A1124),1))</f>
        <v/>
      </c>
      <c r="H1124" s="24" t="str">
        <f aca="true">IF(A1124="","",INDIRECT("Feuil1!K"&amp;SMALL(Feuil1!$A$1:$A$1000,A1124),1))</f>
        <v/>
      </c>
      <c r="I1124" s="25" t="str">
        <f aca="false">IF(A1124="","","Paie "&amp;TEXT(B1124,"mm/aa"))</f>
        <v/>
      </c>
      <c r="J1124" s="25" t="str">
        <f aca="true">IF(A1124="","",IF(MOD(ROW(),2)=1,INDIRECT("Feuil1!D"&amp;SMALL(Feuil1!$A$1:$A$1000,A1124),1),""))</f>
        <v/>
      </c>
      <c r="K1124" s="25" t="str">
        <f aca="true">IF(A1124="","",IF(MOD(ROW(),2)=1,"A",INDIRECT("Feuil1!B"&amp;SMALL(Feuil1!$A$1:$A$1000,A1124),1)))</f>
        <v/>
      </c>
      <c r="L1124" s="25"/>
    </row>
    <row r="1125" customFormat="false" ht="12.8" hidden="false" customHeight="false" outlineLevel="0" collapsed="false">
      <c r="A1125" s="19" t="str">
        <f aca="true">IF(ROW()+1&gt;MAX(Feuil1!$A$1:$A$10000)*2,"",IF(MOD(ROW(),2)=1,INDIRECT("A"&amp;ROW()-1),(ROW()+2)/2))</f>
        <v/>
      </c>
      <c r="B1125" s="20" t="str">
        <f aca="true">IF(A1125="","",INDIRECT("Feuil1!E"&amp;SMALL(Feuil1!$A$1:$A$1000,A1125),1))</f>
        <v/>
      </c>
      <c r="C1125" s="21" t="str">
        <f aca="true">IF(A1125="","",INDIRECT("Feuil1!C"&amp;SMALL(Feuil1!$A$1:$A$1000,A1125),1))</f>
        <v/>
      </c>
      <c r="D1125" s="22" t="str">
        <f aca="true">IF(A1125="","",INDIRECT("Feuil1!F"&amp;SMALL(Feuil1!$A$1:$A$1000,A1125),1))</f>
        <v/>
      </c>
      <c r="E1125" s="21" t="str">
        <f aca="true">IF(A1125="","",INDIRECT("Feuil1!G"&amp;SMALL(Feuil1!$A$1:$A$1000,A1125),1))</f>
        <v/>
      </c>
      <c r="F1125" s="23" t="str">
        <f aca="true">IF(A1125="","",INDIRECT("Feuil1!I"&amp;SMALL(Feuil1!$A$1:$A$1000,A1125),1))</f>
        <v/>
      </c>
      <c r="G1125" s="21" t="str">
        <f aca="true">IF(A1125="","",INDIRECT("Feuil1!J"&amp;SMALL(Feuil1!$A$1:$A$1000,A1125),1))</f>
        <v/>
      </c>
      <c r="H1125" s="24" t="str">
        <f aca="true">IF(A1125="","",INDIRECT("Feuil1!K"&amp;SMALL(Feuil1!$A$1:$A$1000,A1125),1))</f>
        <v/>
      </c>
      <c r="I1125" s="25" t="str">
        <f aca="false">IF(A1125="","","Paie "&amp;TEXT(B1125,"mm/aa"))</f>
        <v/>
      </c>
      <c r="J1125" s="25" t="str">
        <f aca="true">IF(A1125="","",IF(MOD(ROW(),2)=1,INDIRECT("Feuil1!D"&amp;SMALL(Feuil1!$A$1:$A$1000,A1125),1),""))</f>
        <v/>
      </c>
      <c r="K1125" s="25" t="str">
        <f aca="true">IF(A1125="","",IF(MOD(ROW(),2)=1,"A",INDIRECT("Feuil1!B"&amp;SMALL(Feuil1!$A$1:$A$1000,A1125),1)))</f>
        <v/>
      </c>
      <c r="L1125" s="25"/>
    </row>
    <row r="1126" customFormat="false" ht="12.8" hidden="false" customHeight="false" outlineLevel="0" collapsed="false">
      <c r="A1126" s="19" t="str">
        <f aca="true">IF(ROW()+1&gt;MAX(Feuil1!$A$1:$A$10000)*2,"",IF(MOD(ROW(),2)=1,INDIRECT("A"&amp;ROW()-1),(ROW()+2)/2))</f>
        <v/>
      </c>
      <c r="B1126" s="20" t="str">
        <f aca="true">IF(A1126="","",INDIRECT("Feuil1!E"&amp;SMALL(Feuil1!$A$1:$A$1000,A1126),1))</f>
        <v/>
      </c>
      <c r="C1126" s="21" t="str">
        <f aca="true">IF(A1126="","",INDIRECT("Feuil1!C"&amp;SMALL(Feuil1!$A$1:$A$1000,A1126),1))</f>
        <v/>
      </c>
      <c r="D1126" s="22" t="str">
        <f aca="true">IF(A1126="","",INDIRECT("Feuil1!F"&amp;SMALL(Feuil1!$A$1:$A$1000,A1126),1))</f>
        <v/>
      </c>
      <c r="E1126" s="21" t="str">
        <f aca="true">IF(A1126="","",INDIRECT("Feuil1!G"&amp;SMALL(Feuil1!$A$1:$A$1000,A1126),1))</f>
        <v/>
      </c>
      <c r="F1126" s="23" t="str">
        <f aca="true">IF(A1126="","",INDIRECT("Feuil1!I"&amp;SMALL(Feuil1!$A$1:$A$1000,A1126),1))</f>
        <v/>
      </c>
      <c r="G1126" s="21" t="str">
        <f aca="true">IF(A1126="","",INDIRECT("Feuil1!J"&amp;SMALL(Feuil1!$A$1:$A$1000,A1126),1))</f>
        <v/>
      </c>
      <c r="H1126" s="24" t="str">
        <f aca="true">IF(A1126="","",INDIRECT("Feuil1!K"&amp;SMALL(Feuil1!$A$1:$A$1000,A1126),1))</f>
        <v/>
      </c>
      <c r="I1126" s="25" t="str">
        <f aca="false">IF(A1126="","","Paie "&amp;TEXT(B1126,"mm/aa"))</f>
        <v/>
      </c>
      <c r="J1126" s="25" t="str">
        <f aca="true">IF(A1126="","",IF(MOD(ROW(),2)=1,INDIRECT("Feuil1!D"&amp;SMALL(Feuil1!$A$1:$A$1000,A1126),1),""))</f>
        <v/>
      </c>
      <c r="K1126" s="25" t="str">
        <f aca="true">IF(A1126="","",IF(MOD(ROW(),2)=1,"A",INDIRECT("Feuil1!B"&amp;SMALL(Feuil1!$A$1:$A$1000,A1126),1)))</f>
        <v/>
      </c>
      <c r="L1126" s="25"/>
    </row>
    <row r="1127" customFormat="false" ht="12.8" hidden="false" customHeight="false" outlineLevel="0" collapsed="false">
      <c r="A1127" s="19" t="str">
        <f aca="true">IF(ROW()+1&gt;MAX(Feuil1!$A$1:$A$10000)*2,"",IF(MOD(ROW(),2)=1,INDIRECT("A"&amp;ROW()-1),(ROW()+2)/2))</f>
        <v/>
      </c>
      <c r="B1127" s="20" t="str">
        <f aca="true">IF(A1127="","",INDIRECT("Feuil1!E"&amp;SMALL(Feuil1!$A$1:$A$1000,A1127),1))</f>
        <v/>
      </c>
      <c r="C1127" s="21" t="str">
        <f aca="true">IF(A1127="","",INDIRECT("Feuil1!C"&amp;SMALL(Feuil1!$A$1:$A$1000,A1127),1))</f>
        <v/>
      </c>
      <c r="D1127" s="22" t="str">
        <f aca="true">IF(A1127="","",INDIRECT("Feuil1!F"&amp;SMALL(Feuil1!$A$1:$A$1000,A1127),1))</f>
        <v/>
      </c>
      <c r="E1127" s="21" t="str">
        <f aca="true">IF(A1127="","",INDIRECT("Feuil1!G"&amp;SMALL(Feuil1!$A$1:$A$1000,A1127),1))</f>
        <v/>
      </c>
      <c r="F1127" s="23" t="str">
        <f aca="true">IF(A1127="","",INDIRECT("Feuil1!I"&amp;SMALL(Feuil1!$A$1:$A$1000,A1127),1))</f>
        <v/>
      </c>
      <c r="G1127" s="21" t="str">
        <f aca="true">IF(A1127="","",INDIRECT("Feuil1!J"&amp;SMALL(Feuil1!$A$1:$A$1000,A1127),1))</f>
        <v/>
      </c>
      <c r="H1127" s="24" t="str">
        <f aca="true">IF(A1127="","",INDIRECT("Feuil1!K"&amp;SMALL(Feuil1!$A$1:$A$1000,A1127),1))</f>
        <v/>
      </c>
      <c r="I1127" s="25" t="str">
        <f aca="false">IF(A1127="","","Paie "&amp;TEXT(B1127,"mm/aa"))</f>
        <v/>
      </c>
      <c r="J1127" s="25" t="str">
        <f aca="true">IF(A1127="","",IF(MOD(ROW(),2)=1,INDIRECT("Feuil1!D"&amp;SMALL(Feuil1!$A$1:$A$1000,A1127),1),""))</f>
        <v/>
      </c>
      <c r="K1127" s="25" t="str">
        <f aca="true">IF(A1127="","",IF(MOD(ROW(),2)=1,"A",INDIRECT("Feuil1!B"&amp;SMALL(Feuil1!$A$1:$A$1000,A1127),1)))</f>
        <v/>
      </c>
      <c r="L1127" s="25"/>
    </row>
    <row r="1128" customFormat="false" ht="12.8" hidden="false" customHeight="false" outlineLevel="0" collapsed="false">
      <c r="A1128" s="19" t="str">
        <f aca="true">IF(ROW()+1&gt;MAX(Feuil1!$A$1:$A$10000)*2,"",IF(MOD(ROW(),2)=1,INDIRECT("A"&amp;ROW()-1),(ROW()+2)/2))</f>
        <v/>
      </c>
      <c r="B1128" s="20" t="str">
        <f aca="true">IF(A1128="","",INDIRECT("Feuil1!E"&amp;SMALL(Feuil1!$A$1:$A$1000,A1128),1))</f>
        <v/>
      </c>
      <c r="C1128" s="21" t="str">
        <f aca="true">IF(A1128="","",INDIRECT("Feuil1!C"&amp;SMALL(Feuil1!$A$1:$A$1000,A1128),1))</f>
        <v/>
      </c>
      <c r="D1128" s="22" t="str">
        <f aca="true">IF(A1128="","",INDIRECT("Feuil1!F"&amp;SMALL(Feuil1!$A$1:$A$1000,A1128),1))</f>
        <v/>
      </c>
      <c r="E1128" s="21" t="str">
        <f aca="true">IF(A1128="","",INDIRECT("Feuil1!G"&amp;SMALL(Feuil1!$A$1:$A$1000,A1128),1))</f>
        <v/>
      </c>
      <c r="F1128" s="23" t="str">
        <f aca="true">IF(A1128="","",INDIRECT("Feuil1!I"&amp;SMALL(Feuil1!$A$1:$A$1000,A1128),1))</f>
        <v/>
      </c>
      <c r="G1128" s="21" t="str">
        <f aca="true">IF(A1128="","",INDIRECT("Feuil1!J"&amp;SMALL(Feuil1!$A$1:$A$1000,A1128),1))</f>
        <v/>
      </c>
      <c r="H1128" s="24" t="str">
        <f aca="true">IF(A1128="","",INDIRECT("Feuil1!K"&amp;SMALL(Feuil1!$A$1:$A$1000,A1128),1))</f>
        <v/>
      </c>
      <c r="I1128" s="25" t="str">
        <f aca="false">IF(A1128="","","Paie "&amp;TEXT(B1128,"mm/aa"))</f>
        <v/>
      </c>
      <c r="J1128" s="25" t="str">
        <f aca="true">IF(A1128="","",IF(MOD(ROW(),2)=1,INDIRECT("Feuil1!D"&amp;SMALL(Feuil1!$A$1:$A$1000,A1128),1),""))</f>
        <v/>
      </c>
      <c r="K1128" s="25" t="str">
        <f aca="true">IF(A1128="","",IF(MOD(ROW(),2)=1,"A",INDIRECT("Feuil1!B"&amp;SMALL(Feuil1!$A$1:$A$1000,A1128),1)))</f>
        <v/>
      </c>
      <c r="L1128" s="25"/>
    </row>
    <row r="1129" customFormat="false" ht="12.8" hidden="false" customHeight="false" outlineLevel="0" collapsed="false">
      <c r="A1129" s="19" t="str">
        <f aca="true">IF(ROW()+1&gt;MAX(Feuil1!$A$1:$A$10000)*2,"",IF(MOD(ROW(),2)=1,INDIRECT("A"&amp;ROW()-1),(ROW()+2)/2))</f>
        <v/>
      </c>
      <c r="B1129" s="20" t="str">
        <f aca="true">IF(A1129="","",INDIRECT("Feuil1!E"&amp;SMALL(Feuil1!$A$1:$A$1000,A1129),1))</f>
        <v/>
      </c>
      <c r="C1129" s="21" t="str">
        <f aca="true">IF(A1129="","",INDIRECT("Feuil1!C"&amp;SMALL(Feuil1!$A$1:$A$1000,A1129),1))</f>
        <v/>
      </c>
      <c r="D1129" s="22" t="str">
        <f aca="true">IF(A1129="","",INDIRECT("Feuil1!F"&amp;SMALL(Feuil1!$A$1:$A$1000,A1129),1))</f>
        <v/>
      </c>
      <c r="E1129" s="21" t="str">
        <f aca="true">IF(A1129="","",INDIRECT("Feuil1!G"&amp;SMALL(Feuil1!$A$1:$A$1000,A1129),1))</f>
        <v/>
      </c>
      <c r="F1129" s="23" t="str">
        <f aca="true">IF(A1129="","",INDIRECT("Feuil1!I"&amp;SMALL(Feuil1!$A$1:$A$1000,A1129),1))</f>
        <v/>
      </c>
      <c r="G1129" s="21" t="str">
        <f aca="true">IF(A1129="","",INDIRECT("Feuil1!J"&amp;SMALL(Feuil1!$A$1:$A$1000,A1129),1))</f>
        <v/>
      </c>
      <c r="H1129" s="24" t="str">
        <f aca="true">IF(A1129="","",INDIRECT("Feuil1!K"&amp;SMALL(Feuil1!$A$1:$A$1000,A1129),1))</f>
        <v/>
      </c>
      <c r="I1129" s="25" t="str">
        <f aca="false">IF(A1129="","","Paie "&amp;TEXT(B1129,"mm/aa"))</f>
        <v/>
      </c>
      <c r="J1129" s="25" t="str">
        <f aca="true">IF(A1129="","",IF(MOD(ROW(),2)=1,INDIRECT("Feuil1!D"&amp;SMALL(Feuil1!$A$1:$A$1000,A1129),1),""))</f>
        <v/>
      </c>
      <c r="K1129" s="25" t="str">
        <f aca="true">IF(A1129="","",IF(MOD(ROW(),2)=1,"A",INDIRECT("Feuil1!B"&amp;SMALL(Feuil1!$A$1:$A$1000,A1129),1)))</f>
        <v/>
      </c>
      <c r="L1129" s="25"/>
    </row>
    <row r="1130" customFormat="false" ht="12.8" hidden="false" customHeight="false" outlineLevel="0" collapsed="false">
      <c r="A1130" s="19" t="str">
        <f aca="true">IF(ROW()+1&gt;MAX(Feuil1!$A$1:$A$10000)*2,"",IF(MOD(ROW(),2)=1,INDIRECT("A"&amp;ROW()-1),(ROW()+2)/2))</f>
        <v/>
      </c>
      <c r="B1130" s="20" t="str">
        <f aca="true">IF(A1130="","",INDIRECT("Feuil1!E"&amp;SMALL(Feuil1!$A$1:$A$1000,A1130),1))</f>
        <v/>
      </c>
      <c r="C1130" s="21" t="str">
        <f aca="true">IF(A1130="","",INDIRECT("Feuil1!C"&amp;SMALL(Feuil1!$A$1:$A$1000,A1130),1))</f>
        <v/>
      </c>
      <c r="D1130" s="22" t="str">
        <f aca="true">IF(A1130="","",INDIRECT("Feuil1!F"&amp;SMALL(Feuil1!$A$1:$A$1000,A1130),1))</f>
        <v/>
      </c>
      <c r="E1130" s="21" t="str">
        <f aca="true">IF(A1130="","",INDIRECT("Feuil1!G"&amp;SMALL(Feuil1!$A$1:$A$1000,A1130),1))</f>
        <v/>
      </c>
      <c r="F1130" s="23" t="str">
        <f aca="true">IF(A1130="","",INDIRECT("Feuil1!I"&amp;SMALL(Feuil1!$A$1:$A$1000,A1130),1))</f>
        <v/>
      </c>
      <c r="G1130" s="21" t="str">
        <f aca="true">IF(A1130="","",INDIRECT("Feuil1!J"&amp;SMALL(Feuil1!$A$1:$A$1000,A1130),1))</f>
        <v/>
      </c>
      <c r="H1130" s="24" t="str">
        <f aca="true">IF(A1130="","",INDIRECT("Feuil1!K"&amp;SMALL(Feuil1!$A$1:$A$1000,A1130),1))</f>
        <v/>
      </c>
      <c r="I1130" s="25" t="str">
        <f aca="false">IF(A1130="","","Paie "&amp;TEXT(B1130,"mm/aa"))</f>
        <v/>
      </c>
      <c r="J1130" s="25" t="str">
        <f aca="true">IF(A1130="","",IF(MOD(ROW(),2)=1,INDIRECT("Feuil1!D"&amp;SMALL(Feuil1!$A$1:$A$1000,A1130),1),""))</f>
        <v/>
      </c>
      <c r="K1130" s="25" t="str">
        <f aca="true">IF(A1130="","",IF(MOD(ROW(),2)=1,"A",INDIRECT("Feuil1!B"&amp;SMALL(Feuil1!$A$1:$A$1000,A1130),1)))</f>
        <v/>
      </c>
      <c r="L1130" s="25"/>
    </row>
    <row r="1131" customFormat="false" ht="12.8" hidden="false" customHeight="false" outlineLevel="0" collapsed="false">
      <c r="A1131" s="19" t="str">
        <f aca="true">IF(ROW()+1&gt;MAX(Feuil1!$A$1:$A$10000)*2,"",IF(MOD(ROW(),2)=1,INDIRECT("A"&amp;ROW()-1),(ROW()+2)/2))</f>
        <v/>
      </c>
      <c r="B1131" s="20" t="str">
        <f aca="true">IF(A1131="","",INDIRECT("Feuil1!E"&amp;SMALL(Feuil1!$A$1:$A$1000,A1131),1))</f>
        <v/>
      </c>
      <c r="C1131" s="21" t="str">
        <f aca="true">IF(A1131="","",INDIRECT("Feuil1!C"&amp;SMALL(Feuil1!$A$1:$A$1000,A1131),1))</f>
        <v/>
      </c>
      <c r="D1131" s="22" t="str">
        <f aca="true">IF(A1131="","",INDIRECT("Feuil1!F"&amp;SMALL(Feuil1!$A$1:$A$1000,A1131),1))</f>
        <v/>
      </c>
      <c r="E1131" s="21" t="str">
        <f aca="true">IF(A1131="","",INDIRECT("Feuil1!G"&amp;SMALL(Feuil1!$A$1:$A$1000,A1131),1))</f>
        <v/>
      </c>
      <c r="F1131" s="23" t="str">
        <f aca="true">IF(A1131="","",INDIRECT("Feuil1!I"&amp;SMALL(Feuil1!$A$1:$A$1000,A1131),1))</f>
        <v/>
      </c>
      <c r="G1131" s="21" t="str">
        <f aca="true">IF(A1131="","",INDIRECT("Feuil1!J"&amp;SMALL(Feuil1!$A$1:$A$1000,A1131),1))</f>
        <v/>
      </c>
      <c r="H1131" s="24" t="str">
        <f aca="true">IF(A1131="","",INDIRECT("Feuil1!K"&amp;SMALL(Feuil1!$A$1:$A$1000,A1131),1))</f>
        <v/>
      </c>
      <c r="I1131" s="25" t="str">
        <f aca="false">IF(A1131="","","Paie "&amp;TEXT(B1131,"mm/aa"))</f>
        <v/>
      </c>
      <c r="J1131" s="25" t="str">
        <f aca="true">IF(A1131="","",IF(MOD(ROW(),2)=1,INDIRECT("Feuil1!D"&amp;SMALL(Feuil1!$A$1:$A$1000,A1131),1),""))</f>
        <v/>
      </c>
      <c r="K1131" s="25" t="str">
        <f aca="true">IF(A1131="","",IF(MOD(ROW(),2)=1,"A",INDIRECT("Feuil1!B"&amp;SMALL(Feuil1!$A$1:$A$1000,A1131),1)))</f>
        <v/>
      </c>
      <c r="L1131" s="25"/>
    </row>
    <row r="1132" customFormat="false" ht="12.8" hidden="false" customHeight="false" outlineLevel="0" collapsed="false">
      <c r="A1132" s="19" t="str">
        <f aca="true">IF(ROW()+1&gt;MAX(Feuil1!$A$1:$A$10000)*2,"",IF(MOD(ROW(),2)=1,INDIRECT("A"&amp;ROW()-1),(ROW()+2)/2))</f>
        <v/>
      </c>
      <c r="B1132" s="20" t="str">
        <f aca="true">IF(A1132="","",INDIRECT("Feuil1!E"&amp;SMALL(Feuil1!$A$1:$A$1000,A1132),1))</f>
        <v/>
      </c>
      <c r="C1132" s="21" t="str">
        <f aca="true">IF(A1132="","",INDIRECT("Feuil1!C"&amp;SMALL(Feuil1!$A$1:$A$1000,A1132),1))</f>
        <v/>
      </c>
      <c r="D1132" s="22" t="str">
        <f aca="true">IF(A1132="","",INDIRECT("Feuil1!F"&amp;SMALL(Feuil1!$A$1:$A$1000,A1132),1))</f>
        <v/>
      </c>
      <c r="E1132" s="21" t="str">
        <f aca="true">IF(A1132="","",INDIRECT("Feuil1!G"&amp;SMALL(Feuil1!$A$1:$A$1000,A1132),1))</f>
        <v/>
      </c>
      <c r="F1132" s="23" t="str">
        <f aca="true">IF(A1132="","",INDIRECT("Feuil1!I"&amp;SMALL(Feuil1!$A$1:$A$1000,A1132),1))</f>
        <v/>
      </c>
      <c r="G1132" s="21" t="str">
        <f aca="true">IF(A1132="","",INDIRECT("Feuil1!J"&amp;SMALL(Feuil1!$A$1:$A$1000,A1132),1))</f>
        <v/>
      </c>
      <c r="H1132" s="24" t="str">
        <f aca="true">IF(A1132="","",INDIRECT("Feuil1!K"&amp;SMALL(Feuil1!$A$1:$A$1000,A1132),1))</f>
        <v/>
      </c>
      <c r="I1132" s="25" t="str">
        <f aca="false">IF(A1132="","","Paie "&amp;TEXT(B1132,"mm/aa"))</f>
        <v/>
      </c>
      <c r="J1132" s="25" t="str">
        <f aca="true">IF(A1132="","",IF(MOD(ROW(),2)=1,INDIRECT("Feuil1!D"&amp;SMALL(Feuil1!$A$1:$A$1000,A1132),1),""))</f>
        <v/>
      </c>
      <c r="K1132" s="25" t="str">
        <f aca="true">IF(A1132="","",IF(MOD(ROW(),2)=1,"A",INDIRECT("Feuil1!B"&amp;SMALL(Feuil1!$A$1:$A$1000,A1132),1)))</f>
        <v/>
      </c>
      <c r="L1132" s="25"/>
    </row>
    <row r="1133" customFormat="false" ht="12.8" hidden="false" customHeight="false" outlineLevel="0" collapsed="false">
      <c r="A1133" s="19" t="str">
        <f aca="true">IF(ROW()+1&gt;MAX(Feuil1!$A$1:$A$10000)*2,"",IF(MOD(ROW(),2)=1,INDIRECT("A"&amp;ROW()-1),(ROW()+2)/2))</f>
        <v/>
      </c>
      <c r="B1133" s="20" t="str">
        <f aca="true">IF(A1133="","",INDIRECT("Feuil1!E"&amp;SMALL(Feuil1!$A$1:$A$1000,A1133),1))</f>
        <v/>
      </c>
      <c r="C1133" s="21" t="str">
        <f aca="true">IF(A1133="","",INDIRECT("Feuil1!C"&amp;SMALL(Feuil1!$A$1:$A$1000,A1133),1))</f>
        <v/>
      </c>
      <c r="D1133" s="22" t="str">
        <f aca="true">IF(A1133="","",INDIRECT("Feuil1!F"&amp;SMALL(Feuil1!$A$1:$A$1000,A1133),1))</f>
        <v/>
      </c>
      <c r="E1133" s="21" t="str">
        <f aca="true">IF(A1133="","",INDIRECT("Feuil1!G"&amp;SMALL(Feuil1!$A$1:$A$1000,A1133),1))</f>
        <v/>
      </c>
      <c r="F1133" s="23" t="str">
        <f aca="true">IF(A1133="","",INDIRECT("Feuil1!I"&amp;SMALL(Feuil1!$A$1:$A$1000,A1133),1))</f>
        <v/>
      </c>
      <c r="G1133" s="21" t="str">
        <f aca="true">IF(A1133="","",INDIRECT("Feuil1!J"&amp;SMALL(Feuil1!$A$1:$A$1000,A1133),1))</f>
        <v/>
      </c>
      <c r="H1133" s="24" t="str">
        <f aca="true">IF(A1133="","",INDIRECT("Feuil1!K"&amp;SMALL(Feuil1!$A$1:$A$1000,A1133),1))</f>
        <v/>
      </c>
      <c r="I1133" s="25" t="str">
        <f aca="false">IF(A1133="","","Paie "&amp;TEXT(B1133,"mm/aa"))</f>
        <v/>
      </c>
      <c r="J1133" s="25" t="str">
        <f aca="true">IF(A1133="","",IF(MOD(ROW(),2)=1,INDIRECT("Feuil1!D"&amp;SMALL(Feuil1!$A$1:$A$1000,A1133),1),""))</f>
        <v/>
      </c>
      <c r="K1133" s="25" t="str">
        <f aca="true">IF(A1133="","",IF(MOD(ROW(),2)=1,"A",INDIRECT("Feuil1!B"&amp;SMALL(Feuil1!$A$1:$A$1000,A1133),1)))</f>
        <v/>
      </c>
      <c r="L1133" s="25"/>
    </row>
    <row r="1134" customFormat="false" ht="12.8" hidden="false" customHeight="false" outlineLevel="0" collapsed="false">
      <c r="A1134" s="19" t="str">
        <f aca="true">IF(ROW()+1&gt;MAX(Feuil1!$A$1:$A$10000)*2,"",IF(MOD(ROW(),2)=1,INDIRECT("A"&amp;ROW()-1),(ROW()+2)/2))</f>
        <v/>
      </c>
      <c r="B1134" s="20" t="str">
        <f aca="true">IF(A1134="","",INDIRECT("Feuil1!E"&amp;SMALL(Feuil1!$A$1:$A$1000,A1134),1))</f>
        <v/>
      </c>
      <c r="C1134" s="21" t="str">
        <f aca="true">IF(A1134="","",INDIRECT("Feuil1!C"&amp;SMALL(Feuil1!$A$1:$A$1000,A1134),1))</f>
        <v/>
      </c>
      <c r="D1134" s="22" t="str">
        <f aca="true">IF(A1134="","",INDIRECT("Feuil1!F"&amp;SMALL(Feuil1!$A$1:$A$1000,A1134),1))</f>
        <v/>
      </c>
      <c r="E1134" s="21" t="str">
        <f aca="true">IF(A1134="","",INDIRECT("Feuil1!G"&amp;SMALL(Feuil1!$A$1:$A$1000,A1134),1))</f>
        <v/>
      </c>
      <c r="F1134" s="23" t="str">
        <f aca="true">IF(A1134="","",INDIRECT("Feuil1!I"&amp;SMALL(Feuil1!$A$1:$A$1000,A1134),1))</f>
        <v/>
      </c>
      <c r="G1134" s="21" t="str">
        <f aca="true">IF(A1134="","",INDIRECT("Feuil1!J"&amp;SMALL(Feuil1!$A$1:$A$1000,A1134),1))</f>
        <v/>
      </c>
      <c r="H1134" s="24" t="str">
        <f aca="true">IF(A1134="","",INDIRECT("Feuil1!K"&amp;SMALL(Feuil1!$A$1:$A$1000,A1134),1))</f>
        <v/>
      </c>
      <c r="I1134" s="25" t="str">
        <f aca="false">IF(A1134="","","Paie "&amp;TEXT(B1134,"mm/aa"))</f>
        <v/>
      </c>
      <c r="J1134" s="25" t="str">
        <f aca="true">IF(A1134="","",IF(MOD(ROW(),2)=1,INDIRECT("Feuil1!D"&amp;SMALL(Feuil1!$A$1:$A$1000,A1134),1),""))</f>
        <v/>
      </c>
      <c r="K1134" s="25" t="str">
        <f aca="true">IF(A1134="","",IF(MOD(ROW(),2)=1,"A",INDIRECT("Feuil1!B"&amp;SMALL(Feuil1!$A$1:$A$1000,A1134),1)))</f>
        <v/>
      </c>
      <c r="L1134" s="25"/>
    </row>
    <row r="1135" customFormat="false" ht="12.8" hidden="false" customHeight="false" outlineLevel="0" collapsed="false">
      <c r="A1135" s="19" t="str">
        <f aca="true">IF(ROW()+1&gt;MAX(Feuil1!$A$1:$A$10000)*2,"",IF(MOD(ROW(),2)=1,INDIRECT("A"&amp;ROW()-1),(ROW()+2)/2))</f>
        <v/>
      </c>
      <c r="B1135" s="20" t="str">
        <f aca="true">IF(A1135="","",INDIRECT("Feuil1!E"&amp;SMALL(Feuil1!$A$1:$A$1000,A1135),1))</f>
        <v/>
      </c>
      <c r="C1135" s="21" t="str">
        <f aca="true">IF(A1135="","",INDIRECT("Feuil1!C"&amp;SMALL(Feuil1!$A$1:$A$1000,A1135),1))</f>
        <v/>
      </c>
      <c r="D1135" s="22" t="str">
        <f aca="true">IF(A1135="","",INDIRECT("Feuil1!F"&amp;SMALL(Feuil1!$A$1:$A$1000,A1135),1))</f>
        <v/>
      </c>
      <c r="E1135" s="21" t="str">
        <f aca="true">IF(A1135="","",INDIRECT("Feuil1!G"&amp;SMALL(Feuil1!$A$1:$A$1000,A1135),1))</f>
        <v/>
      </c>
      <c r="F1135" s="23" t="str">
        <f aca="true">IF(A1135="","",INDIRECT("Feuil1!I"&amp;SMALL(Feuil1!$A$1:$A$1000,A1135),1))</f>
        <v/>
      </c>
      <c r="G1135" s="21" t="str">
        <f aca="true">IF(A1135="","",INDIRECT("Feuil1!J"&amp;SMALL(Feuil1!$A$1:$A$1000,A1135),1))</f>
        <v/>
      </c>
      <c r="H1135" s="24" t="str">
        <f aca="true">IF(A1135="","",INDIRECT("Feuil1!K"&amp;SMALL(Feuil1!$A$1:$A$1000,A1135),1))</f>
        <v/>
      </c>
      <c r="I1135" s="25" t="str">
        <f aca="false">IF(A1135="","","Paie "&amp;TEXT(B1135,"mm/aa"))</f>
        <v/>
      </c>
      <c r="J1135" s="25" t="str">
        <f aca="true">IF(A1135="","",IF(MOD(ROW(),2)=1,INDIRECT("Feuil1!D"&amp;SMALL(Feuil1!$A$1:$A$1000,A1135),1),""))</f>
        <v/>
      </c>
      <c r="K1135" s="25" t="str">
        <f aca="true">IF(A1135="","",IF(MOD(ROW(),2)=1,"A",INDIRECT("Feuil1!B"&amp;SMALL(Feuil1!$A$1:$A$1000,A1135),1)))</f>
        <v/>
      </c>
      <c r="L1135" s="25"/>
    </row>
    <row r="1136" customFormat="false" ht="12.8" hidden="false" customHeight="false" outlineLevel="0" collapsed="false">
      <c r="A1136" s="19" t="str">
        <f aca="true">IF(ROW()+1&gt;MAX(Feuil1!$A$1:$A$10000)*2,"",IF(MOD(ROW(),2)=1,INDIRECT("A"&amp;ROW()-1),(ROW()+2)/2))</f>
        <v/>
      </c>
      <c r="B1136" s="20" t="str">
        <f aca="true">IF(A1136="","",INDIRECT("Feuil1!E"&amp;SMALL(Feuil1!$A$1:$A$1000,A1136),1))</f>
        <v/>
      </c>
      <c r="C1136" s="21" t="str">
        <f aca="true">IF(A1136="","",INDIRECT("Feuil1!C"&amp;SMALL(Feuil1!$A$1:$A$1000,A1136),1))</f>
        <v/>
      </c>
      <c r="D1136" s="22" t="str">
        <f aca="true">IF(A1136="","",INDIRECT("Feuil1!F"&amp;SMALL(Feuil1!$A$1:$A$1000,A1136),1))</f>
        <v/>
      </c>
      <c r="E1136" s="21" t="str">
        <f aca="true">IF(A1136="","",INDIRECT("Feuil1!G"&amp;SMALL(Feuil1!$A$1:$A$1000,A1136),1))</f>
        <v/>
      </c>
      <c r="F1136" s="23" t="str">
        <f aca="true">IF(A1136="","",INDIRECT("Feuil1!I"&amp;SMALL(Feuil1!$A$1:$A$1000,A1136),1))</f>
        <v/>
      </c>
      <c r="G1136" s="21" t="str">
        <f aca="true">IF(A1136="","",INDIRECT("Feuil1!J"&amp;SMALL(Feuil1!$A$1:$A$1000,A1136),1))</f>
        <v/>
      </c>
      <c r="H1136" s="24" t="str">
        <f aca="true">IF(A1136="","",INDIRECT("Feuil1!K"&amp;SMALL(Feuil1!$A$1:$A$1000,A1136),1))</f>
        <v/>
      </c>
      <c r="I1136" s="25" t="str">
        <f aca="false">IF(A1136="","","Paie "&amp;TEXT(B1136,"mm/aa"))</f>
        <v/>
      </c>
      <c r="J1136" s="25" t="str">
        <f aca="true">IF(A1136="","",IF(MOD(ROW(),2)=1,INDIRECT("Feuil1!D"&amp;SMALL(Feuil1!$A$1:$A$1000,A1136),1),""))</f>
        <v/>
      </c>
      <c r="K1136" s="25" t="str">
        <f aca="true">IF(A1136="","",IF(MOD(ROW(),2)=1,"A",INDIRECT("Feuil1!B"&amp;SMALL(Feuil1!$A$1:$A$1000,A1136),1)))</f>
        <v/>
      </c>
      <c r="L1136" s="25"/>
    </row>
    <row r="1137" customFormat="false" ht="12.8" hidden="false" customHeight="false" outlineLevel="0" collapsed="false">
      <c r="A1137" s="19" t="str">
        <f aca="true">IF(ROW()+1&gt;MAX(Feuil1!$A$1:$A$10000)*2,"",IF(MOD(ROW(),2)=1,INDIRECT("A"&amp;ROW()-1),(ROW()+2)/2))</f>
        <v/>
      </c>
      <c r="B1137" s="20" t="str">
        <f aca="true">IF(A1137="","",INDIRECT("Feuil1!E"&amp;SMALL(Feuil1!$A$1:$A$1000,A1137),1))</f>
        <v/>
      </c>
      <c r="C1137" s="21" t="str">
        <f aca="true">IF(A1137="","",INDIRECT("Feuil1!C"&amp;SMALL(Feuil1!$A$1:$A$1000,A1137),1))</f>
        <v/>
      </c>
      <c r="D1137" s="22" t="str">
        <f aca="true">IF(A1137="","",INDIRECT("Feuil1!F"&amp;SMALL(Feuil1!$A$1:$A$1000,A1137),1))</f>
        <v/>
      </c>
      <c r="E1137" s="21" t="str">
        <f aca="true">IF(A1137="","",INDIRECT("Feuil1!G"&amp;SMALL(Feuil1!$A$1:$A$1000,A1137),1))</f>
        <v/>
      </c>
      <c r="F1137" s="23" t="str">
        <f aca="true">IF(A1137="","",INDIRECT("Feuil1!I"&amp;SMALL(Feuil1!$A$1:$A$1000,A1137),1))</f>
        <v/>
      </c>
      <c r="G1137" s="21" t="str">
        <f aca="true">IF(A1137="","",INDIRECT("Feuil1!J"&amp;SMALL(Feuil1!$A$1:$A$1000,A1137),1))</f>
        <v/>
      </c>
      <c r="H1137" s="24" t="str">
        <f aca="true">IF(A1137="","",INDIRECT("Feuil1!K"&amp;SMALL(Feuil1!$A$1:$A$1000,A1137),1))</f>
        <v/>
      </c>
      <c r="I1137" s="25" t="str">
        <f aca="false">IF(A1137="","","Paie "&amp;TEXT(B1137,"mm/aa"))</f>
        <v/>
      </c>
      <c r="J1137" s="25" t="str">
        <f aca="true">IF(A1137="","",IF(MOD(ROW(),2)=1,INDIRECT("Feuil1!D"&amp;SMALL(Feuil1!$A$1:$A$1000,A1137),1),""))</f>
        <v/>
      </c>
      <c r="K1137" s="25" t="str">
        <f aca="true">IF(A1137="","",IF(MOD(ROW(),2)=1,"A",INDIRECT("Feuil1!B"&amp;SMALL(Feuil1!$A$1:$A$1000,A1137),1)))</f>
        <v/>
      </c>
      <c r="L1137" s="25"/>
    </row>
    <row r="1138" customFormat="false" ht="12.8" hidden="false" customHeight="false" outlineLevel="0" collapsed="false">
      <c r="A1138" s="19" t="str">
        <f aca="true">IF(ROW()+1&gt;MAX(Feuil1!$A$1:$A$10000)*2,"",IF(MOD(ROW(),2)=1,INDIRECT("A"&amp;ROW()-1),(ROW()+2)/2))</f>
        <v/>
      </c>
      <c r="B1138" s="20" t="str">
        <f aca="true">IF(A1138="","",INDIRECT("Feuil1!E"&amp;SMALL(Feuil1!$A$1:$A$1000,A1138),1))</f>
        <v/>
      </c>
      <c r="C1138" s="21" t="str">
        <f aca="true">IF(A1138="","",INDIRECT("Feuil1!C"&amp;SMALL(Feuil1!$A$1:$A$1000,A1138),1))</f>
        <v/>
      </c>
      <c r="D1138" s="22" t="str">
        <f aca="true">IF(A1138="","",INDIRECT("Feuil1!F"&amp;SMALL(Feuil1!$A$1:$A$1000,A1138),1))</f>
        <v/>
      </c>
      <c r="E1138" s="21" t="str">
        <f aca="true">IF(A1138="","",INDIRECT("Feuil1!G"&amp;SMALL(Feuil1!$A$1:$A$1000,A1138),1))</f>
        <v/>
      </c>
      <c r="F1138" s="23" t="str">
        <f aca="true">IF(A1138="","",INDIRECT("Feuil1!I"&amp;SMALL(Feuil1!$A$1:$A$1000,A1138),1))</f>
        <v/>
      </c>
      <c r="G1138" s="21" t="str">
        <f aca="true">IF(A1138="","",INDIRECT("Feuil1!J"&amp;SMALL(Feuil1!$A$1:$A$1000,A1138),1))</f>
        <v/>
      </c>
      <c r="H1138" s="24" t="str">
        <f aca="true">IF(A1138="","",INDIRECT("Feuil1!K"&amp;SMALL(Feuil1!$A$1:$A$1000,A1138),1))</f>
        <v/>
      </c>
      <c r="I1138" s="25" t="str">
        <f aca="false">IF(A1138="","","Paie "&amp;TEXT(B1138,"mm/aa"))</f>
        <v/>
      </c>
      <c r="J1138" s="25" t="str">
        <f aca="true">IF(A1138="","",IF(MOD(ROW(),2)=1,INDIRECT("Feuil1!D"&amp;SMALL(Feuil1!$A$1:$A$1000,A1138),1),""))</f>
        <v/>
      </c>
      <c r="K1138" s="25" t="str">
        <f aca="true">IF(A1138="","",IF(MOD(ROW(),2)=1,"A",INDIRECT("Feuil1!B"&amp;SMALL(Feuil1!$A$1:$A$1000,A1138),1)))</f>
        <v/>
      </c>
      <c r="L1138" s="25"/>
    </row>
    <row r="1139" customFormat="false" ht="12.8" hidden="false" customHeight="false" outlineLevel="0" collapsed="false">
      <c r="A1139" s="19" t="str">
        <f aca="true">IF(ROW()+1&gt;MAX(Feuil1!$A$1:$A$10000)*2,"",IF(MOD(ROW(),2)=1,INDIRECT("A"&amp;ROW()-1),(ROW()+2)/2))</f>
        <v/>
      </c>
      <c r="B1139" s="20" t="str">
        <f aca="true">IF(A1139="","",INDIRECT("Feuil1!E"&amp;SMALL(Feuil1!$A$1:$A$1000,A1139),1))</f>
        <v/>
      </c>
      <c r="C1139" s="21" t="str">
        <f aca="true">IF(A1139="","",INDIRECT("Feuil1!C"&amp;SMALL(Feuil1!$A$1:$A$1000,A1139),1))</f>
        <v/>
      </c>
      <c r="D1139" s="22" t="str">
        <f aca="true">IF(A1139="","",INDIRECT("Feuil1!F"&amp;SMALL(Feuil1!$A$1:$A$1000,A1139),1))</f>
        <v/>
      </c>
      <c r="E1139" s="21" t="str">
        <f aca="true">IF(A1139="","",INDIRECT("Feuil1!G"&amp;SMALL(Feuil1!$A$1:$A$1000,A1139),1))</f>
        <v/>
      </c>
      <c r="F1139" s="23" t="str">
        <f aca="true">IF(A1139="","",INDIRECT("Feuil1!I"&amp;SMALL(Feuil1!$A$1:$A$1000,A1139),1))</f>
        <v/>
      </c>
      <c r="G1139" s="21" t="str">
        <f aca="true">IF(A1139="","",INDIRECT("Feuil1!J"&amp;SMALL(Feuil1!$A$1:$A$1000,A1139),1))</f>
        <v/>
      </c>
      <c r="H1139" s="24" t="str">
        <f aca="true">IF(A1139="","",INDIRECT("Feuil1!K"&amp;SMALL(Feuil1!$A$1:$A$1000,A1139),1))</f>
        <v/>
      </c>
      <c r="I1139" s="25" t="str">
        <f aca="false">IF(A1139="","","Paie "&amp;TEXT(B1139,"mm/aa"))</f>
        <v/>
      </c>
      <c r="J1139" s="25" t="str">
        <f aca="true">IF(A1139="","",IF(MOD(ROW(),2)=1,INDIRECT("Feuil1!D"&amp;SMALL(Feuil1!$A$1:$A$1000,A1139),1),""))</f>
        <v/>
      </c>
      <c r="K1139" s="25" t="str">
        <f aca="true">IF(A1139="","",IF(MOD(ROW(),2)=1,"A",INDIRECT("Feuil1!B"&amp;SMALL(Feuil1!$A$1:$A$1000,A1139),1)))</f>
        <v/>
      </c>
      <c r="L1139" s="25"/>
    </row>
    <row r="1140" customFormat="false" ht="12.8" hidden="false" customHeight="false" outlineLevel="0" collapsed="false">
      <c r="A1140" s="19" t="str">
        <f aca="true">IF(ROW()+1&gt;MAX(Feuil1!$A$1:$A$10000)*2,"",IF(MOD(ROW(),2)=1,INDIRECT("A"&amp;ROW()-1),(ROW()+2)/2))</f>
        <v/>
      </c>
      <c r="B1140" s="20" t="str">
        <f aca="true">IF(A1140="","",INDIRECT("Feuil1!E"&amp;SMALL(Feuil1!$A$1:$A$1000,A1140),1))</f>
        <v/>
      </c>
      <c r="C1140" s="21" t="str">
        <f aca="true">IF(A1140="","",INDIRECT("Feuil1!C"&amp;SMALL(Feuil1!$A$1:$A$1000,A1140),1))</f>
        <v/>
      </c>
      <c r="D1140" s="22" t="str">
        <f aca="true">IF(A1140="","",INDIRECT("Feuil1!F"&amp;SMALL(Feuil1!$A$1:$A$1000,A1140),1))</f>
        <v/>
      </c>
      <c r="E1140" s="21" t="str">
        <f aca="true">IF(A1140="","",INDIRECT("Feuil1!G"&amp;SMALL(Feuil1!$A$1:$A$1000,A1140),1))</f>
        <v/>
      </c>
      <c r="F1140" s="23" t="str">
        <f aca="true">IF(A1140="","",INDIRECT("Feuil1!I"&amp;SMALL(Feuil1!$A$1:$A$1000,A1140),1))</f>
        <v/>
      </c>
      <c r="G1140" s="21" t="str">
        <f aca="true">IF(A1140="","",INDIRECT("Feuil1!J"&amp;SMALL(Feuil1!$A$1:$A$1000,A1140),1))</f>
        <v/>
      </c>
      <c r="H1140" s="24" t="str">
        <f aca="true">IF(A1140="","",INDIRECT("Feuil1!K"&amp;SMALL(Feuil1!$A$1:$A$1000,A1140),1))</f>
        <v/>
      </c>
      <c r="I1140" s="25" t="str">
        <f aca="false">IF(A1140="","","Paie "&amp;TEXT(B1140,"mm/aa"))</f>
        <v/>
      </c>
      <c r="J1140" s="25" t="str">
        <f aca="true">IF(A1140="","",IF(MOD(ROW(),2)=1,INDIRECT("Feuil1!D"&amp;SMALL(Feuil1!$A$1:$A$1000,A1140),1),""))</f>
        <v/>
      </c>
      <c r="K1140" s="25" t="str">
        <f aca="true">IF(A1140="","",IF(MOD(ROW(),2)=1,"A",INDIRECT("Feuil1!B"&amp;SMALL(Feuil1!$A$1:$A$1000,A1140),1)))</f>
        <v/>
      </c>
      <c r="L1140" s="25"/>
    </row>
    <row r="1141" customFormat="false" ht="12.8" hidden="false" customHeight="false" outlineLevel="0" collapsed="false">
      <c r="A1141" s="19" t="str">
        <f aca="true">IF(ROW()+1&gt;MAX(Feuil1!$A$1:$A$10000)*2,"",IF(MOD(ROW(),2)=1,INDIRECT("A"&amp;ROW()-1),(ROW()+2)/2))</f>
        <v/>
      </c>
      <c r="B1141" s="20" t="str">
        <f aca="true">IF(A1141="","",INDIRECT("Feuil1!E"&amp;SMALL(Feuil1!$A$1:$A$1000,A1141),1))</f>
        <v/>
      </c>
      <c r="C1141" s="21" t="str">
        <f aca="true">IF(A1141="","",INDIRECT("Feuil1!C"&amp;SMALL(Feuil1!$A$1:$A$1000,A1141),1))</f>
        <v/>
      </c>
      <c r="D1141" s="22" t="str">
        <f aca="true">IF(A1141="","",INDIRECT("Feuil1!F"&amp;SMALL(Feuil1!$A$1:$A$1000,A1141),1))</f>
        <v/>
      </c>
      <c r="E1141" s="21" t="str">
        <f aca="true">IF(A1141="","",INDIRECT("Feuil1!G"&amp;SMALL(Feuil1!$A$1:$A$1000,A1141),1))</f>
        <v/>
      </c>
      <c r="F1141" s="23" t="str">
        <f aca="true">IF(A1141="","",INDIRECT("Feuil1!I"&amp;SMALL(Feuil1!$A$1:$A$1000,A1141),1))</f>
        <v/>
      </c>
      <c r="G1141" s="21" t="str">
        <f aca="true">IF(A1141="","",INDIRECT("Feuil1!J"&amp;SMALL(Feuil1!$A$1:$A$1000,A1141),1))</f>
        <v/>
      </c>
      <c r="H1141" s="24" t="str">
        <f aca="true">IF(A1141="","",INDIRECT("Feuil1!K"&amp;SMALL(Feuil1!$A$1:$A$1000,A1141),1))</f>
        <v/>
      </c>
      <c r="I1141" s="25" t="str">
        <f aca="false">IF(A1141="","","Paie "&amp;TEXT(B1141,"mm/aa"))</f>
        <v/>
      </c>
      <c r="J1141" s="25" t="str">
        <f aca="true">IF(A1141="","",IF(MOD(ROW(),2)=1,INDIRECT("Feuil1!D"&amp;SMALL(Feuil1!$A$1:$A$1000,A1141),1),""))</f>
        <v/>
      </c>
      <c r="K1141" s="25" t="str">
        <f aca="true">IF(A1141="","",IF(MOD(ROW(),2)=1,"A",INDIRECT("Feuil1!B"&amp;SMALL(Feuil1!$A$1:$A$1000,A1141),1)))</f>
        <v/>
      </c>
      <c r="L1141" s="25"/>
    </row>
    <row r="1142" customFormat="false" ht="12.8" hidden="false" customHeight="false" outlineLevel="0" collapsed="false">
      <c r="A1142" s="19" t="str">
        <f aca="true">IF(ROW()+1&gt;MAX(Feuil1!$A$1:$A$10000)*2,"",IF(MOD(ROW(),2)=1,INDIRECT("A"&amp;ROW()-1),(ROW()+2)/2))</f>
        <v/>
      </c>
      <c r="B1142" s="20" t="str">
        <f aca="true">IF(A1142="","",INDIRECT("Feuil1!E"&amp;SMALL(Feuil1!$A$1:$A$1000,A1142),1))</f>
        <v/>
      </c>
      <c r="C1142" s="21" t="str">
        <f aca="true">IF(A1142="","",INDIRECT("Feuil1!C"&amp;SMALL(Feuil1!$A$1:$A$1000,A1142),1))</f>
        <v/>
      </c>
      <c r="D1142" s="22" t="str">
        <f aca="true">IF(A1142="","",INDIRECT("Feuil1!F"&amp;SMALL(Feuil1!$A$1:$A$1000,A1142),1))</f>
        <v/>
      </c>
      <c r="E1142" s="21" t="str">
        <f aca="true">IF(A1142="","",INDIRECT("Feuil1!G"&amp;SMALL(Feuil1!$A$1:$A$1000,A1142),1))</f>
        <v/>
      </c>
      <c r="F1142" s="23" t="str">
        <f aca="true">IF(A1142="","",INDIRECT("Feuil1!I"&amp;SMALL(Feuil1!$A$1:$A$1000,A1142),1))</f>
        <v/>
      </c>
      <c r="G1142" s="21" t="str">
        <f aca="true">IF(A1142="","",INDIRECT("Feuil1!J"&amp;SMALL(Feuil1!$A$1:$A$1000,A1142),1))</f>
        <v/>
      </c>
      <c r="H1142" s="24" t="str">
        <f aca="true">IF(A1142="","",INDIRECT("Feuil1!K"&amp;SMALL(Feuil1!$A$1:$A$1000,A1142),1))</f>
        <v/>
      </c>
      <c r="I1142" s="25" t="str">
        <f aca="false">IF(A1142="","","Paie "&amp;TEXT(B1142,"mm/aa"))</f>
        <v/>
      </c>
      <c r="J1142" s="25" t="str">
        <f aca="true">IF(A1142="","",IF(MOD(ROW(),2)=1,INDIRECT("Feuil1!D"&amp;SMALL(Feuil1!$A$1:$A$1000,A1142),1),""))</f>
        <v/>
      </c>
      <c r="K1142" s="25" t="str">
        <f aca="true">IF(A1142="","",IF(MOD(ROW(),2)=1,"A",INDIRECT("Feuil1!B"&amp;SMALL(Feuil1!$A$1:$A$1000,A1142),1)))</f>
        <v/>
      </c>
      <c r="L1142" s="25"/>
    </row>
    <row r="1143" customFormat="false" ht="12.8" hidden="false" customHeight="false" outlineLevel="0" collapsed="false">
      <c r="A1143" s="19" t="str">
        <f aca="true">IF(ROW()+1&gt;MAX(Feuil1!$A$1:$A$10000)*2,"",IF(MOD(ROW(),2)=1,INDIRECT("A"&amp;ROW()-1),(ROW()+2)/2))</f>
        <v/>
      </c>
      <c r="B1143" s="20" t="str">
        <f aca="true">IF(A1143="","",INDIRECT("Feuil1!E"&amp;SMALL(Feuil1!$A$1:$A$1000,A1143),1))</f>
        <v/>
      </c>
      <c r="C1143" s="21" t="str">
        <f aca="true">IF(A1143="","",INDIRECT("Feuil1!C"&amp;SMALL(Feuil1!$A$1:$A$1000,A1143),1))</f>
        <v/>
      </c>
      <c r="D1143" s="22" t="str">
        <f aca="true">IF(A1143="","",INDIRECT("Feuil1!F"&amp;SMALL(Feuil1!$A$1:$A$1000,A1143),1))</f>
        <v/>
      </c>
      <c r="E1143" s="21" t="str">
        <f aca="true">IF(A1143="","",INDIRECT("Feuil1!G"&amp;SMALL(Feuil1!$A$1:$A$1000,A1143),1))</f>
        <v/>
      </c>
      <c r="F1143" s="23" t="str">
        <f aca="true">IF(A1143="","",INDIRECT("Feuil1!I"&amp;SMALL(Feuil1!$A$1:$A$1000,A1143),1))</f>
        <v/>
      </c>
      <c r="G1143" s="21" t="str">
        <f aca="true">IF(A1143="","",INDIRECT("Feuil1!J"&amp;SMALL(Feuil1!$A$1:$A$1000,A1143),1))</f>
        <v/>
      </c>
      <c r="H1143" s="24" t="str">
        <f aca="true">IF(A1143="","",INDIRECT("Feuil1!K"&amp;SMALL(Feuil1!$A$1:$A$1000,A1143),1))</f>
        <v/>
      </c>
      <c r="I1143" s="25" t="str">
        <f aca="false">IF(A1143="","","Paie "&amp;TEXT(B1143,"mm/aa"))</f>
        <v/>
      </c>
      <c r="J1143" s="25" t="str">
        <f aca="true">IF(A1143="","",IF(MOD(ROW(),2)=1,INDIRECT("Feuil1!D"&amp;SMALL(Feuil1!$A$1:$A$1000,A1143),1),""))</f>
        <v/>
      </c>
      <c r="K1143" s="25" t="str">
        <f aca="true">IF(A1143="","",IF(MOD(ROW(),2)=1,"A",INDIRECT("Feuil1!B"&amp;SMALL(Feuil1!$A$1:$A$1000,A1143),1)))</f>
        <v/>
      </c>
      <c r="L1143" s="25"/>
    </row>
    <row r="1144" customFormat="false" ht="12.8" hidden="false" customHeight="false" outlineLevel="0" collapsed="false">
      <c r="A1144" s="19" t="str">
        <f aca="true">IF(ROW()+1&gt;MAX(Feuil1!$A$1:$A$10000)*2,"",IF(MOD(ROW(),2)=1,INDIRECT("A"&amp;ROW()-1),(ROW()+2)/2))</f>
        <v/>
      </c>
      <c r="B1144" s="20" t="str">
        <f aca="true">IF(A1144="","",INDIRECT("Feuil1!E"&amp;SMALL(Feuil1!$A$1:$A$1000,A1144),1))</f>
        <v/>
      </c>
      <c r="C1144" s="21" t="str">
        <f aca="true">IF(A1144="","",INDIRECT("Feuil1!C"&amp;SMALL(Feuil1!$A$1:$A$1000,A1144),1))</f>
        <v/>
      </c>
      <c r="D1144" s="22" t="str">
        <f aca="true">IF(A1144="","",INDIRECT("Feuil1!F"&amp;SMALL(Feuil1!$A$1:$A$1000,A1144),1))</f>
        <v/>
      </c>
      <c r="E1144" s="21" t="str">
        <f aca="true">IF(A1144="","",INDIRECT("Feuil1!G"&amp;SMALL(Feuil1!$A$1:$A$1000,A1144),1))</f>
        <v/>
      </c>
      <c r="F1144" s="23" t="str">
        <f aca="true">IF(A1144="","",INDIRECT("Feuil1!I"&amp;SMALL(Feuil1!$A$1:$A$1000,A1144),1))</f>
        <v/>
      </c>
      <c r="G1144" s="21" t="str">
        <f aca="true">IF(A1144="","",INDIRECT("Feuil1!J"&amp;SMALL(Feuil1!$A$1:$A$1000,A1144),1))</f>
        <v/>
      </c>
      <c r="H1144" s="24" t="str">
        <f aca="true">IF(A1144="","",INDIRECT("Feuil1!K"&amp;SMALL(Feuil1!$A$1:$A$1000,A1144),1))</f>
        <v/>
      </c>
      <c r="I1144" s="25" t="str">
        <f aca="false">IF(A1144="","","Paie "&amp;TEXT(B1144,"mm/aa"))</f>
        <v/>
      </c>
      <c r="J1144" s="25" t="str">
        <f aca="true">IF(A1144="","",IF(MOD(ROW(),2)=1,INDIRECT("Feuil1!D"&amp;SMALL(Feuil1!$A$1:$A$1000,A1144),1),""))</f>
        <v/>
      </c>
      <c r="K1144" s="25" t="str">
        <f aca="true">IF(A1144="","",IF(MOD(ROW(),2)=1,"A",INDIRECT("Feuil1!B"&amp;SMALL(Feuil1!$A$1:$A$1000,A1144),1)))</f>
        <v/>
      </c>
      <c r="L1144" s="25"/>
    </row>
    <row r="1145" customFormat="false" ht="12.8" hidden="false" customHeight="false" outlineLevel="0" collapsed="false">
      <c r="A1145" s="19" t="str">
        <f aca="true">IF(ROW()+1&gt;MAX(Feuil1!$A$1:$A$10000)*2,"",IF(MOD(ROW(),2)=1,INDIRECT("A"&amp;ROW()-1),(ROW()+2)/2))</f>
        <v/>
      </c>
      <c r="B1145" s="20" t="str">
        <f aca="true">IF(A1145="","",INDIRECT("Feuil1!E"&amp;SMALL(Feuil1!$A$1:$A$1000,A1145),1))</f>
        <v/>
      </c>
      <c r="C1145" s="21" t="str">
        <f aca="true">IF(A1145="","",INDIRECT("Feuil1!C"&amp;SMALL(Feuil1!$A$1:$A$1000,A1145),1))</f>
        <v/>
      </c>
      <c r="D1145" s="22" t="str">
        <f aca="true">IF(A1145="","",INDIRECT("Feuil1!F"&amp;SMALL(Feuil1!$A$1:$A$1000,A1145),1))</f>
        <v/>
      </c>
      <c r="E1145" s="21" t="str">
        <f aca="true">IF(A1145="","",INDIRECT("Feuil1!G"&amp;SMALL(Feuil1!$A$1:$A$1000,A1145),1))</f>
        <v/>
      </c>
      <c r="F1145" s="23" t="str">
        <f aca="true">IF(A1145="","",INDIRECT("Feuil1!I"&amp;SMALL(Feuil1!$A$1:$A$1000,A1145),1))</f>
        <v/>
      </c>
      <c r="G1145" s="21" t="str">
        <f aca="true">IF(A1145="","",INDIRECT("Feuil1!J"&amp;SMALL(Feuil1!$A$1:$A$1000,A1145),1))</f>
        <v/>
      </c>
      <c r="H1145" s="24" t="str">
        <f aca="true">IF(A1145="","",INDIRECT("Feuil1!K"&amp;SMALL(Feuil1!$A$1:$A$1000,A1145),1))</f>
        <v/>
      </c>
      <c r="I1145" s="25" t="str">
        <f aca="false">IF(A1145="","","Paie "&amp;TEXT(B1145,"mm/aa"))</f>
        <v/>
      </c>
      <c r="J1145" s="25" t="str">
        <f aca="true">IF(A1145="","",IF(MOD(ROW(),2)=1,INDIRECT("Feuil1!D"&amp;SMALL(Feuil1!$A$1:$A$1000,A1145),1),""))</f>
        <v/>
      </c>
      <c r="K1145" s="25" t="str">
        <f aca="true">IF(A1145="","",IF(MOD(ROW(),2)=1,"A",INDIRECT("Feuil1!B"&amp;SMALL(Feuil1!$A$1:$A$1000,A1145),1)))</f>
        <v/>
      </c>
      <c r="L1145" s="25"/>
    </row>
    <row r="1146" customFormat="false" ht="12.8" hidden="false" customHeight="false" outlineLevel="0" collapsed="false">
      <c r="A1146" s="19" t="str">
        <f aca="true">IF(ROW()+1&gt;MAX(Feuil1!$A$1:$A$10000)*2,"",IF(MOD(ROW(),2)=1,INDIRECT("A"&amp;ROW()-1),(ROW()+2)/2))</f>
        <v/>
      </c>
      <c r="B1146" s="20" t="str">
        <f aca="true">IF(A1146="","",INDIRECT("Feuil1!E"&amp;SMALL(Feuil1!$A$1:$A$1000,A1146),1))</f>
        <v/>
      </c>
      <c r="C1146" s="21" t="str">
        <f aca="true">IF(A1146="","",INDIRECT("Feuil1!C"&amp;SMALL(Feuil1!$A$1:$A$1000,A1146),1))</f>
        <v/>
      </c>
      <c r="D1146" s="22" t="str">
        <f aca="true">IF(A1146="","",INDIRECT("Feuil1!F"&amp;SMALL(Feuil1!$A$1:$A$1000,A1146),1))</f>
        <v/>
      </c>
      <c r="E1146" s="21" t="str">
        <f aca="true">IF(A1146="","",INDIRECT("Feuil1!G"&amp;SMALL(Feuil1!$A$1:$A$1000,A1146),1))</f>
        <v/>
      </c>
      <c r="F1146" s="23" t="str">
        <f aca="true">IF(A1146="","",INDIRECT("Feuil1!I"&amp;SMALL(Feuil1!$A$1:$A$1000,A1146),1))</f>
        <v/>
      </c>
      <c r="G1146" s="21" t="str">
        <f aca="true">IF(A1146="","",INDIRECT("Feuil1!J"&amp;SMALL(Feuil1!$A$1:$A$1000,A1146),1))</f>
        <v/>
      </c>
      <c r="H1146" s="24" t="str">
        <f aca="true">IF(A1146="","",INDIRECT("Feuil1!K"&amp;SMALL(Feuil1!$A$1:$A$1000,A1146),1))</f>
        <v/>
      </c>
      <c r="I1146" s="25" t="str">
        <f aca="false">IF(A1146="","","Paie "&amp;TEXT(B1146,"mm/aa"))</f>
        <v/>
      </c>
      <c r="J1146" s="25" t="str">
        <f aca="true">IF(A1146="","",IF(MOD(ROW(),2)=1,INDIRECT("Feuil1!D"&amp;SMALL(Feuil1!$A$1:$A$1000,A1146),1),""))</f>
        <v/>
      </c>
      <c r="K1146" s="25" t="str">
        <f aca="true">IF(A1146="","",IF(MOD(ROW(),2)=1,"A",INDIRECT("Feuil1!B"&amp;SMALL(Feuil1!$A$1:$A$1000,A1146),1)))</f>
        <v/>
      </c>
      <c r="L1146" s="25"/>
    </row>
    <row r="1147" customFormat="false" ht="12.8" hidden="false" customHeight="false" outlineLevel="0" collapsed="false">
      <c r="A1147" s="19" t="str">
        <f aca="true">IF(ROW()+1&gt;MAX(Feuil1!$A$1:$A$10000)*2,"",IF(MOD(ROW(),2)=1,INDIRECT("A"&amp;ROW()-1),(ROW()+2)/2))</f>
        <v/>
      </c>
      <c r="B1147" s="20" t="str">
        <f aca="true">IF(A1147="","",INDIRECT("Feuil1!E"&amp;SMALL(Feuil1!$A$1:$A$1000,A1147),1))</f>
        <v/>
      </c>
      <c r="C1147" s="21" t="str">
        <f aca="true">IF(A1147="","",INDIRECT("Feuil1!C"&amp;SMALL(Feuil1!$A$1:$A$1000,A1147),1))</f>
        <v/>
      </c>
      <c r="D1147" s="22" t="str">
        <f aca="true">IF(A1147="","",INDIRECT("Feuil1!F"&amp;SMALL(Feuil1!$A$1:$A$1000,A1147),1))</f>
        <v/>
      </c>
      <c r="E1147" s="21" t="str">
        <f aca="true">IF(A1147="","",INDIRECT("Feuil1!G"&amp;SMALL(Feuil1!$A$1:$A$1000,A1147),1))</f>
        <v/>
      </c>
      <c r="F1147" s="23" t="str">
        <f aca="true">IF(A1147="","",INDIRECT("Feuil1!I"&amp;SMALL(Feuil1!$A$1:$A$1000,A1147),1))</f>
        <v/>
      </c>
      <c r="G1147" s="21" t="str">
        <f aca="true">IF(A1147="","",INDIRECT("Feuil1!J"&amp;SMALL(Feuil1!$A$1:$A$1000,A1147),1))</f>
        <v/>
      </c>
      <c r="H1147" s="24" t="str">
        <f aca="true">IF(A1147="","",INDIRECT("Feuil1!K"&amp;SMALL(Feuil1!$A$1:$A$1000,A1147),1))</f>
        <v/>
      </c>
      <c r="I1147" s="25" t="str">
        <f aca="false">IF(A1147="","","Paie "&amp;TEXT(B1147,"mm/aa"))</f>
        <v/>
      </c>
      <c r="J1147" s="25" t="str">
        <f aca="true">IF(A1147="","",IF(MOD(ROW(),2)=1,INDIRECT("Feuil1!D"&amp;SMALL(Feuil1!$A$1:$A$1000,A1147),1),""))</f>
        <v/>
      </c>
      <c r="K1147" s="25" t="str">
        <f aca="true">IF(A1147="","",IF(MOD(ROW(),2)=1,"A",INDIRECT("Feuil1!B"&amp;SMALL(Feuil1!$A$1:$A$1000,A1147),1)))</f>
        <v/>
      </c>
      <c r="L1147" s="25"/>
    </row>
    <row r="1148" customFormat="false" ht="12.8" hidden="false" customHeight="false" outlineLevel="0" collapsed="false">
      <c r="A1148" s="19" t="str">
        <f aca="true">IF(ROW()+1&gt;MAX(Feuil1!$A$1:$A$10000)*2,"",IF(MOD(ROW(),2)=1,INDIRECT("A"&amp;ROW()-1),(ROW()+2)/2))</f>
        <v/>
      </c>
      <c r="B1148" s="20" t="str">
        <f aca="true">IF(A1148="","",INDIRECT("Feuil1!E"&amp;SMALL(Feuil1!$A$1:$A$1000,A1148),1))</f>
        <v/>
      </c>
      <c r="C1148" s="21" t="str">
        <f aca="true">IF(A1148="","",INDIRECT("Feuil1!C"&amp;SMALL(Feuil1!$A$1:$A$1000,A1148),1))</f>
        <v/>
      </c>
      <c r="D1148" s="22" t="str">
        <f aca="true">IF(A1148="","",INDIRECT("Feuil1!F"&amp;SMALL(Feuil1!$A$1:$A$1000,A1148),1))</f>
        <v/>
      </c>
      <c r="E1148" s="21" t="str">
        <f aca="true">IF(A1148="","",INDIRECT("Feuil1!G"&amp;SMALL(Feuil1!$A$1:$A$1000,A1148),1))</f>
        <v/>
      </c>
      <c r="F1148" s="23" t="str">
        <f aca="true">IF(A1148="","",INDIRECT("Feuil1!I"&amp;SMALL(Feuil1!$A$1:$A$1000,A1148),1))</f>
        <v/>
      </c>
      <c r="G1148" s="21" t="str">
        <f aca="true">IF(A1148="","",INDIRECT("Feuil1!J"&amp;SMALL(Feuil1!$A$1:$A$1000,A1148),1))</f>
        <v/>
      </c>
      <c r="H1148" s="24" t="str">
        <f aca="true">IF(A1148="","",INDIRECT("Feuil1!K"&amp;SMALL(Feuil1!$A$1:$A$1000,A1148),1))</f>
        <v/>
      </c>
      <c r="I1148" s="25" t="str">
        <f aca="false">IF(A1148="","","Paie "&amp;TEXT(B1148,"mm/aa"))</f>
        <v/>
      </c>
      <c r="J1148" s="25" t="str">
        <f aca="true">IF(A1148="","",IF(MOD(ROW(),2)=1,INDIRECT("Feuil1!D"&amp;SMALL(Feuil1!$A$1:$A$1000,A1148),1),""))</f>
        <v/>
      </c>
      <c r="K1148" s="25" t="str">
        <f aca="true">IF(A1148="","",IF(MOD(ROW(),2)=1,"A",INDIRECT("Feuil1!B"&amp;SMALL(Feuil1!$A$1:$A$1000,A1148),1)))</f>
        <v/>
      </c>
      <c r="L1148" s="25"/>
    </row>
    <row r="1149" customFormat="false" ht="12.8" hidden="false" customHeight="false" outlineLevel="0" collapsed="false">
      <c r="A1149" s="19" t="str">
        <f aca="true">IF(ROW()+1&gt;MAX(Feuil1!$A$1:$A$10000)*2,"",IF(MOD(ROW(),2)=1,INDIRECT("A"&amp;ROW()-1),(ROW()+2)/2))</f>
        <v/>
      </c>
      <c r="B1149" s="20" t="str">
        <f aca="true">IF(A1149="","",INDIRECT("Feuil1!E"&amp;SMALL(Feuil1!$A$1:$A$1000,A1149),1))</f>
        <v/>
      </c>
      <c r="C1149" s="21" t="str">
        <f aca="true">IF(A1149="","",INDIRECT("Feuil1!C"&amp;SMALL(Feuil1!$A$1:$A$1000,A1149),1))</f>
        <v/>
      </c>
      <c r="D1149" s="22" t="str">
        <f aca="true">IF(A1149="","",INDIRECT("Feuil1!F"&amp;SMALL(Feuil1!$A$1:$A$1000,A1149),1))</f>
        <v/>
      </c>
      <c r="E1149" s="21" t="str">
        <f aca="true">IF(A1149="","",INDIRECT("Feuil1!G"&amp;SMALL(Feuil1!$A$1:$A$1000,A1149),1))</f>
        <v/>
      </c>
      <c r="F1149" s="23" t="str">
        <f aca="true">IF(A1149="","",INDIRECT("Feuil1!I"&amp;SMALL(Feuil1!$A$1:$A$1000,A1149),1))</f>
        <v/>
      </c>
      <c r="G1149" s="21" t="str">
        <f aca="true">IF(A1149="","",INDIRECT("Feuil1!J"&amp;SMALL(Feuil1!$A$1:$A$1000,A1149),1))</f>
        <v/>
      </c>
      <c r="H1149" s="24" t="str">
        <f aca="true">IF(A1149="","",INDIRECT("Feuil1!K"&amp;SMALL(Feuil1!$A$1:$A$1000,A1149),1))</f>
        <v/>
      </c>
      <c r="I1149" s="25" t="str">
        <f aca="false">IF(A1149="","","Paie "&amp;TEXT(B1149,"mm/aa"))</f>
        <v/>
      </c>
      <c r="J1149" s="25" t="str">
        <f aca="true">IF(A1149="","",IF(MOD(ROW(),2)=1,INDIRECT("Feuil1!D"&amp;SMALL(Feuil1!$A$1:$A$1000,A1149),1),""))</f>
        <v/>
      </c>
      <c r="K1149" s="25" t="str">
        <f aca="true">IF(A1149="","",IF(MOD(ROW(),2)=1,"A",INDIRECT("Feuil1!B"&amp;SMALL(Feuil1!$A$1:$A$1000,A1149),1)))</f>
        <v/>
      </c>
      <c r="L1149" s="25"/>
    </row>
    <row r="1150" customFormat="false" ht="12.8" hidden="false" customHeight="false" outlineLevel="0" collapsed="false">
      <c r="A1150" s="19" t="str">
        <f aca="true">IF(ROW()+1&gt;MAX(Feuil1!$A$1:$A$10000)*2,"",IF(MOD(ROW(),2)=1,INDIRECT("A"&amp;ROW()-1),(ROW()+2)/2))</f>
        <v/>
      </c>
      <c r="B1150" s="20" t="str">
        <f aca="true">IF(A1150="","",INDIRECT("Feuil1!E"&amp;SMALL(Feuil1!$A$1:$A$1000,A1150),1))</f>
        <v/>
      </c>
      <c r="C1150" s="21" t="str">
        <f aca="true">IF(A1150="","",INDIRECT("Feuil1!C"&amp;SMALL(Feuil1!$A$1:$A$1000,A1150),1))</f>
        <v/>
      </c>
      <c r="D1150" s="22" t="str">
        <f aca="true">IF(A1150="","",INDIRECT("Feuil1!F"&amp;SMALL(Feuil1!$A$1:$A$1000,A1150),1))</f>
        <v/>
      </c>
      <c r="E1150" s="21" t="str">
        <f aca="true">IF(A1150="","",INDIRECT("Feuil1!G"&amp;SMALL(Feuil1!$A$1:$A$1000,A1150),1))</f>
        <v/>
      </c>
      <c r="F1150" s="23" t="str">
        <f aca="true">IF(A1150="","",INDIRECT("Feuil1!I"&amp;SMALL(Feuil1!$A$1:$A$1000,A1150),1))</f>
        <v/>
      </c>
      <c r="G1150" s="21" t="str">
        <f aca="true">IF(A1150="","",INDIRECT("Feuil1!J"&amp;SMALL(Feuil1!$A$1:$A$1000,A1150),1))</f>
        <v/>
      </c>
      <c r="H1150" s="24" t="str">
        <f aca="true">IF(A1150="","",INDIRECT("Feuil1!K"&amp;SMALL(Feuil1!$A$1:$A$1000,A1150),1))</f>
        <v/>
      </c>
      <c r="I1150" s="25" t="str">
        <f aca="false">IF(A1150="","","Paie "&amp;TEXT(B1150,"mm/aa"))</f>
        <v/>
      </c>
      <c r="J1150" s="25" t="str">
        <f aca="true">IF(A1150="","",IF(MOD(ROW(),2)=1,INDIRECT("Feuil1!D"&amp;SMALL(Feuil1!$A$1:$A$1000,A1150),1),""))</f>
        <v/>
      </c>
      <c r="K1150" s="25" t="str">
        <f aca="true">IF(A1150="","",IF(MOD(ROW(),2)=1,"A",INDIRECT("Feuil1!B"&amp;SMALL(Feuil1!$A$1:$A$1000,A1150),1)))</f>
        <v/>
      </c>
      <c r="L1150" s="25"/>
    </row>
    <row r="1151" customFormat="false" ht="12.8" hidden="false" customHeight="false" outlineLevel="0" collapsed="false">
      <c r="A1151" s="19" t="str">
        <f aca="true">IF(ROW()+1&gt;MAX(Feuil1!$A$1:$A$10000)*2,"",IF(MOD(ROW(),2)=1,INDIRECT("A"&amp;ROW()-1),(ROW()+2)/2))</f>
        <v/>
      </c>
      <c r="B1151" s="20" t="str">
        <f aca="true">IF(A1151="","",INDIRECT("Feuil1!E"&amp;SMALL(Feuil1!$A$1:$A$1000,A1151),1))</f>
        <v/>
      </c>
      <c r="C1151" s="21" t="str">
        <f aca="true">IF(A1151="","",INDIRECT("Feuil1!C"&amp;SMALL(Feuil1!$A$1:$A$1000,A1151),1))</f>
        <v/>
      </c>
      <c r="D1151" s="22" t="str">
        <f aca="true">IF(A1151="","",INDIRECT("Feuil1!F"&amp;SMALL(Feuil1!$A$1:$A$1000,A1151),1))</f>
        <v/>
      </c>
      <c r="E1151" s="21" t="str">
        <f aca="true">IF(A1151="","",INDIRECT("Feuil1!G"&amp;SMALL(Feuil1!$A$1:$A$1000,A1151),1))</f>
        <v/>
      </c>
      <c r="F1151" s="23" t="str">
        <f aca="true">IF(A1151="","",INDIRECT("Feuil1!I"&amp;SMALL(Feuil1!$A$1:$A$1000,A1151),1))</f>
        <v/>
      </c>
      <c r="G1151" s="21" t="str">
        <f aca="true">IF(A1151="","",INDIRECT("Feuil1!J"&amp;SMALL(Feuil1!$A$1:$A$1000,A1151),1))</f>
        <v/>
      </c>
      <c r="H1151" s="24" t="str">
        <f aca="true">IF(A1151="","",INDIRECT("Feuil1!K"&amp;SMALL(Feuil1!$A$1:$A$1000,A1151),1))</f>
        <v/>
      </c>
      <c r="I1151" s="25" t="str">
        <f aca="false">IF(A1151="","","Paie "&amp;TEXT(B1151,"mm/aa"))</f>
        <v/>
      </c>
      <c r="J1151" s="25" t="str">
        <f aca="true">IF(A1151="","",IF(MOD(ROW(),2)=1,INDIRECT("Feuil1!D"&amp;SMALL(Feuil1!$A$1:$A$1000,A1151),1),""))</f>
        <v/>
      </c>
      <c r="K1151" s="25" t="str">
        <f aca="true">IF(A1151="","",IF(MOD(ROW(),2)=1,"A",INDIRECT("Feuil1!B"&amp;SMALL(Feuil1!$A$1:$A$1000,A1151),1)))</f>
        <v/>
      </c>
      <c r="L1151" s="25"/>
    </row>
    <row r="1152" customFormat="false" ht="12.8" hidden="false" customHeight="false" outlineLevel="0" collapsed="false">
      <c r="A1152" s="19" t="str">
        <f aca="true">IF(ROW()+1&gt;MAX(Feuil1!$A$1:$A$10000)*2,"",IF(MOD(ROW(),2)=1,INDIRECT("A"&amp;ROW()-1),(ROW()+2)/2))</f>
        <v/>
      </c>
      <c r="B1152" s="20" t="str">
        <f aca="true">IF(A1152="","",INDIRECT("Feuil1!E"&amp;SMALL(Feuil1!$A$1:$A$1000,A1152),1))</f>
        <v/>
      </c>
      <c r="C1152" s="21" t="str">
        <f aca="true">IF(A1152="","",INDIRECT("Feuil1!C"&amp;SMALL(Feuil1!$A$1:$A$1000,A1152),1))</f>
        <v/>
      </c>
      <c r="D1152" s="22" t="str">
        <f aca="true">IF(A1152="","",INDIRECT("Feuil1!F"&amp;SMALL(Feuil1!$A$1:$A$1000,A1152),1))</f>
        <v/>
      </c>
      <c r="E1152" s="21" t="str">
        <f aca="true">IF(A1152="","",INDIRECT("Feuil1!G"&amp;SMALL(Feuil1!$A$1:$A$1000,A1152),1))</f>
        <v/>
      </c>
      <c r="F1152" s="23" t="str">
        <f aca="true">IF(A1152="","",INDIRECT("Feuil1!I"&amp;SMALL(Feuil1!$A$1:$A$1000,A1152),1))</f>
        <v/>
      </c>
      <c r="G1152" s="21" t="str">
        <f aca="true">IF(A1152="","",INDIRECT("Feuil1!J"&amp;SMALL(Feuil1!$A$1:$A$1000,A1152),1))</f>
        <v/>
      </c>
      <c r="H1152" s="24" t="str">
        <f aca="true">IF(A1152="","",INDIRECT("Feuil1!K"&amp;SMALL(Feuil1!$A$1:$A$1000,A1152),1))</f>
        <v/>
      </c>
      <c r="I1152" s="25" t="str">
        <f aca="false">IF(A1152="","","Paie "&amp;TEXT(B1152,"mm/aa"))</f>
        <v/>
      </c>
      <c r="J1152" s="25" t="str">
        <f aca="true">IF(A1152="","",IF(MOD(ROW(),2)=1,INDIRECT("Feuil1!D"&amp;SMALL(Feuil1!$A$1:$A$1000,A1152),1),""))</f>
        <v/>
      </c>
      <c r="K1152" s="25" t="str">
        <f aca="true">IF(A1152="","",IF(MOD(ROW(),2)=1,"A",INDIRECT("Feuil1!B"&amp;SMALL(Feuil1!$A$1:$A$1000,A1152),1)))</f>
        <v/>
      </c>
      <c r="L1152" s="25"/>
    </row>
    <row r="1153" customFormat="false" ht="12.8" hidden="false" customHeight="false" outlineLevel="0" collapsed="false">
      <c r="A1153" s="19" t="str">
        <f aca="true">IF(ROW()+1&gt;MAX(Feuil1!$A$1:$A$10000)*2,"",IF(MOD(ROW(),2)=1,INDIRECT("A"&amp;ROW()-1),(ROW()+2)/2))</f>
        <v/>
      </c>
      <c r="B1153" s="20" t="str">
        <f aca="true">IF(A1153="","",INDIRECT("Feuil1!E"&amp;SMALL(Feuil1!$A$1:$A$1000,A1153),1))</f>
        <v/>
      </c>
      <c r="C1153" s="21" t="str">
        <f aca="true">IF(A1153="","",INDIRECT("Feuil1!C"&amp;SMALL(Feuil1!$A$1:$A$1000,A1153),1))</f>
        <v/>
      </c>
      <c r="D1153" s="22" t="str">
        <f aca="true">IF(A1153="","",INDIRECT("Feuil1!F"&amp;SMALL(Feuil1!$A$1:$A$1000,A1153),1))</f>
        <v/>
      </c>
      <c r="E1153" s="21" t="str">
        <f aca="true">IF(A1153="","",INDIRECT("Feuil1!G"&amp;SMALL(Feuil1!$A$1:$A$1000,A1153),1))</f>
        <v/>
      </c>
      <c r="F1153" s="23" t="str">
        <f aca="true">IF(A1153="","",INDIRECT("Feuil1!I"&amp;SMALL(Feuil1!$A$1:$A$1000,A1153),1))</f>
        <v/>
      </c>
      <c r="G1153" s="21" t="str">
        <f aca="true">IF(A1153="","",INDIRECT("Feuil1!J"&amp;SMALL(Feuil1!$A$1:$A$1000,A1153),1))</f>
        <v/>
      </c>
      <c r="H1153" s="24" t="str">
        <f aca="true">IF(A1153="","",INDIRECT("Feuil1!K"&amp;SMALL(Feuil1!$A$1:$A$1000,A1153),1))</f>
        <v/>
      </c>
      <c r="I1153" s="25" t="str">
        <f aca="false">IF(A1153="","","Paie "&amp;TEXT(B1153,"mm/aa"))</f>
        <v/>
      </c>
      <c r="J1153" s="25" t="str">
        <f aca="true">IF(A1153="","",IF(MOD(ROW(),2)=1,INDIRECT("Feuil1!D"&amp;SMALL(Feuil1!$A$1:$A$1000,A1153),1),""))</f>
        <v/>
      </c>
      <c r="K1153" s="25" t="str">
        <f aca="true">IF(A1153="","",IF(MOD(ROW(),2)=1,"A",INDIRECT("Feuil1!B"&amp;SMALL(Feuil1!$A$1:$A$1000,A1153),1)))</f>
        <v/>
      </c>
      <c r="L1153" s="25"/>
    </row>
    <row r="1154" customFormat="false" ht="12.8" hidden="false" customHeight="false" outlineLevel="0" collapsed="false">
      <c r="A1154" s="19" t="str">
        <f aca="true">IF(ROW()+1&gt;MAX(Feuil1!$A$1:$A$10000)*2,"",IF(MOD(ROW(),2)=1,INDIRECT("A"&amp;ROW()-1),(ROW()+2)/2))</f>
        <v/>
      </c>
      <c r="B1154" s="20" t="str">
        <f aca="true">IF(A1154="","",INDIRECT("Feuil1!E"&amp;SMALL(Feuil1!$A$1:$A$1000,A1154),1))</f>
        <v/>
      </c>
      <c r="C1154" s="21" t="str">
        <f aca="true">IF(A1154="","",INDIRECT("Feuil1!C"&amp;SMALL(Feuil1!$A$1:$A$1000,A1154),1))</f>
        <v/>
      </c>
      <c r="D1154" s="22" t="str">
        <f aca="true">IF(A1154="","",INDIRECT("Feuil1!F"&amp;SMALL(Feuil1!$A$1:$A$1000,A1154),1))</f>
        <v/>
      </c>
      <c r="E1154" s="21" t="str">
        <f aca="true">IF(A1154="","",INDIRECT("Feuil1!G"&amp;SMALL(Feuil1!$A$1:$A$1000,A1154),1))</f>
        <v/>
      </c>
      <c r="F1154" s="23" t="str">
        <f aca="true">IF(A1154="","",INDIRECT("Feuil1!I"&amp;SMALL(Feuil1!$A$1:$A$1000,A1154),1))</f>
        <v/>
      </c>
      <c r="G1154" s="21" t="str">
        <f aca="true">IF(A1154="","",INDIRECT("Feuil1!J"&amp;SMALL(Feuil1!$A$1:$A$1000,A1154),1))</f>
        <v/>
      </c>
      <c r="H1154" s="24" t="str">
        <f aca="true">IF(A1154="","",INDIRECT("Feuil1!K"&amp;SMALL(Feuil1!$A$1:$A$1000,A1154),1))</f>
        <v/>
      </c>
      <c r="I1154" s="25" t="str">
        <f aca="false">IF(A1154="","","Paie "&amp;TEXT(B1154,"mm/aa"))</f>
        <v/>
      </c>
      <c r="J1154" s="25" t="str">
        <f aca="true">IF(A1154="","",IF(MOD(ROW(),2)=1,INDIRECT("Feuil1!D"&amp;SMALL(Feuil1!$A$1:$A$1000,A1154),1),""))</f>
        <v/>
      </c>
      <c r="K1154" s="25" t="str">
        <f aca="true">IF(A1154="","",IF(MOD(ROW(),2)=1,"A",INDIRECT("Feuil1!B"&amp;SMALL(Feuil1!$A$1:$A$1000,A1154),1)))</f>
        <v/>
      </c>
      <c r="L1154" s="25"/>
    </row>
    <row r="1155" customFormat="false" ht="12.8" hidden="false" customHeight="false" outlineLevel="0" collapsed="false">
      <c r="A1155" s="19" t="str">
        <f aca="true">IF(ROW()+1&gt;MAX(Feuil1!$A$1:$A$10000)*2,"",IF(MOD(ROW(),2)=1,INDIRECT("A"&amp;ROW()-1),(ROW()+2)/2))</f>
        <v/>
      </c>
      <c r="B1155" s="20" t="str">
        <f aca="true">IF(A1155="","",INDIRECT("Feuil1!E"&amp;SMALL(Feuil1!$A$1:$A$1000,A1155),1))</f>
        <v/>
      </c>
      <c r="C1155" s="21" t="str">
        <f aca="true">IF(A1155="","",INDIRECT("Feuil1!C"&amp;SMALL(Feuil1!$A$1:$A$1000,A1155),1))</f>
        <v/>
      </c>
      <c r="D1155" s="22" t="str">
        <f aca="true">IF(A1155="","",INDIRECT("Feuil1!F"&amp;SMALL(Feuil1!$A$1:$A$1000,A1155),1))</f>
        <v/>
      </c>
      <c r="E1155" s="21" t="str">
        <f aca="true">IF(A1155="","",INDIRECT("Feuil1!G"&amp;SMALL(Feuil1!$A$1:$A$1000,A1155),1))</f>
        <v/>
      </c>
      <c r="F1155" s="23" t="str">
        <f aca="true">IF(A1155="","",INDIRECT("Feuil1!I"&amp;SMALL(Feuil1!$A$1:$A$1000,A1155),1))</f>
        <v/>
      </c>
      <c r="G1155" s="21" t="str">
        <f aca="true">IF(A1155="","",INDIRECT("Feuil1!J"&amp;SMALL(Feuil1!$A$1:$A$1000,A1155),1))</f>
        <v/>
      </c>
      <c r="H1155" s="24" t="str">
        <f aca="true">IF(A1155="","",INDIRECT("Feuil1!K"&amp;SMALL(Feuil1!$A$1:$A$1000,A1155),1))</f>
        <v/>
      </c>
      <c r="I1155" s="25" t="str">
        <f aca="false">IF(A1155="","","Paie "&amp;TEXT(B1155,"mm/aa"))</f>
        <v/>
      </c>
      <c r="J1155" s="25" t="str">
        <f aca="true">IF(A1155="","",IF(MOD(ROW(),2)=1,INDIRECT("Feuil1!D"&amp;SMALL(Feuil1!$A$1:$A$1000,A1155),1),""))</f>
        <v/>
      </c>
      <c r="K1155" s="25" t="str">
        <f aca="true">IF(A1155="","",IF(MOD(ROW(),2)=1,"A",INDIRECT("Feuil1!B"&amp;SMALL(Feuil1!$A$1:$A$1000,A1155),1)))</f>
        <v/>
      </c>
      <c r="L1155" s="25"/>
    </row>
    <row r="1156" customFormat="false" ht="12.8" hidden="false" customHeight="false" outlineLevel="0" collapsed="false">
      <c r="A1156" s="19" t="str">
        <f aca="true">IF(ROW()+1&gt;MAX(Feuil1!$A$1:$A$10000)*2,"",IF(MOD(ROW(),2)=1,INDIRECT("A"&amp;ROW()-1),(ROW()+2)/2))</f>
        <v/>
      </c>
      <c r="B1156" s="20" t="str">
        <f aca="true">IF(A1156="","",INDIRECT("Feuil1!E"&amp;SMALL(Feuil1!$A$1:$A$1000,A1156),1))</f>
        <v/>
      </c>
      <c r="C1156" s="21" t="str">
        <f aca="true">IF(A1156="","",INDIRECT("Feuil1!C"&amp;SMALL(Feuil1!$A$1:$A$1000,A1156),1))</f>
        <v/>
      </c>
      <c r="D1156" s="22" t="str">
        <f aca="true">IF(A1156="","",INDIRECT("Feuil1!F"&amp;SMALL(Feuil1!$A$1:$A$1000,A1156),1))</f>
        <v/>
      </c>
      <c r="E1156" s="21" t="str">
        <f aca="true">IF(A1156="","",INDIRECT("Feuil1!G"&amp;SMALL(Feuil1!$A$1:$A$1000,A1156),1))</f>
        <v/>
      </c>
      <c r="F1156" s="23" t="str">
        <f aca="true">IF(A1156="","",INDIRECT("Feuil1!I"&amp;SMALL(Feuil1!$A$1:$A$1000,A1156),1))</f>
        <v/>
      </c>
      <c r="G1156" s="21" t="str">
        <f aca="true">IF(A1156="","",INDIRECT("Feuil1!J"&amp;SMALL(Feuil1!$A$1:$A$1000,A1156),1))</f>
        <v/>
      </c>
      <c r="H1156" s="24" t="str">
        <f aca="true">IF(A1156="","",INDIRECT("Feuil1!K"&amp;SMALL(Feuil1!$A$1:$A$1000,A1156),1))</f>
        <v/>
      </c>
      <c r="I1156" s="25" t="str">
        <f aca="false">IF(A1156="","","Paie "&amp;TEXT(B1156,"mm/aa"))</f>
        <v/>
      </c>
      <c r="J1156" s="25" t="str">
        <f aca="true">IF(A1156="","",IF(MOD(ROW(),2)=1,INDIRECT("Feuil1!D"&amp;SMALL(Feuil1!$A$1:$A$1000,A1156),1),""))</f>
        <v/>
      </c>
      <c r="K1156" s="25" t="str">
        <f aca="true">IF(A1156="","",IF(MOD(ROW(),2)=1,"A",INDIRECT("Feuil1!B"&amp;SMALL(Feuil1!$A$1:$A$1000,A1156),1)))</f>
        <v/>
      </c>
      <c r="L1156" s="25"/>
    </row>
    <row r="1157" customFormat="false" ht="12.8" hidden="false" customHeight="false" outlineLevel="0" collapsed="false">
      <c r="A1157" s="19" t="str">
        <f aca="true">IF(ROW()+1&gt;MAX(Feuil1!$A$1:$A$10000)*2,"",IF(MOD(ROW(),2)=1,INDIRECT("A"&amp;ROW()-1),(ROW()+2)/2))</f>
        <v/>
      </c>
      <c r="B1157" s="20" t="str">
        <f aca="true">IF(A1157="","",INDIRECT("Feuil1!E"&amp;SMALL(Feuil1!$A$1:$A$1000,A1157),1))</f>
        <v/>
      </c>
      <c r="C1157" s="21" t="str">
        <f aca="true">IF(A1157="","",INDIRECT("Feuil1!C"&amp;SMALL(Feuil1!$A$1:$A$1000,A1157),1))</f>
        <v/>
      </c>
      <c r="D1157" s="22" t="str">
        <f aca="true">IF(A1157="","",INDIRECT("Feuil1!F"&amp;SMALL(Feuil1!$A$1:$A$1000,A1157),1))</f>
        <v/>
      </c>
      <c r="E1157" s="21" t="str">
        <f aca="true">IF(A1157="","",INDIRECT("Feuil1!G"&amp;SMALL(Feuil1!$A$1:$A$1000,A1157),1))</f>
        <v/>
      </c>
      <c r="F1157" s="23" t="str">
        <f aca="true">IF(A1157="","",INDIRECT("Feuil1!I"&amp;SMALL(Feuil1!$A$1:$A$1000,A1157),1))</f>
        <v/>
      </c>
      <c r="G1157" s="21" t="str">
        <f aca="true">IF(A1157="","",INDIRECT("Feuil1!J"&amp;SMALL(Feuil1!$A$1:$A$1000,A1157),1))</f>
        <v/>
      </c>
      <c r="H1157" s="24" t="str">
        <f aca="true">IF(A1157="","",INDIRECT("Feuil1!K"&amp;SMALL(Feuil1!$A$1:$A$1000,A1157),1))</f>
        <v/>
      </c>
      <c r="I1157" s="25" t="str">
        <f aca="false">IF(A1157="","","Paie "&amp;TEXT(B1157,"mm/aa"))</f>
        <v/>
      </c>
      <c r="J1157" s="25" t="str">
        <f aca="true">IF(A1157="","",IF(MOD(ROW(),2)=1,INDIRECT("Feuil1!D"&amp;SMALL(Feuil1!$A$1:$A$1000,A1157),1),""))</f>
        <v/>
      </c>
      <c r="K1157" s="25" t="str">
        <f aca="true">IF(A1157="","",IF(MOD(ROW(),2)=1,"A",INDIRECT("Feuil1!B"&amp;SMALL(Feuil1!$A$1:$A$1000,A1157),1)))</f>
        <v/>
      </c>
      <c r="L1157" s="25"/>
    </row>
    <row r="1158" customFormat="false" ht="12.8" hidden="false" customHeight="false" outlineLevel="0" collapsed="false">
      <c r="A1158" s="19" t="str">
        <f aca="true">IF(ROW()+1&gt;MAX(Feuil1!$A$1:$A$10000)*2,"",IF(MOD(ROW(),2)=1,INDIRECT("A"&amp;ROW()-1),(ROW()+2)/2))</f>
        <v/>
      </c>
      <c r="B1158" s="20" t="str">
        <f aca="true">IF(A1158="","",INDIRECT("Feuil1!E"&amp;SMALL(Feuil1!$A$1:$A$1000,A1158),1))</f>
        <v/>
      </c>
      <c r="C1158" s="21" t="str">
        <f aca="true">IF(A1158="","",INDIRECT("Feuil1!C"&amp;SMALL(Feuil1!$A$1:$A$1000,A1158),1))</f>
        <v/>
      </c>
      <c r="D1158" s="22" t="str">
        <f aca="true">IF(A1158="","",INDIRECT("Feuil1!F"&amp;SMALL(Feuil1!$A$1:$A$1000,A1158),1))</f>
        <v/>
      </c>
      <c r="E1158" s="21" t="str">
        <f aca="true">IF(A1158="","",INDIRECT("Feuil1!G"&amp;SMALL(Feuil1!$A$1:$A$1000,A1158),1))</f>
        <v/>
      </c>
      <c r="F1158" s="23" t="str">
        <f aca="true">IF(A1158="","",INDIRECT("Feuil1!I"&amp;SMALL(Feuil1!$A$1:$A$1000,A1158),1))</f>
        <v/>
      </c>
      <c r="G1158" s="21" t="str">
        <f aca="true">IF(A1158="","",INDIRECT("Feuil1!J"&amp;SMALL(Feuil1!$A$1:$A$1000,A1158),1))</f>
        <v/>
      </c>
      <c r="H1158" s="24" t="str">
        <f aca="true">IF(A1158="","",INDIRECT("Feuil1!K"&amp;SMALL(Feuil1!$A$1:$A$1000,A1158),1))</f>
        <v/>
      </c>
      <c r="I1158" s="25" t="str">
        <f aca="false">IF(A1158="","","Paie "&amp;TEXT(B1158,"mm/aa"))</f>
        <v/>
      </c>
      <c r="J1158" s="25" t="str">
        <f aca="true">IF(A1158="","",IF(MOD(ROW(),2)=1,INDIRECT("Feuil1!D"&amp;SMALL(Feuil1!$A$1:$A$1000,A1158),1),""))</f>
        <v/>
      </c>
      <c r="K1158" s="25" t="str">
        <f aca="true">IF(A1158="","",IF(MOD(ROW(),2)=1,"A",INDIRECT("Feuil1!B"&amp;SMALL(Feuil1!$A$1:$A$1000,A1158),1)))</f>
        <v/>
      </c>
      <c r="L1158" s="25"/>
    </row>
    <row r="1159" customFormat="false" ht="12.8" hidden="false" customHeight="false" outlineLevel="0" collapsed="false">
      <c r="A1159" s="19" t="str">
        <f aca="true">IF(ROW()+1&gt;MAX(Feuil1!$A$1:$A$10000)*2,"",IF(MOD(ROW(),2)=1,INDIRECT("A"&amp;ROW()-1),(ROW()+2)/2))</f>
        <v/>
      </c>
      <c r="B1159" s="20" t="str">
        <f aca="true">IF(A1159="","",INDIRECT("Feuil1!E"&amp;SMALL(Feuil1!$A$1:$A$1000,A1159),1))</f>
        <v/>
      </c>
      <c r="C1159" s="21" t="str">
        <f aca="true">IF(A1159="","",INDIRECT("Feuil1!C"&amp;SMALL(Feuil1!$A$1:$A$1000,A1159),1))</f>
        <v/>
      </c>
      <c r="D1159" s="22" t="str">
        <f aca="true">IF(A1159="","",INDIRECT("Feuil1!F"&amp;SMALL(Feuil1!$A$1:$A$1000,A1159),1))</f>
        <v/>
      </c>
      <c r="E1159" s="21" t="str">
        <f aca="true">IF(A1159="","",INDIRECT("Feuil1!G"&amp;SMALL(Feuil1!$A$1:$A$1000,A1159),1))</f>
        <v/>
      </c>
      <c r="F1159" s="23" t="str">
        <f aca="true">IF(A1159="","",INDIRECT("Feuil1!I"&amp;SMALL(Feuil1!$A$1:$A$1000,A1159),1))</f>
        <v/>
      </c>
      <c r="G1159" s="21" t="str">
        <f aca="true">IF(A1159="","",INDIRECT("Feuil1!J"&amp;SMALL(Feuil1!$A$1:$A$1000,A1159),1))</f>
        <v/>
      </c>
      <c r="H1159" s="24" t="str">
        <f aca="true">IF(A1159="","",INDIRECT("Feuil1!K"&amp;SMALL(Feuil1!$A$1:$A$1000,A1159),1))</f>
        <v/>
      </c>
      <c r="I1159" s="25" t="str">
        <f aca="false">IF(A1159="","","Paie "&amp;TEXT(B1159,"mm/aa"))</f>
        <v/>
      </c>
      <c r="J1159" s="25" t="str">
        <f aca="true">IF(A1159="","",IF(MOD(ROW(),2)=1,INDIRECT("Feuil1!D"&amp;SMALL(Feuil1!$A$1:$A$1000,A1159),1),""))</f>
        <v/>
      </c>
      <c r="K1159" s="25" t="str">
        <f aca="true">IF(A1159="","",IF(MOD(ROW(),2)=1,"A",INDIRECT("Feuil1!B"&amp;SMALL(Feuil1!$A$1:$A$1000,A1159),1)))</f>
        <v/>
      </c>
      <c r="L1159" s="25"/>
    </row>
    <row r="1160" customFormat="false" ht="12.8" hidden="false" customHeight="false" outlineLevel="0" collapsed="false">
      <c r="A1160" s="19" t="str">
        <f aca="true">IF(ROW()+1&gt;MAX(Feuil1!$A$1:$A$10000)*2,"",IF(MOD(ROW(),2)=1,INDIRECT("A"&amp;ROW()-1),(ROW()+2)/2))</f>
        <v/>
      </c>
      <c r="B1160" s="20" t="str">
        <f aca="true">IF(A1160="","",INDIRECT("Feuil1!E"&amp;SMALL(Feuil1!$A$1:$A$1000,A1160),1))</f>
        <v/>
      </c>
      <c r="C1160" s="21" t="str">
        <f aca="true">IF(A1160="","",INDIRECT("Feuil1!C"&amp;SMALL(Feuil1!$A$1:$A$1000,A1160),1))</f>
        <v/>
      </c>
      <c r="D1160" s="22" t="str">
        <f aca="true">IF(A1160="","",INDIRECT("Feuil1!F"&amp;SMALL(Feuil1!$A$1:$A$1000,A1160),1))</f>
        <v/>
      </c>
      <c r="E1160" s="21" t="str">
        <f aca="true">IF(A1160="","",INDIRECT("Feuil1!G"&amp;SMALL(Feuil1!$A$1:$A$1000,A1160),1))</f>
        <v/>
      </c>
      <c r="F1160" s="23" t="str">
        <f aca="true">IF(A1160="","",INDIRECT("Feuil1!I"&amp;SMALL(Feuil1!$A$1:$A$1000,A1160),1))</f>
        <v/>
      </c>
      <c r="G1160" s="21" t="str">
        <f aca="true">IF(A1160="","",INDIRECT("Feuil1!J"&amp;SMALL(Feuil1!$A$1:$A$1000,A1160),1))</f>
        <v/>
      </c>
      <c r="H1160" s="24" t="str">
        <f aca="true">IF(A1160="","",INDIRECT("Feuil1!K"&amp;SMALL(Feuil1!$A$1:$A$1000,A1160),1))</f>
        <v/>
      </c>
      <c r="I1160" s="25" t="str">
        <f aca="false">IF(A1160="","","Paie "&amp;TEXT(B1160,"mm/aa"))</f>
        <v/>
      </c>
      <c r="J1160" s="25" t="str">
        <f aca="true">IF(A1160="","",IF(MOD(ROW(),2)=1,INDIRECT("Feuil1!D"&amp;SMALL(Feuil1!$A$1:$A$1000,A1160),1),""))</f>
        <v/>
      </c>
      <c r="K1160" s="25" t="str">
        <f aca="true">IF(A1160="","",IF(MOD(ROW(),2)=1,"A",INDIRECT("Feuil1!B"&amp;SMALL(Feuil1!$A$1:$A$1000,A1160),1)))</f>
        <v/>
      </c>
      <c r="L1160" s="25"/>
    </row>
    <row r="1161" customFormat="false" ht="12.8" hidden="false" customHeight="false" outlineLevel="0" collapsed="false">
      <c r="A1161" s="19" t="str">
        <f aca="true">IF(ROW()+1&gt;MAX(Feuil1!$A$1:$A$10000)*2,"",IF(MOD(ROW(),2)=1,INDIRECT("A"&amp;ROW()-1),(ROW()+2)/2))</f>
        <v/>
      </c>
      <c r="B1161" s="20" t="str">
        <f aca="true">IF(A1161="","",INDIRECT("Feuil1!E"&amp;SMALL(Feuil1!$A$1:$A$1000,A1161),1))</f>
        <v/>
      </c>
      <c r="C1161" s="21" t="str">
        <f aca="true">IF(A1161="","",INDIRECT("Feuil1!C"&amp;SMALL(Feuil1!$A$1:$A$1000,A1161),1))</f>
        <v/>
      </c>
      <c r="D1161" s="22" t="str">
        <f aca="true">IF(A1161="","",INDIRECT("Feuil1!F"&amp;SMALL(Feuil1!$A$1:$A$1000,A1161),1))</f>
        <v/>
      </c>
      <c r="E1161" s="21" t="str">
        <f aca="true">IF(A1161="","",INDIRECT("Feuil1!G"&amp;SMALL(Feuil1!$A$1:$A$1000,A1161),1))</f>
        <v/>
      </c>
      <c r="F1161" s="23" t="str">
        <f aca="true">IF(A1161="","",INDIRECT("Feuil1!I"&amp;SMALL(Feuil1!$A$1:$A$1000,A1161),1))</f>
        <v/>
      </c>
      <c r="G1161" s="21" t="str">
        <f aca="true">IF(A1161="","",INDIRECT("Feuil1!J"&amp;SMALL(Feuil1!$A$1:$A$1000,A1161),1))</f>
        <v/>
      </c>
      <c r="H1161" s="24" t="str">
        <f aca="true">IF(A1161="","",INDIRECT("Feuil1!K"&amp;SMALL(Feuil1!$A$1:$A$1000,A1161),1))</f>
        <v/>
      </c>
      <c r="I1161" s="25" t="str">
        <f aca="false">IF(A1161="","","Paie "&amp;TEXT(B1161,"mm/aa"))</f>
        <v/>
      </c>
      <c r="J1161" s="25" t="str">
        <f aca="true">IF(A1161="","",IF(MOD(ROW(),2)=1,INDIRECT("Feuil1!D"&amp;SMALL(Feuil1!$A$1:$A$1000,A1161),1),""))</f>
        <v/>
      </c>
      <c r="K1161" s="25" t="str">
        <f aca="true">IF(A1161="","",IF(MOD(ROW(),2)=1,"A",INDIRECT("Feuil1!B"&amp;SMALL(Feuil1!$A$1:$A$1000,A1161),1)))</f>
        <v/>
      </c>
      <c r="L1161" s="25"/>
    </row>
    <row r="1162" customFormat="false" ht="12.8" hidden="false" customHeight="false" outlineLevel="0" collapsed="false">
      <c r="A1162" s="19" t="str">
        <f aca="true">IF(ROW()+1&gt;MAX(Feuil1!$A$1:$A$10000)*2,"",IF(MOD(ROW(),2)=1,INDIRECT("A"&amp;ROW()-1),(ROW()+2)/2))</f>
        <v/>
      </c>
      <c r="B1162" s="20" t="str">
        <f aca="true">IF(A1162="","",INDIRECT("Feuil1!E"&amp;SMALL(Feuil1!$A$1:$A$1000,A1162),1))</f>
        <v/>
      </c>
      <c r="C1162" s="21" t="str">
        <f aca="true">IF(A1162="","",INDIRECT("Feuil1!C"&amp;SMALL(Feuil1!$A$1:$A$1000,A1162),1))</f>
        <v/>
      </c>
      <c r="D1162" s="22" t="str">
        <f aca="true">IF(A1162="","",INDIRECT("Feuil1!F"&amp;SMALL(Feuil1!$A$1:$A$1000,A1162),1))</f>
        <v/>
      </c>
      <c r="E1162" s="21" t="str">
        <f aca="true">IF(A1162="","",INDIRECT("Feuil1!G"&amp;SMALL(Feuil1!$A$1:$A$1000,A1162),1))</f>
        <v/>
      </c>
      <c r="F1162" s="23" t="str">
        <f aca="true">IF(A1162="","",INDIRECT("Feuil1!I"&amp;SMALL(Feuil1!$A$1:$A$1000,A1162),1))</f>
        <v/>
      </c>
      <c r="G1162" s="21" t="str">
        <f aca="true">IF(A1162="","",INDIRECT("Feuil1!J"&amp;SMALL(Feuil1!$A$1:$A$1000,A1162),1))</f>
        <v/>
      </c>
      <c r="H1162" s="24" t="str">
        <f aca="true">IF(A1162="","",INDIRECT("Feuil1!K"&amp;SMALL(Feuil1!$A$1:$A$1000,A1162),1))</f>
        <v/>
      </c>
      <c r="I1162" s="25" t="str">
        <f aca="false">IF(A1162="","","Paie "&amp;TEXT(B1162,"mm/aa"))</f>
        <v/>
      </c>
      <c r="J1162" s="25" t="str">
        <f aca="true">IF(A1162="","",IF(MOD(ROW(),2)=1,INDIRECT("Feuil1!D"&amp;SMALL(Feuil1!$A$1:$A$1000,A1162),1),""))</f>
        <v/>
      </c>
      <c r="K1162" s="25" t="str">
        <f aca="true">IF(A1162="","",IF(MOD(ROW(),2)=1,"A",INDIRECT("Feuil1!B"&amp;SMALL(Feuil1!$A$1:$A$1000,A1162),1)))</f>
        <v/>
      </c>
      <c r="L1162" s="25"/>
    </row>
    <row r="1163" customFormat="false" ht="12.8" hidden="false" customHeight="false" outlineLevel="0" collapsed="false">
      <c r="A1163" s="19" t="str">
        <f aca="true">IF(ROW()+1&gt;MAX(Feuil1!$A$1:$A$10000)*2,"",IF(MOD(ROW(),2)=1,INDIRECT("A"&amp;ROW()-1),(ROW()+2)/2))</f>
        <v/>
      </c>
      <c r="B1163" s="20" t="str">
        <f aca="true">IF(A1163="","",INDIRECT("Feuil1!E"&amp;SMALL(Feuil1!$A$1:$A$1000,A1163),1))</f>
        <v/>
      </c>
      <c r="C1163" s="21" t="str">
        <f aca="true">IF(A1163="","",INDIRECT("Feuil1!C"&amp;SMALL(Feuil1!$A$1:$A$1000,A1163),1))</f>
        <v/>
      </c>
      <c r="D1163" s="22" t="str">
        <f aca="true">IF(A1163="","",INDIRECT("Feuil1!F"&amp;SMALL(Feuil1!$A$1:$A$1000,A1163),1))</f>
        <v/>
      </c>
      <c r="E1163" s="21" t="str">
        <f aca="true">IF(A1163="","",INDIRECT("Feuil1!G"&amp;SMALL(Feuil1!$A$1:$A$1000,A1163),1))</f>
        <v/>
      </c>
      <c r="F1163" s="23" t="str">
        <f aca="true">IF(A1163="","",INDIRECT("Feuil1!I"&amp;SMALL(Feuil1!$A$1:$A$1000,A1163),1))</f>
        <v/>
      </c>
      <c r="G1163" s="21" t="str">
        <f aca="true">IF(A1163="","",INDIRECT("Feuil1!J"&amp;SMALL(Feuil1!$A$1:$A$1000,A1163),1))</f>
        <v/>
      </c>
      <c r="H1163" s="24" t="str">
        <f aca="true">IF(A1163="","",INDIRECT("Feuil1!K"&amp;SMALL(Feuil1!$A$1:$A$1000,A1163),1))</f>
        <v/>
      </c>
      <c r="I1163" s="25" t="str">
        <f aca="false">IF(A1163="","","Paie "&amp;TEXT(B1163,"mm/aa"))</f>
        <v/>
      </c>
      <c r="J1163" s="25" t="str">
        <f aca="true">IF(A1163="","",IF(MOD(ROW(),2)=1,INDIRECT("Feuil1!D"&amp;SMALL(Feuil1!$A$1:$A$1000,A1163),1),""))</f>
        <v/>
      </c>
      <c r="K1163" s="25" t="str">
        <f aca="true">IF(A1163="","",IF(MOD(ROW(),2)=1,"A",INDIRECT("Feuil1!B"&amp;SMALL(Feuil1!$A$1:$A$1000,A1163),1)))</f>
        <v/>
      </c>
      <c r="L1163" s="25"/>
    </row>
    <row r="1164" customFormat="false" ht="12.8" hidden="false" customHeight="false" outlineLevel="0" collapsed="false">
      <c r="A1164" s="19" t="str">
        <f aca="true">IF(ROW()+1&gt;MAX(Feuil1!$A$1:$A$10000)*2,"",IF(MOD(ROW(),2)=1,INDIRECT("A"&amp;ROW()-1),(ROW()+2)/2))</f>
        <v/>
      </c>
      <c r="B1164" s="20" t="str">
        <f aca="true">IF(A1164="","",INDIRECT("Feuil1!E"&amp;SMALL(Feuil1!$A$1:$A$1000,A1164),1))</f>
        <v/>
      </c>
      <c r="C1164" s="21" t="str">
        <f aca="true">IF(A1164="","",INDIRECT("Feuil1!C"&amp;SMALL(Feuil1!$A$1:$A$1000,A1164),1))</f>
        <v/>
      </c>
      <c r="D1164" s="22" t="str">
        <f aca="true">IF(A1164="","",INDIRECT("Feuil1!F"&amp;SMALL(Feuil1!$A$1:$A$1000,A1164),1))</f>
        <v/>
      </c>
      <c r="E1164" s="21" t="str">
        <f aca="true">IF(A1164="","",INDIRECT("Feuil1!G"&amp;SMALL(Feuil1!$A$1:$A$1000,A1164),1))</f>
        <v/>
      </c>
      <c r="F1164" s="23" t="str">
        <f aca="true">IF(A1164="","",INDIRECT("Feuil1!I"&amp;SMALL(Feuil1!$A$1:$A$1000,A1164),1))</f>
        <v/>
      </c>
      <c r="G1164" s="21" t="str">
        <f aca="true">IF(A1164="","",INDIRECT("Feuil1!J"&amp;SMALL(Feuil1!$A$1:$A$1000,A1164),1))</f>
        <v/>
      </c>
      <c r="H1164" s="24" t="str">
        <f aca="true">IF(A1164="","",INDIRECT("Feuil1!K"&amp;SMALL(Feuil1!$A$1:$A$1000,A1164),1))</f>
        <v/>
      </c>
      <c r="I1164" s="25" t="str">
        <f aca="false">IF(A1164="","","Paie "&amp;TEXT(B1164,"mm/aa"))</f>
        <v/>
      </c>
      <c r="J1164" s="25" t="str">
        <f aca="true">IF(A1164="","",IF(MOD(ROW(),2)=1,INDIRECT("Feuil1!D"&amp;SMALL(Feuil1!$A$1:$A$1000,A1164),1),""))</f>
        <v/>
      </c>
      <c r="K1164" s="25" t="str">
        <f aca="true">IF(A1164="","",IF(MOD(ROW(),2)=1,"A",INDIRECT("Feuil1!B"&amp;SMALL(Feuil1!$A$1:$A$1000,A1164),1)))</f>
        <v/>
      </c>
      <c r="L1164" s="25"/>
    </row>
    <row r="1165" customFormat="false" ht="12.8" hidden="false" customHeight="false" outlineLevel="0" collapsed="false">
      <c r="A1165" s="19" t="str">
        <f aca="true">IF(ROW()+1&gt;MAX(Feuil1!$A$1:$A$10000)*2,"",IF(MOD(ROW(),2)=1,INDIRECT("A"&amp;ROW()-1),(ROW()+2)/2))</f>
        <v/>
      </c>
      <c r="B1165" s="20" t="str">
        <f aca="true">IF(A1165="","",INDIRECT("Feuil1!E"&amp;SMALL(Feuil1!$A$1:$A$1000,A1165),1))</f>
        <v/>
      </c>
      <c r="C1165" s="21" t="str">
        <f aca="true">IF(A1165="","",INDIRECT("Feuil1!C"&amp;SMALL(Feuil1!$A$1:$A$1000,A1165),1))</f>
        <v/>
      </c>
      <c r="D1165" s="22" t="str">
        <f aca="true">IF(A1165="","",INDIRECT("Feuil1!F"&amp;SMALL(Feuil1!$A$1:$A$1000,A1165),1))</f>
        <v/>
      </c>
      <c r="E1165" s="21" t="str">
        <f aca="true">IF(A1165="","",INDIRECT("Feuil1!G"&amp;SMALL(Feuil1!$A$1:$A$1000,A1165),1))</f>
        <v/>
      </c>
      <c r="F1165" s="23" t="str">
        <f aca="true">IF(A1165="","",INDIRECT("Feuil1!I"&amp;SMALL(Feuil1!$A$1:$A$1000,A1165),1))</f>
        <v/>
      </c>
      <c r="G1165" s="21" t="str">
        <f aca="true">IF(A1165="","",INDIRECT("Feuil1!J"&amp;SMALL(Feuil1!$A$1:$A$1000,A1165),1))</f>
        <v/>
      </c>
      <c r="H1165" s="24" t="str">
        <f aca="true">IF(A1165="","",INDIRECT("Feuil1!K"&amp;SMALL(Feuil1!$A$1:$A$1000,A1165),1))</f>
        <v/>
      </c>
      <c r="I1165" s="25" t="str">
        <f aca="false">IF(A1165="","","Paie "&amp;TEXT(B1165,"mm/aa"))</f>
        <v/>
      </c>
      <c r="J1165" s="25" t="str">
        <f aca="true">IF(A1165="","",IF(MOD(ROW(),2)=1,INDIRECT("Feuil1!D"&amp;SMALL(Feuil1!$A$1:$A$1000,A1165),1),""))</f>
        <v/>
      </c>
      <c r="K1165" s="25" t="str">
        <f aca="true">IF(A1165="","",IF(MOD(ROW(),2)=1,"A",INDIRECT("Feuil1!B"&amp;SMALL(Feuil1!$A$1:$A$1000,A1165),1)))</f>
        <v/>
      </c>
      <c r="L1165" s="25"/>
    </row>
    <row r="1166" customFormat="false" ht="12.8" hidden="false" customHeight="false" outlineLevel="0" collapsed="false">
      <c r="A1166" s="19" t="str">
        <f aca="true">IF(ROW()+1&gt;MAX(Feuil1!$A$1:$A$10000)*2,"",IF(MOD(ROW(),2)=1,INDIRECT("A"&amp;ROW()-1),(ROW()+2)/2))</f>
        <v/>
      </c>
      <c r="B1166" s="20" t="str">
        <f aca="true">IF(A1166="","",INDIRECT("Feuil1!E"&amp;SMALL(Feuil1!$A$1:$A$1000,A1166),1))</f>
        <v/>
      </c>
      <c r="C1166" s="21" t="str">
        <f aca="true">IF(A1166="","",INDIRECT("Feuil1!C"&amp;SMALL(Feuil1!$A$1:$A$1000,A1166),1))</f>
        <v/>
      </c>
      <c r="D1166" s="22" t="str">
        <f aca="true">IF(A1166="","",INDIRECT("Feuil1!F"&amp;SMALL(Feuil1!$A$1:$A$1000,A1166),1))</f>
        <v/>
      </c>
      <c r="E1166" s="21" t="str">
        <f aca="true">IF(A1166="","",INDIRECT("Feuil1!G"&amp;SMALL(Feuil1!$A$1:$A$1000,A1166),1))</f>
        <v/>
      </c>
      <c r="F1166" s="23" t="str">
        <f aca="true">IF(A1166="","",INDIRECT("Feuil1!I"&amp;SMALL(Feuil1!$A$1:$A$1000,A1166),1))</f>
        <v/>
      </c>
      <c r="G1166" s="21" t="str">
        <f aca="true">IF(A1166="","",INDIRECT("Feuil1!J"&amp;SMALL(Feuil1!$A$1:$A$1000,A1166),1))</f>
        <v/>
      </c>
      <c r="H1166" s="24" t="str">
        <f aca="true">IF(A1166="","",INDIRECT("Feuil1!K"&amp;SMALL(Feuil1!$A$1:$A$1000,A1166),1))</f>
        <v/>
      </c>
      <c r="I1166" s="25" t="str">
        <f aca="false">IF(A1166="","","Paie "&amp;TEXT(B1166,"mm/aa"))</f>
        <v/>
      </c>
      <c r="J1166" s="25" t="str">
        <f aca="true">IF(A1166="","",IF(MOD(ROW(),2)=1,INDIRECT("Feuil1!D"&amp;SMALL(Feuil1!$A$1:$A$1000,A1166),1),""))</f>
        <v/>
      </c>
      <c r="K1166" s="25" t="str">
        <f aca="true">IF(A1166="","",IF(MOD(ROW(),2)=1,"A",INDIRECT("Feuil1!B"&amp;SMALL(Feuil1!$A$1:$A$1000,A1166),1)))</f>
        <v/>
      </c>
      <c r="L1166" s="25"/>
    </row>
    <row r="1167" customFormat="false" ht="12.8" hidden="false" customHeight="false" outlineLevel="0" collapsed="false">
      <c r="A1167" s="19" t="str">
        <f aca="true">IF(ROW()+1&gt;MAX(Feuil1!$A$1:$A$10000)*2,"",IF(MOD(ROW(),2)=1,INDIRECT("A"&amp;ROW()-1),(ROW()+2)/2))</f>
        <v/>
      </c>
      <c r="B1167" s="20" t="str">
        <f aca="true">IF(A1167="","",INDIRECT("Feuil1!E"&amp;SMALL(Feuil1!$A$1:$A$1000,A1167),1))</f>
        <v/>
      </c>
      <c r="C1167" s="21" t="str">
        <f aca="true">IF(A1167="","",INDIRECT("Feuil1!C"&amp;SMALL(Feuil1!$A$1:$A$1000,A1167),1))</f>
        <v/>
      </c>
      <c r="D1167" s="22" t="str">
        <f aca="true">IF(A1167="","",INDIRECT("Feuil1!F"&amp;SMALL(Feuil1!$A$1:$A$1000,A1167),1))</f>
        <v/>
      </c>
      <c r="E1167" s="21" t="str">
        <f aca="true">IF(A1167="","",INDIRECT("Feuil1!G"&amp;SMALL(Feuil1!$A$1:$A$1000,A1167),1))</f>
        <v/>
      </c>
      <c r="F1167" s="23" t="str">
        <f aca="true">IF(A1167="","",INDIRECT("Feuil1!I"&amp;SMALL(Feuil1!$A$1:$A$1000,A1167),1))</f>
        <v/>
      </c>
      <c r="G1167" s="21" t="str">
        <f aca="true">IF(A1167="","",INDIRECT("Feuil1!J"&amp;SMALL(Feuil1!$A$1:$A$1000,A1167),1))</f>
        <v/>
      </c>
      <c r="H1167" s="24" t="str">
        <f aca="true">IF(A1167="","",INDIRECT("Feuil1!K"&amp;SMALL(Feuil1!$A$1:$A$1000,A1167),1))</f>
        <v/>
      </c>
      <c r="I1167" s="25" t="str">
        <f aca="false">IF(A1167="","","Paie "&amp;TEXT(B1167,"mm/aa"))</f>
        <v/>
      </c>
      <c r="J1167" s="25" t="str">
        <f aca="true">IF(A1167="","",IF(MOD(ROW(),2)=1,INDIRECT("Feuil1!D"&amp;SMALL(Feuil1!$A$1:$A$1000,A1167),1),""))</f>
        <v/>
      </c>
      <c r="K1167" s="25" t="str">
        <f aca="true">IF(A1167="","",IF(MOD(ROW(),2)=1,"A",INDIRECT("Feuil1!B"&amp;SMALL(Feuil1!$A$1:$A$1000,A1167),1)))</f>
        <v/>
      </c>
      <c r="L1167" s="25"/>
    </row>
    <row r="1168" customFormat="false" ht="12.8" hidden="false" customHeight="false" outlineLevel="0" collapsed="false">
      <c r="A1168" s="19" t="str">
        <f aca="true">IF(ROW()+1&gt;MAX(Feuil1!$A$1:$A$10000)*2,"",IF(MOD(ROW(),2)=1,INDIRECT("A"&amp;ROW()-1),(ROW()+2)/2))</f>
        <v/>
      </c>
      <c r="B1168" s="20" t="str">
        <f aca="true">IF(A1168="","",INDIRECT("Feuil1!E"&amp;SMALL(Feuil1!$A$1:$A$1000,A1168),1))</f>
        <v/>
      </c>
      <c r="C1168" s="21" t="str">
        <f aca="true">IF(A1168="","",INDIRECT("Feuil1!C"&amp;SMALL(Feuil1!$A$1:$A$1000,A1168),1))</f>
        <v/>
      </c>
      <c r="D1168" s="22" t="str">
        <f aca="true">IF(A1168="","",INDIRECT("Feuil1!F"&amp;SMALL(Feuil1!$A$1:$A$1000,A1168),1))</f>
        <v/>
      </c>
      <c r="E1168" s="21" t="str">
        <f aca="true">IF(A1168="","",INDIRECT("Feuil1!G"&amp;SMALL(Feuil1!$A$1:$A$1000,A1168),1))</f>
        <v/>
      </c>
      <c r="F1168" s="23" t="str">
        <f aca="true">IF(A1168="","",INDIRECT("Feuil1!I"&amp;SMALL(Feuil1!$A$1:$A$1000,A1168),1))</f>
        <v/>
      </c>
      <c r="G1168" s="21" t="str">
        <f aca="true">IF(A1168="","",INDIRECT("Feuil1!J"&amp;SMALL(Feuil1!$A$1:$A$1000,A1168),1))</f>
        <v/>
      </c>
      <c r="H1168" s="24" t="str">
        <f aca="true">IF(A1168="","",INDIRECT("Feuil1!K"&amp;SMALL(Feuil1!$A$1:$A$1000,A1168),1))</f>
        <v/>
      </c>
      <c r="I1168" s="25" t="str">
        <f aca="false">IF(A1168="","","Paie "&amp;TEXT(B1168,"mm/aa"))</f>
        <v/>
      </c>
      <c r="J1168" s="25" t="str">
        <f aca="true">IF(A1168="","",IF(MOD(ROW(),2)=1,INDIRECT("Feuil1!D"&amp;SMALL(Feuil1!$A$1:$A$1000,A1168),1),""))</f>
        <v/>
      </c>
      <c r="K1168" s="25" t="str">
        <f aca="true">IF(A1168="","",IF(MOD(ROW(),2)=1,"A",INDIRECT("Feuil1!B"&amp;SMALL(Feuil1!$A$1:$A$1000,A1168),1)))</f>
        <v/>
      </c>
      <c r="L1168" s="25"/>
    </row>
    <row r="1169" customFormat="false" ht="12.8" hidden="false" customHeight="false" outlineLevel="0" collapsed="false">
      <c r="A1169" s="19" t="str">
        <f aca="true">IF(ROW()+1&gt;MAX(Feuil1!$A$1:$A$10000)*2,"",IF(MOD(ROW(),2)=1,INDIRECT("A"&amp;ROW()-1),(ROW()+2)/2))</f>
        <v/>
      </c>
      <c r="B1169" s="20" t="str">
        <f aca="true">IF(A1169="","",INDIRECT("Feuil1!E"&amp;SMALL(Feuil1!$A$1:$A$1000,A1169),1))</f>
        <v/>
      </c>
      <c r="C1169" s="21" t="str">
        <f aca="true">IF(A1169="","",INDIRECT("Feuil1!C"&amp;SMALL(Feuil1!$A$1:$A$1000,A1169),1))</f>
        <v/>
      </c>
      <c r="D1169" s="22" t="str">
        <f aca="true">IF(A1169="","",INDIRECT("Feuil1!F"&amp;SMALL(Feuil1!$A$1:$A$1000,A1169),1))</f>
        <v/>
      </c>
      <c r="E1169" s="21" t="str">
        <f aca="true">IF(A1169="","",INDIRECT("Feuil1!G"&amp;SMALL(Feuil1!$A$1:$A$1000,A1169),1))</f>
        <v/>
      </c>
      <c r="F1169" s="23" t="str">
        <f aca="true">IF(A1169="","",INDIRECT("Feuil1!I"&amp;SMALL(Feuil1!$A$1:$A$1000,A1169),1))</f>
        <v/>
      </c>
      <c r="G1169" s="21" t="str">
        <f aca="true">IF(A1169="","",INDIRECT("Feuil1!J"&amp;SMALL(Feuil1!$A$1:$A$1000,A1169),1))</f>
        <v/>
      </c>
      <c r="H1169" s="24" t="str">
        <f aca="true">IF(A1169="","",INDIRECT("Feuil1!K"&amp;SMALL(Feuil1!$A$1:$A$1000,A1169),1))</f>
        <v/>
      </c>
      <c r="I1169" s="25" t="str">
        <f aca="false">IF(A1169="","","Paie "&amp;TEXT(B1169,"mm/aa"))</f>
        <v/>
      </c>
      <c r="J1169" s="25" t="str">
        <f aca="true">IF(A1169="","",IF(MOD(ROW(),2)=1,INDIRECT("Feuil1!D"&amp;SMALL(Feuil1!$A$1:$A$1000,A1169),1),""))</f>
        <v/>
      </c>
      <c r="K1169" s="25" t="str">
        <f aca="true">IF(A1169="","",IF(MOD(ROW(),2)=1,"A",INDIRECT("Feuil1!B"&amp;SMALL(Feuil1!$A$1:$A$1000,A1169),1)))</f>
        <v/>
      </c>
      <c r="L1169" s="25"/>
    </row>
    <row r="1170" customFormat="false" ht="12.8" hidden="false" customHeight="false" outlineLevel="0" collapsed="false">
      <c r="A1170" s="19" t="str">
        <f aca="true">IF(ROW()+1&gt;MAX(Feuil1!$A$1:$A$10000)*2,"",IF(MOD(ROW(),2)=1,INDIRECT("A"&amp;ROW()-1),(ROW()+2)/2))</f>
        <v/>
      </c>
      <c r="B1170" s="20" t="str">
        <f aca="true">IF(A1170="","",INDIRECT("Feuil1!E"&amp;SMALL(Feuil1!$A$1:$A$1000,A1170),1))</f>
        <v/>
      </c>
      <c r="C1170" s="21" t="str">
        <f aca="true">IF(A1170="","",INDIRECT("Feuil1!C"&amp;SMALL(Feuil1!$A$1:$A$1000,A1170),1))</f>
        <v/>
      </c>
      <c r="D1170" s="22" t="str">
        <f aca="true">IF(A1170="","",INDIRECT("Feuil1!F"&amp;SMALL(Feuil1!$A$1:$A$1000,A1170),1))</f>
        <v/>
      </c>
      <c r="E1170" s="21" t="str">
        <f aca="true">IF(A1170="","",INDIRECT("Feuil1!G"&amp;SMALL(Feuil1!$A$1:$A$1000,A1170),1))</f>
        <v/>
      </c>
      <c r="F1170" s="23" t="str">
        <f aca="true">IF(A1170="","",INDIRECT("Feuil1!I"&amp;SMALL(Feuil1!$A$1:$A$1000,A1170),1))</f>
        <v/>
      </c>
      <c r="G1170" s="21" t="str">
        <f aca="true">IF(A1170="","",INDIRECT("Feuil1!J"&amp;SMALL(Feuil1!$A$1:$A$1000,A1170),1))</f>
        <v/>
      </c>
      <c r="H1170" s="24" t="str">
        <f aca="true">IF(A1170="","",INDIRECT("Feuil1!K"&amp;SMALL(Feuil1!$A$1:$A$1000,A1170),1))</f>
        <v/>
      </c>
      <c r="I1170" s="25" t="str">
        <f aca="false">IF(A1170="","","Paie "&amp;TEXT(B1170,"mm/aa"))</f>
        <v/>
      </c>
      <c r="J1170" s="25" t="str">
        <f aca="true">IF(A1170="","",IF(MOD(ROW(),2)=1,INDIRECT("Feuil1!D"&amp;SMALL(Feuil1!$A$1:$A$1000,A1170),1),""))</f>
        <v/>
      </c>
      <c r="K1170" s="25" t="str">
        <f aca="true">IF(A1170="","",IF(MOD(ROW(),2)=1,"A",INDIRECT("Feuil1!B"&amp;SMALL(Feuil1!$A$1:$A$1000,A1170),1)))</f>
        <v/>
      </c>
      <c r="L1170" s="25"/>
    </row>
    <row r="1171" customFormat="false" ht="12.8" hidden="false" customHeight="false" outlineLevel="0" collapsed="false">
      <c r="A1171" s="19" t="str">
        <f aca="true">IF(ROW()+1&gt;MAX(Feuil1!$A$1:$A$10000)*2,"",IF(MOD(ROW(),2)=1,INDIRECT("A"&amp;ROW()-1),(ROW()+2)/2))</f>
        <v/>
      </c>
      <c r="B1171" s="20" t="str">
        <f aca="true">IF(A1171="","",INDIRECT("Feuil1!E"&amp;SMALL(Feuil1!$A$1:$A$1000,A1171),1))</f>
        <v/>
      </c>
      <c r="C1171" s="21" t="str">
        <f aca="true">IF(A1171="","",INDIRECT("Feuil1!C"&amp;SMALL(Feuil1!$A$1:$A$1000,A1171),1))</f>
        <v/>
      </c>
      <c r="D1171" s="22" t="str">
        <f aca="true">IF(A1171="","",INDIRECT("Feuil1!F"&amp;SMALL(Feuil1!$A$1:$A$1000,A1171),1))</f>
        <v/>
      </c>
      <c r="E1171" s="21" t="str">
        <f aca="true">IF(A1171="","",INDIRECT("Feuil1!G"&amp;SMALL(Feuil1!$A$1:$A$1000,A1171),1))</f>
        <v/>
      </c>
      <c r="F1171" s="23" t="str">
        <f aca="true">IF(A1171="","",INDIRECT("Feuil1!I"&amp;SMALL(Feuil1!$A$1:$A$1000,A1171),1))</f>
        <v/>
      </c>
      <c r="G1171" s="21" t="str">
        <f aca="true">IF(A1171="","",INDIRECT("Feuil1!J"&amp;SMALL(Feuil1!$A$1:$A$1000,A1171),1))</f>
        <v/>
      </c>
      <c r="H1171" s="24" t="str">
        <f aca="true">IF(A1171="","",INDIRECT("Feuil1!K"&amp;SMALL(Feuil1!$A$1:$A$1000,A1171),1))</f>
        <v/>
      </c>
      <c r="I1171" s="25" t="str">
        <f aca="false">IF(A1171="","","Paie "&amp;TEXT(B1171,"mm/aa"))</f>
        <v/>
      </c>
      <c r="J1171" s="25" t="str">
        <f aca="true">IF(A1171="","",IF(MOD(ROW(),2)=1,INDIRECT("Feuil1!D"&amp;SMALL(Feuil1!$A$1:$A$1000,A1171),1),""))</f>
        <v/>
      </c>
      <c r="K1171" s="25" t="str">
        <f aca="true">IF(A1171="","",IF(MOD(ROW(),2)=1,"A",INDIRECT("Feuil1!B"&amp;SMALL(Feuil1!$A$1:$A$1000,A1171),1)))</f>
        <v/>
      </c>
      <c r="L1171" s="25"/>
    </row>
    <row r="1172" customFormat="false" ht="12.8" hidden="false" customHeight="false" outlineLevel="0" collapsed="false">
      <c r="A1172" s="19" t="str">
        <f aca="true">IF(ROW()+1&gt;MAX(Feuil1!$A$1:$A$10000)*2,"",IF(MOD(ROW(),2)=1,INDIRECT("A"&amp;ROW()-1),(ROW()+2)/2))</f>
        <v/>
      </c>
      <c r="B1172" s="20" t="str">
        <f aca="true">IF(A1172="","",INDIRECT("Feuil1!E"&amp;SMALL(Feuil1!$A$1:$A$1000,A1172),1))</f>
        <v/>
      </c>
      <c r="C1172" s="21" t="str">
        <f aca="true">IF(A1172="","",INDIRECT("Feuil1!C"&amp;SMALL(Feuil1!$A$1:$A$1000,A1172),1))</f>
        <v/>
      </c>
      <c r="D1172" s="22" t="str">
        <f aca="true">IF(A1172="","",INDIRECT("Feuil1!F"&amp;SMALL(Feuil1!$A$1:$A$1000,A1172),1))</f>
        <v/>
      </c>
      <c r="E1172" s="21" t="str">
        <f aca="true">IF(A1172="","",INDIRECT("Feuil1!G"&amp;SMALL(Feuil1!$A$1:$A$1000,A1172),1))</f>
        <v/>
      </c>
      <c r="F1172" s="23" t="str">
        <f aca="true">IF(A1172="","",INDIRECT("Feuil1!I"&amp;SMALL(Feuil1!$A$1:$A$1000,A1172),1))</f>
        <v/>
      </c>
      <c r="G1172" s="21" t="str">
        <f aca="true">IF(A1172="","",INDIRECT("Feuil1!J"&amp;SMALL(Feuil1!$A$1:$A$1000,A1172),1))</f>
        <v/>
      </c>
      <c r="H1172" s="24" t="str">
        <f aca="true">IF(A1172="","",INDIRECT("Feuil1!K"&amp;SMALL(Feuil1!$A$1:$A$1000,A1172),1))</f>
        <v/>
      </c>
      <c r="I1172" s="25" t="str">
        <f aca="false">IF(A1172="","","Paie "&amp;TEXT(B1172,"mm/aa"))</f>
        <v/>
      </c>
      <c r="J1172" s="25" t="str">
        <f aca="true">IF(A1172="","",IF(MOD(ROW(),2)=1,INDIRECT("Feuil1!D"&amp;SMALL(Feuil1!$A$1:$A$1000,A1172),1),""))</f>
        <v/>
      </c>
      <c r="K1172" s="25" t="str">
        <f aca="true">IF(A1172="","",IF(MOD(ROW(),2)=1,"A",INDIRECT("Feuil1!B"&amp;SMALL(Feuil1!$A$1:$A$1000,A1172),1)))</f>
        <v/>
      </c>
      <c r="L1172" s="25"/>
    </row>
    <row r="1173" customFormat="false" ht="12.8" hidden="false" customHeight="false" outlineLevel="0" collapsed="false">
      <c r="A1173" s="19" t="str">
        <f aca="true">IF(ROW()+1&gt;MAX(Feuil1!$A$1:$A$10000)*2,"",IF(MOD(ROW(),2)=1,INDIRECT("A"&amp;ROW()-1),(ROW()+2)/2))</f>
        <v/>
      </c>
      <c r="B1173" s="20" t="str">
        <f aca="true">IF(A1173="","",INDIRECT("Feuil1!E"&amp;SMALL(Feuil1!$A$1:$A$1000,A1173),1))</f>
        <v/>
      </c>
      <c r="C1173" s="21" t="str">
        <f aca="true">IF(A1173="","",INDIRECT("Feuil1!C"&amp;SMALL(Feuil1!$A$1:$A$1000,A1173),1))</f>
        <v/>
      </c>
      <c r="D1173" s="22" t="str">
        <f aca="true">IF(A1173="","",INDIRECT("Feuil1!F"&amp;SMALL(Feuil1!$A$1:$A$1000,A1173),1))</f>
        <v/>
      </c>
      <c r="E1173" s="21" t="str">
        <f aca="true">IF(A1173="","",INDIRECT("Feuil1!G"&amp;SMALL(Feuil1!$A$1:$A$1000,A1173),1))</f>
        <v/>
      </c>
      <c r="F1173" s="23" t="str">
        <f aca="true">IF(A1173="","",INDIRECT("Feuil1!I"&amp;SMALL(Feuil1!$A$1:$A$1000,A1173),1))</f>
        <v/>
      </c>
      <c r="G1173" s="21" t="str">
        <f aca="true">IF(A1173="","",INDIRECT("Feuil1!J"&amp;SMALL(Feuil1!$A$1:$A$1000,A1173),1))</f>
        <v/>
      </c>
      <c r="H1173" s="24" t="str">
        <f aca="true">IF(A1173="","",INDIRECT("Feuil1!K"&amp;SMALL(Feuil1!$A$1:$A$1000,A1173),1))</f>
        <v/>
      </c>
      <c r="I1173" s="25" t="str">
        <f aca="false">IF(A1173="","","Paie "&amp;TEXT(B1173,"mm/aa"))</f>
        <v/>
      </c>
      <c r="J1173" s="25" t="str">
        <f aca="true">IF(A1173="","",IF(MOD(ROW(),2)=1,INDIRECT("Feuil1!D"&amp;SMALL(Feuil1!$A$1:$A$1000,A1173),1),""))</f>
        <v/>
      </c>
      <c r="K1173" s="25" t="str">
        <f aca="true">IF(A1173="","",IF(MOD(ROW(),2)=1,"A",INDIRECT("Feuil1!B"&amp;SMALL(Feuil1!$A$1:$A$1000,A1173),1)))</f>
        <v/>
      </c>
      <c r="L1173" s="25"/>
    </row>
    <row r="1174" customFormat="false" ht="12.8" hidden="false" customHeight="false" outlineLevel="0" collapsed="false">
      <c r="A1174" s="19" t="str">
        <f aca="true">IF(ROW()+1&gt;MAX(Feuil1!$A$1:$A$10000)*2,"",IF(MOD(ROW(),2)=1,INDIRECT("A"&amp;ROW()-1),(ROW()+2)/2))</f>
        <v/>
      </c>
      <c r="B1174" s="20" t="str">
        <f aca="true">IF(A1174="","",INDIRECT("Feuil1!E"&amp;SMALL(Feuil1!$A$1:$A$1000,A1174),1))</f>
        <v/>
      </c>
      <c r="C1174" s="21" t="str">
        <f aca="true">IF(A1174="","",INDIRECT("Feuil1!C"&amp;SMALL(Feuil1!$A$1:$A$1000,A1174),1))</f>
        <v/>
      </c>
      <c r="D1174" s="22" t="str">
        <f aca="true">IF(A1174="","",INDIRECT("Feuil1!F"&amp;SMALL(Feuil1!$A$1:$A$1000,A1174),1))</f>
        <v/>
      </c>
      <c r="E1174" s="21" t="str">
        <f aca="true">IF(A1174="","",INDIRECT("Feuil1!G"&amp;SMALL(Feuil1!$A$1:$A$1000,A1174),1))</f>
        <v/>
      </c>
      <c r="F1174" s="23" t="str">
        <f aca="true">IF(A1174="","",INDIRECT("Feuil1!I"&amp;SMALL(Feuil1!$A$1:$A$1000,A1174),1))</f>
        <v/>
      </c>
      <c r="G1174" s="21" t="str">
        <f aca="true">IF(A1174="","",INDIRECT("Feuil1!J"&amp;SMALL(Feuil1!$A$1:$A$1000,A1174),1))</f>
        <v/>
      </c>
      <c r="H1174" s="24" t="str">
        <f aca="true">IF(A1174="","",INDIRECT("Feuil1!K"&amp;SMALL(Feuil1!$A$1:$A$1000,A1174),1))</f>
        <v/>
      </c>
      <c r="I1174" s="25" t="str">
        <f aca="false">IF(A1174="","","Paie "&amp;TEXT(B1174,"mm/aa"))</f>
        <v/>
      </c>
      <c r="J1174" s="25" t="str">
        <f aca="true">IF(A1174="","",IF(MOD(ROW(),2)=1,INDIRECT("Feuil1!D"&amp;SMALL(Feuil1!$A$1:$A$1000,A1174),1),""))</f>
        <v/>
      </c>
      <c r="K1174" s="25" t="str">
        <f aca="true">IF(A1174="","",IF(MOD(ROW(),2)=1,"A",INDIRECT("Feuil1!B"&amp;SMALL(Feuil1!$A$1:$A$1000,A1174),1)))</f>
        <v/>
      </c>
      <c r="L1174" s="25"/>
    </row>
    <row r="1175" customFormat="false" ht="12.8" hidden="false" customHeight="false" outlineLevel="0" collapsed="false">
      <c r="A1175" s="19" t="str">
        <f aca="true">IF(ROW()+1&gt;MAX(Feuil1!$A$1:$A$10000)*2,"",IF(MOD(ROW(),2)=1,INDIRECT("A"&amp;ROW()-1),(ROW()+2)/2))</f>
        <v/>
      </c>
      <c r="B1175" s="20" t="str">
        <f aca="true">IF(A1175="","",INDIRECT("Feuil1!E"&amp;SMALL(Feuil1!$A$1:$A$1000,A1175),1))</f>
        <v/>
      </c>
      <c r="C1175" s="21" t="str">
        <f aca="true">IF(A1175="","",INDIRECT("Feuil1!C"&amp;SMALL(Feuil1!$A$1:$A$1000,A1175),1))</f>
        <v/>
      </c>
      <c r="D1175" s="22" t="str">
        <f aca="true">IF(A1175="","",INDIRECT("Feuil1!F"&amp;SMALL(Feuil1!$A$1:$A$1000,A1175),1))</f>
        <v/>
      </c>
      <c r="E1175" s="21" t="str">
        <f aca="true">IF(A1175="","",INDIRECT("Feuil1!G"&amp;SMALL(Feuil1!$A$1:$A$1000,A1175),1))</f>
        <v/>
      </c>
      <c r="F1175" s="23" t="str">
        <f aca="true">IF(A1175="","",INDIRECT("Feuil1!I"&amp;SMALL(Feuil1!$A$1:$A$1000,A1175),1))</f>
        <v/>
      </c>
      <c r="G1175" s="21" t="str">
        <f aca="true">IF(A1175="","",INDIRECT("Feuil1!J"&amp;SMALL(Feuil1!$A$1:$A$1000,A1175),1))</f>
        <v/>
      </c>
      <c r="H1175" s="24" t="str">
        <f aca="true">IF(A1175="","",INDIRECT("Feuil1!K"&amp;SMALL(Feuil1!$A$1:$A$1000,A1175),1))</f>
        <v/>
      </c>
      <c r="I1175" s="25" t="str">
        <f aca="false">IF(A1175="","","Paie "&amp;TEXT(B1175,"mm/aa"))</f>
        <v/>
      </c>
      <c r="J1175" s="25" t="str">
        <f aca="true">IF(A1175="","",IF(MOD(ROW(),2)=1,INDIRECT("Feuil1!D"&amp;SMALL(Feuil1!$A$1:$A$1000,A1175),1),""))</f>
        <v/>
      </c>
      <c r="K1175" s="25" t="str">
        <f aca="true">IF(A1175="","",IF(MOD(ROW(),2)=1,"A",INDIRECT("Feuil1!B"&amp;SMALL(Feuil1!$A$1:$A$1000,A1175),1)))</f>
        <v/>
      </c>
      <c r="L1175" s="25"/>
    </row>
    <row r="1176" customFormat="false" ht="12.8" hidden="false" customHeight="false" outlineLevel="0" collapsed="false">
      <c r="A1176" s="19" t="str">
        <f aca="true">IF(ROW()+1&gt;MAX(Feuil1!$A$1:$A$10000)*2,"",IF(MOD(ROW(),2)=1,INDIRECT("A"&amp;ROW()-1),(ROW()+2)/2))</f>
        <v/>
      </c>
      <c r="B1176" s="20" t="str">
        <f aca="true">IF(A1176="","",INDIRECT("Feuil1!E"&amp;SMALL(Feuil1!$A$1:$A$1000,A1176),1))</f>
        <v/>
      </c>
      <c r="C1176" s="21" t="str">
        <f aca="true">IF(A1176="","",INDIRECT("Feuil1!C"&amp;SMALL(Feuil1!$A$1:$A$1000,A1176),1))</f>
        <v/>
      </c>
      <c r="D1176" s="22" t="str">
        <f aca="true">IF(A1176="","",INDIRECT("Feuil1!F"&amp;SMALL(Feuil1!$A$1:$A$1000,A1176),1))</f>
        <v/>
      </c>
      <c r="E1176" s="21" t="str">
        <f aca="true">IF(A1176="","",INDIRECT("Feuil1!G"&amp;SMALL(Feuil1!$A$1:$A$1000,A1176),1))</f>
        <v/>
      </c>
      <c r="F1176" s="23" t="str">
        <f aca="true">IF(A1176="","",INDIRECT("Feuil1!I"&amp;SMALL(Feuil1!$A$1:$A$1000,A1176),1))</f>
        <v/>
      </c>
      <c r="G1176" s="21" t="str">
        <f aca="true">IF(A1176="","",INDIRECT("Feuil1!J"&amp;SMALL(Feuil1!$A$1:$A$1000,A1176),1))</f>
        <v/>
      </c>
      <c r="H1176" s="24" t="str">
        <f aca="true">IF(A1176="","",INDIRECT("Feuil1!K"&amp;SMALL(Feuil1!$A$1:$A$1000,A1176),1))</f>
        <v/>
      </c>
      <c r="I1176" s="25" t="str">
        <f aca="false">IF(A1176="","","Paie "&amp;TEXT(B1176,"mm/aa"))</f>
        <v/>
      </c>
      <c r="J1176" s="25" t="str">
        <f aca="true">IF(A1176="","",IF(MOD(ROW(),2)=1,INDIRECT("Feuil1!D"&amp;SMALL(Feuil1!$A$1:$A$1000,A1176),1),""))</f>
        <v/>
      </c>
      <c r="K1176" s="25" t="str">
        <f aca="true">IF(A1176="","",IF(MOD(ROW(),2)=1,"A",INDIRECT("Feuil1!B"&amp;SMALL(Feuil1!$A$1:$A$1000,A1176),1)))</f>
        <v/>
      </c>
      <c r="L1176" s="25"/>
    </row>
    <row r="1177" customFormat="false" ht="12.8" hidden="false" customHeight="false" outlineLevel="0" collapsed="false">
      <c r="A1177" s="19" t="str">
        <f aca="true">IF(ROW()+1&gt;MAX(Feuil1!$A$1:$A$10000)*2,"",IF(MOD(ROW(),2)=1,INDIRECT("A"&amp;ROW()-1),(ROW()+2)/2))</f>
        <v/>
      </c>
      <c r="B1177" s="20" t="str">
        <f aca="true">IF(A1177="","",INDIRECT("Feuil1!E"&amp;SMALL(Feuil1!$A$1:$A$1000,A1177),1))</f>
        <v/>
      </c>
      <c r="C1177" s="21" t="str">
        <f aca="true">IF(A1177="","",INDIRECT("Feuil1!C"&amp;SMALL(Feuil1!$A$1:$A$1000,A1177),1))</f>
        <v/>
      </c>
      <c r="D1177" s="22" t="str">
        <f aca="true">IF(A1177="","",INDIRECT("Feuil1!F"&amp;SMALL(Feuil1!$A$1:$A$1000,A1177),1))</f>
        <v/>
      </c>
      <c r="E1177" s="21" t="str">
        <f aca="true">IF(A1177="","",INDIRECT("Feuil1!G"&amp;SMALL(Feuil1!$A$1:$A$1000,A1177),1))</f>
        <v/>
      </c>
      <c r="F1177" s="23" t="str">
        <f aca="true">IF(A1177="","",INDIRECT("Feuil1!I"&amp;SMALL(Feuil1!$A$1:$A$1000,A1177),1))</f>
        <v/>
      </c>
      <c r="G1177" s="21" t="str">
        <f aca="true">IF(A1177="","",INDIRECT("Feuil1!J"&amp;SMALL(Feuil1!$A$1:$A$1000,A1177),1))</f>
        <v/>
      </c>
      <c r="H1177" s="24" t="str">
        <f aca="true">IF(A1177="","",INDIRECT("Feuil1!K"&amp;SMALL(Feuil1!$A$1:$A$1000,A1177),1))</f>
        <v/>
      </c>
      <c r="I1177" s="25" t="str">
        <f aca="false">IF(A1177="","","Paie "&amp;TEXT(B1177,"mm/aa"))</f>
        <v/>
      </c>
      <c r="J1177" s="25" t="str">
        <f aca="true">IF(A1177="","",IF(MOD(ROW(),2)=1,INDIRECT("Feuil1!D"&amp;SMALL(Feuil1!$A$1:$A$1000,A1177),1),""))</f>
        <v/>
      </c>
      <c r="K1177" s="25" t="str">
        <f aca="true">IF(A1177="","",IF(MOD(ROW(),2)=1,"A",INDIRECT("Feuil1!B"&amp;SMALL(Feuil1!$A$1:$A$1000,A1177),1)))</f>
        <v/>
      </c>
      <c r="L1177" s="25"/>
    </row>
    <row r="1178" customFormat="false" ht="12.8" hidden="false" customHeight="false" outlineLevel="0" collapsed="false">
      <c r="A1178" s="19" t="str">
        <f aca="true">IF(ROW()+1&gt;MAX(Feuil1!$A$1:$A$10000)*2,"",IF(MOD(ROW(),2)=1,INDIRECT("A"&amp;ROW()-1),(ROW()+2)/2))</f>
        <v/>
      </c>
      <c r="B1178" s="20" t="str">
        <f aca="true">IF(A1178="","",INDIRECT("Feuil1!E"&amp;SMALL(Feuil1!$A$1:$A$1000,A1178),1))</f>
        <v/>
      </c>
      <c r="C1178" s="21" t="str">
        <f aca="true">IF(A1178="","",INDIRECT("Feuil1!C"&amp;SMALL(Feuil1!$A$1:$A$1000,A1178),1))</f>
        <v/>
      </c>
      <c r="D1178" s="22" t="str">
        <f aca="true">IF(A1178="","",INDIRECT("Feuil1!F"&amp;SMALL(Feuil1!$A$1:$A$1000,A1178),1))</f>
        <v/>
      </c>
      <c r="E1178" s="21" t="str">
        <f aca="true">IF(A1178="","",INDIRECT("Feuil1!G"&amp;SMALL(Feuil1!$A$1:$A$1000,A1178),1))</f>
        <v/>
      </c>
      <c r="F1178" s="23" t="str">
        <f aca="true">IF(A1178="","",INDIRECT("Feuil1!I"&amp;SMALL(Feuil1!$A$1:$A$1000,A1178),1))</f>
        <v/>
      </c>
      <c r="G1178" s="21" t="str">
        <f aca="true">IF(A1178="","",INDIRECT("Feuil1!J"&amp;SMALL(Feuil1!$A$1:$A$1000,A1178),1))</f>
        <v/>
      </c>
      <c r="H1178" s="24" t="str">
        <f aca="true">IF(A1178="","",INDIRECT("Feuil1!K"&amp;SMALL(Feuil1!$A$1:$A$1000,A1178),1))</f>
        <v/>
      </c>
      <c r="I1178" s="25" t="str">
        <f aca="false">IF(A1178="","","Paie "&amp;TEXT(B1178,"mm/aa"))</f>
        <v/>
      </c>
      <c r="J1178" s="25" t="str">
        <f aca="true">IF(A1178="","",IF(MOD(ROW(),2)=1,INDIRECT("Feuil1!D"&amp;SMALL(Feuil1!$A$1:$A$1000,A1178),1),""))</f>
        <v/>
      </c>
      <c r="K1178" s="25" t="str">
        <f aca="true">IF(A1178="","",IF(MOD(ROW(),2)=1,"A",INDIRECT("Feuil1!B"&amp;SMALL(Feuil1!$A$1:$A$1000,A1178),1)))</f>
        <v/>
      </c>
      <c r="L1178" s="25"/>
    </row>
    <row r="1179" customFormat="false" ht="12.8" hidden="false" customHeight="false" outlineLevel="0" collapsed="false">
      <c r="A1179" s="19" t="str">
        <f aca="true">IF(ROW()+1&gt;MAX(Feuil1!$A$1:$A$10000)*2,"",IF(MOD(ROW(),2)=1,INDIRECT("A"&amp;ROW()-1),(ROW()+2)/2))</f>
        <v/>
      </c>
      <c r="B1179" s="20" t="str">
        <f aca="true">IF(A1179="","",INDIRECT("Feuil1!E"&amp;SMALL(Feuil1!$A$1:$A$1000,A1179),1))</f>
        <v/>
      </c>
      <c r="C1179" s="21" t="str">
        <f aca="true">IF(A1179="","",INDIRECT("Feuil1!C"&amp;SMALL(Feuil1!$A$1:$A$1000,A1179),1))</f>
        <v/>
      </c>
      <c r="D1179" s="22" t="str">
        <f aca="true">IF(A1179="","",INDIRECT("Feuil1!F"&amp;SMALL(Feuil1!$A$1:$A$1000,A1179),1))</f>
        <v/>
      </c>
      <c r="E1179" s="21" t="str">
        <f aca="true">IF(A1179="","",INDIRECT("Feuil1!G"&amp;SMALL(Feuil1!$A$1:$A$1000,A1179),1))</f>
        <v/>
      </c>
      <c r="F1179" s="23" t="str">
        <f aca="true">IF(A1179="","",INDIRECT("Feuil1!I"&amp;SMALL(Feuil1!$A$1:$A$1000,A1179),1))</f>
        <v/>
      </c>
      <c r="G1179" s="21" t="str">
        <f aca="true">IF(A1179="","",INDIRECT("Feuil1!J"&amp;SMALL(Feuil1!$A$1:$A$1000,A1179),1))</f>
        <v/>
      </c>
      <c r="H1179" s="24" t="str">
        <f aca="true">IF(A1179="","",INDIRECT("Feuil1!K"&amp;SMALL(Feuil1!$A$1:$A$1000,A1179),1))</f>
        <v/>
      </c>
      <c r="I1179" s="25" t="str">
        <f aca="false">IF(A1179="","","Paie "&amp;TEXT(B1179,"mm/aa"))</f>
        <v/>
      </c>
      <c r="J1179" s="25" t="str">
        <f aca="true">IF(A1179="","",IF(MOD(ROW(),2)=1,INDIRECT("Feuil1!D"&amp;SMALL(Feuil1!$A$1:$A$1000,A1179),1),""))</f>
        <v/>
      </c>
      <c r="K1179" s="25" t="str">
        <f aca="true">IF(A1179="","",IF(MOD(ROW(),2)=1,"A",INDIRECT("Feuil1!B"&amp;SMALL(Feuil1!$A$1:$A$1000,A1179),1)))</f>
        <v/>
      </c>
      <c r="L1179" s="25"/>
    </row>
    <row r="1180" customFormat="false" ht="12.8" hidden="false" customHeight="false" outlineLevel="0" collapsed="false">
      <c r="A1180" s="19" t="str">
        <f aca="true">IF(ROW()+1&gt;MAX(Feuil1!$A$1:$A$10000)*2,"",IF(MOD(ROW(),2)=1,INDIRECT("A"&amp;ROW()-1),(ROW()+2)/2))</f>
        <v/>
      </c>
      <c r="B1180" s="20" t="str">
        <f aca="true">IF(A1180="","",INDIRECT("Feuil1!E"&amp;SMALL(Feuil1!$A$1:$A$1000,A1180),1))</f>
        <v/>
      </c>
      <c r="C1180" s="21" t="str">
        <f aca="true">IF(A1180="","",INDIRECT("Feuil1!C"&amp;SMALL(Feuil1!$A$1:$A$1000,A1180),1))</f>
        <v/>
      </c>
      <c r="D1180" s="22" t="str">
        <f aca="true">IF(A1180="","",INDIRECT("Feuil1!F"&amp;SMALL(Feuil1!$A$1:$A$1000,A1180),1))</f>
        <v/>
      </c>
      <c r="E1180" s="21" t="str">
        <f aca="true">IF(A1180="","",INDIRECT("Feuil1!G"&amp;SMALL(Feuil1!$A$1:$A$1000,A1180),1))</f>
        <v/>
      </c>
      <c r="F1180" s="23" t="str">
        <f aca="true">IF(A1180="","",INDIRECT("Feuil1!I"&amp;SMALL(Feuil1!$A$1:$A$1000,A1180),1))</f>
        <v/>
      </c>
      <c r="G1180" s="21" t="str">
        <f aca="true">IF(A1180="","",INDIRECT("Feuil1!J"&amp;SMALL(Feuil1!$A$1:$A$1000,A1180),1))</f>
        <v/>
      </c>
      <c r="H1180" s="24" t="str">
        <f aca="true">IF(A1180="","",INDIRECT("Feuil1!K"&amp;SMALL(Feuil1!$A$1:$A$1000,A1180),1))</f>
        <v/>
      </c>
      <c r="I1180" s="25" t="str">
        <f aca="false">IF(A1180="","","Paie "&amp;TEXT(B1180,"mm/aa"))</f>
        <v/>
      </c>
      <c r="J1180" s="25" t="str">
        <f aca="true">IF(A1180="","",IF(MOD(ROW(),2)=1,INDIRECT("Feuil1!D"&amp;SMALL(Feuil1!$A$1:$A$1000,A1180),1),""))</f>
        <v/>
      </c>
      <c r="K1180" s="25" t="str">
        <f aca="true">IF(A1180="","",IF(MOD(ROW(),2)=1,"A",INDIRECT("Feuil1!B"&amp;SMALL(Feuil1!$A$1:$A$1000,A1180),1)))</f>
        <v/>
      </c>
      <c r="L1180" s="25"/>
    </row>
    <row r="1181" customFormat="false" ht="12.8" hidden="false" customHeight="false" outlineLevel="0" collapsed="false">
      <c r="A1181" s="19" t="str">
        <f aca="true">IF(ROW()+1&gt;MAX(Feuil1!$A$1:$A$10000)*2,"",IF(MOD(ROW(),2)=1,INDIRECT("A"&amp;ROW()-1),(ROW()+2)/2))</f>
        <v/>
      </c>
      <c r="B1181" s="20" t="str">
        <f aca="true">IF(A1181="","",INDIRECT("Feuil1!E"&amp;SMALL(Feuil1!$A$1:$A$1000,A1181),1))</f>
        <v/>
      </c>
      <c r="C1181" s="21" t="str">
        <f aca="true">IF(A1181="","",INDIRECT("Feuil1!C"&amp;SMALL(Feuil1!$A$1:$A$1000,A1181),1))</f>
        <v/>
      </c>
      <c r="D1181" s="22" t="str">
        <f aca="true">IF(A1181="","",INDIRECT("Feuil1!F"&amp;SMALL(Feuil1!$A$1:$A$1000,A1181),1))</f>
        <v/>
      </c>
      <c r="E1181" s="21" t="str">
        <f aca="true">IF(A1181="","",INDIRECT("Feuil1!G"&amp;SMALL(Feuil1!$A$1:$A$1000,A1181),1))</f>
        <v/>
      </c>
      <c r="F1181" s="23" t="str">
        <f aca="true">IF(A1181="","",INDIRECT("Feuil1!I"&amp;SMALL(Feuil1!$A$1:$A$1000,A1181),1))</f>
        <v/>
      </c>
      <c r="G1181" s="21" t="str">
        <f aca="true">IF(A1181="","",INDIRECT("Feuil1!J"&amp;SMALL(Feuil1!$A$1:$A$1000,A1181),1))</f>
        <v/>
      </c>
      <c r="H1181" s="24" t="str">
        <f aca="true">IF(A1181="","",INDIRECT("Feuil1!K"&amp;SMALL(Feuil1!$A$1:$A$1000,A1181),1))</f>
        <v/>
      </c>
      <c r="I1181" s="25" t="str">
        <f aca="false">IF(A1181="","","Paie "&amp;TEXT(B1181,"mm/aa"))</f>
        <v/>
      </c>
      <c r="J1181" s="25" t="str">
        <f aca="true">IF(A1181="","",IF(MOD(ROW(),2)=1,INDIRECT("Feuil1!D"&amp;SMALL(Feuil1!$A$1:$A$1000,A1181),1),""))</f>
        <v/>
      </c>
      <c r="K1181" s="25" t="str">
        <f aca="true">IF(A1181="","",IF(MOD(ROW(),2)=1,"A",INDIRECT("Feuil1!B"&amp;SMALL(Feuil1!$A$1:$A$1000,A1181),1)))</f>
        <v/>
      </c>
      <c r="L1181" s="25"/>
    </row>
    <row r="1182" customFormat="false" ht="12.8" hidden="false" customHeight="false" outlineLevel="0" collapsed="false">
      <c r="A1182" s="19" t="str">
        <f aca="true">IF(ROW()+1&gt;MAX(Feuil1!$A$1:$A$10000)*2,"",IF(MOD(ROW(),2)=1,INDIRECT("A"&amp;ROW()-1),(ROW()+2)/2))</f>
        <v/>
      </c>
      <c r="B1182" s="20" t="str">
        <f aca="true">IF(A1182="","",INDIRECT("Feuil1!E"&amp;SMALL(Feuil1!$A$1:$A$1000,A1182),1))</f>
        <v/>
      </c>
      <c r="C1182" s="21" t="str">
        <f aca="true">IF(A1182="","",INDIRECT("Feuil1!C"&amp;SMALL(Feuil1!$A$1:$A$1000,A1182),1))</f>
        <v/>
      </c>
      <c r="D1182" s="22" t="str">
        <f aca="true">IF(A1182="","",INDIRECT("Feuil1!F"&amp;SMALL(Feuil1!$A$1:$A$1000,A1182),1))</f>
        <v/>
      </c>
      <c r="E1182" s="21" t="str">
        <f aca="true">IF(A1182="","",INDIRECT("Feuil1!G"&amp;SMALL(Feuil1!$A$1:$A$1000,A1182),1))</f>
        <v/>
      </c>
      <c r="F1182" s="23" t="str">
        <f aca="true">IF(A1182="","",INDIRECT("Feuil1!I"&amp;SMALL(Feuil1!$A$1:$A$1000,A1182),1))</f>
        <v/>
      </c>
      <c r="G1182" s="21" t="str">
        <f aca="true">IF(A1182="","",INDIRECT("Feuil1!J"&amp;SMALL(Feuil1!$A$1:$A$1000,A1182),1))</f>
        <v/>
      </c>
      <c r="H1182" s="24" t="str">
        <f aca="true">IF(A1182="","",INDIRECT("Feuil1!K"&amp;SMALL(Feuil1!$A$1:$A$1000,A1182),1))</f>
        <v/>
      </c>
      <c r="I1182" s="25" t="str">
        <f aca="false">IF(A1182="","","Paie "&amp;TEXT(B1182,"mm/aa"))</f>
        <v/>
      </c>
      <c r="J1182" s="25" t="str">
        <f aca="true">IF(A1182="","",IF(MOD(ROW(),2)=1,INDIRECT("Feuil1!D"&amp;SMALL(Feuil1!$A$1:$A$1000,A1182),1),""))</f>
        <v/>
      </c>
      <c r="K1182" s="25" t="str">
        <f aca="true">IF(A1182="","",IF(MOD(ROW(),2)=1,"A",INDIRECT("Feuil1!B"&amp;SMALL(Feuil1!$A$1:$A$1000,A1182),1)))</f>
        <v/>
      </c>
      <c r="L1182" s="25"/>
    </row>
    <row r="1183" customFormat="false" ht="12.8" hidden="false" customHeight="false" outlineLevel="0" collapsed="false">
      <c r="A1183" s="19" t="str">
        <f aca="true">IF(ROW()+1&gt;MAX(Feuil1!$A$1:$A$10000)*2,"",IF(MOD(ROW(),2)=1,INDIRECT("A"&amp;ROW()-1),(ROW()+2)/2))</f>
        <v/>
      </c>
      <c r="B1183" s="20" t="str">
        <f aca="true">IF(A1183="","",INDIRECT("Feuil1!E"&amp;SMALL(Feuil1!$A$1:$A$1000,A1183),1))</f>
        <v/>
      </c>
      <c r="C1183" s="21" t="str">
        <f aca="true">IF(A1183="","",INDIRECT("Feuil1!C"&amp;SMALL(Feuil1!$A$1:$A$1000,A1183),1))</f>
        <v/>
      </c>
      <c r="D1183" s="22" t="str">
        <f aca="true">IF(A1183="","",INDIRECT("Feuil1!F"&amp;SMALL(Feuil1!$A$1:$A$1000,A1183),1))</f>
        <v/>
      </c>
      <c r="E1183" s="21" t="str">
        <f aca="true">IF(A1183="","",INDIRECT("Feuil1!G"&amp;SMALL(Feuil1!$A$1:$A$1000,A1183),1))</f>
        <v/>
      </c>
      <c r="F1183" s="23" t="str">
        <f aca="true">IF(A1183="","",INDIRECT("Feuil1!I"&amp;SMALL(Feuil1!$A$1:$A$1000,A1183),1))</f>
        <v/>
      </c>
      <c r="G1183" s="21" t="str">
        <f aca="true">IF(A1183="","",INDIRECT("Feuil1!J"&amp;SMALL(Feuil1!$A$1:$A$1000,A1183),1))</f>
        <v/>
      </c>
      <c r="H1183" s="24" t="str">
        <f aca="true">IF(A1183="","",INDIRECT("Feuil1!K"&amp;SMALL(Feuil1!$A$1:$A$1000,A1183),1))</f>
        <v/>
      </c>
      <c r="I1183" s="25" t="str">
        <f aca="false">IF(A1183="","","Paie "&amp;TEXT(B1183,"mm/aa"))</f>
        <v/>
      </c>
      <c r="J1183" s="25" t="str">
        <f aca="true">IF(A1183="","",IF(MOD(ROW(),2)=1,INDIRECT("Feuil1!D"&amp;SMALL(Feuil1!$A$1:$A$1000,A1183),1),""))</f>
        <v/>
      </c>
      <c r="K1183" s="25" t="str">
        <f aca="true">IF(A1183="","",IF(MOD(ROW(),2)=1,"A",INDIRECT("Feuil1!B"&amp;SMALL(Feuil1!$A$1:$A$1000,A1183),1)))</f>
        <v/>
      </c>
      <c r="L1183" s="25"/>
    </row>
    <row r="1184" customFormat="false" ht="12.8" hidden="false" customHeight="false" outlineLevel="0" collapsed="false">
      <c r="A1184" s="19" t="str">
        <f aca="true">IF(ROW()+1&gt;MAX(Feuil1!$A$1:$A$10000)*2,"",IF(MOD(ROW(),2)=1,INDIRECT("A"&amp;ROW()-1),(ROW()+2)/2))</f>
        <v/>
      </c>
      <c r="B1184" s="20" t="str">
        <f aca="true">IF(A1184="","",INDIRECT("Feuil1!E"&amp;SMALL(Feuil1!$A$1:$A$1000,A1184),1))</f>
        <v/>
      </c>
      <c r="C1184" s="21" t="str">
        <f aca="true">IF(A1184="","",INDIRECT("Feuil1!C"&amp;SMALL(Feuil1!$A$1:$A$1000,A1184),1))</f>
        <v/>
      </c>
      <c r="D1184" s="22" t="str">
        <f aca="true">IF(A1184="","",INDIRECT("Feuil1!F"&amp;SMALL(Feuil1!$A$1:$A$1000,A1184),1))</f>
        <v/>
      </c>
      <c r="E1184" s="21" t="str">
        <f aca="true">IF(A1184="","",INDIRECT("Feuil1!G"&amp;SMALL(Feuil1!$A$1:$A$1000,A1184),1))</f>
        <v/>
      </c>
      <c r="F1184" s="23" t="str">
        <f aca="true">IF(A1184="","",INDIRECT("Feuil1!I"&amp;SMALL(Feuil1!$A$1:$A$1000,A1184),1))</f>
        <v/>
      </c>
      <c r="G1184" s="21" t="str">
        <f aca="true">IF(A1184="","",INDIRECT("Feuil1!J"&amp;SMALL(Feuil1!$A$1:$A$1000,A1184),1))</f>
        <v/>
      </c>
      <c r="H1184" s="24" t="str">
        <f aca="true">IF(A1184="","",INDIRECT("Feuil1!K"&amp;SMALL(Feuil1!$A$1:$A$1000,A1184),1))</f>
        <v/>
      </c>
      <c r="I1184" s="25" t="str">
        <f aca="false">IF(A1184="","","Paie "&amp;TEXT(B1184,"mm/aa"))</f>
        <v/>
      </c>
      <c r="J1184" s="25" t="str">
        <f aca="true">IF(A1184="","",IF(MOD(ROW(),2)=1,INDIRECT("Feuil1!D"&amp;SMALL(Feuil1!$A$1:$A$1000,A1184),1),""))</f>
        <v/>
      </c>
      <c r="K1184" s="25" t="str">
        <f aca="true">IF(A1184="","",IF(MOD(ROW(),2)=1,"A",INDIRECT("Feuil1!B"&amp;SMALL(Feuil1!$A$1:$A$1000,A1184),1)))</f>
        <v/>
      </c>
      <c r="L1184" s="25"/>
    </row>
    <row r="1185" customFormat="false" ht="12.8" hidden="false" customHeight="false" outlineLevel="0" collapsed="false">
      <c r="A1185" s="19" t="str">
        <f aca="true">IF(ROW()+1&gt;MAX(Feuil1!$A$1:$A$10000)*2,"",IF(MOD(ROW(),2)=1,INDIRECT("A"&amp;ROW()-1),(ROW()+2)/2))</f>
        <v/>
      </c>
      <c r="B1185" s="20" t="str">
        <f aca="true">IF(A1185="","",INDIRECT("Feuil1!E"&amp;SMALL(Feuil1!$A$1:$A$1000,A1185),1))</f>
        <v/>
      </c>
      <c r="C1185" s="21" t="str">
        <f aca="true">IF(A1185="","",INDIRECT("Feuil1!C"&amp;SMALL(Feuil1!$A$1:$A$1000,A1185),1))</f>
        <v/>
      </c>
      <c r="D1185" s="22" t="str">
        <f aca="true">IF(A1185="","",INDIRECT("Feuil1!F"&amp;SMALL(Feuil1!$A$1:$A$1000,A1185),1))</f>
        <v/>
      </c>
      <c r="E1185" s="21" t="str">
        <f aca="true">IF(A1185="","",INDIRECT("Feuil1!G"&amp;SMALL(Feuil1!$A$1:$A$1000,A1185),1))</f>
        <v/>
      </c>
      <c r="F1185" s="23" t="str">
        <f aca="true">IF(A1185="","",INDIRECT("Feuil1!I"&amp;SMALL(Feuil1!$A$1:$A$1000,A1185),1))</f>
        <v/>
      </c>
      <c r="G1185" s="21" t="str">
        <f aca="true">IF(A1185="","",INDIRECT("Feuil1!J"&amp;SMALL(Feuil1!$A$1:$A$1000,A1185),1))</f>
        <v/>
      </c>
      <c r="H1185" s="24" t="str">
        <f aca="true">IF(A1185="","",INDIRECT("Feuil1!K"&amp;SMALL(Feuil1!$A$1:$A$1000,A1185),1))</f>
        <v/>
      </c>
      <c r="I1185" s="25" t="str">
        <f aca="false">IF(A1185="","","Paie "&amp;TEXT(B1185,"mm/aa"))</f>
        <v/>
      </c>
      <c r="J1185" s="25" t="str">
        <f aca="true">IF(A1185="","",IF(MOD(ROW(),2)=1,INDIRECT("Feuil1!D"&amp;SMALL(Feuil1!$A$1:$A$1000,A1185),1),""))</f>
        <v/>
      </c>
      <c r="K1185" s="25" t="str">
        <f aca="true">IF(A1185="","",IF(MOD(ROW(),2)=1,"A",INDIRECT("Feuil1!B"&amp;SMALL(Feuil1!$A$1:$A$1000,A1185),1)))</f>
        <v/>
      </c>
      <c r="L1185" s="25"/>
    </row>
    <row r="1186" customFormat="false" ht="12.8" hidden="false" customHeight="false" outlineLevel="0" collapsed="false">
      <c r="A1186" s="19" t="str">
        <f aca="true">IF(ROW()+1&gt;MAX(Feuil1!$A$1:$A$10000)*2,"",IF(MOD(ROW(),2)=1,INDIRECT("A"&amp;ROW()-1),(ROW()+2)/2))</f>
        <v/>
      </c>
      <c r="B1186" s="20" t="str">
        <f aca="true">IF(A1186="","",INDIRECT("Feuil1!E"&amp;SMALL(Feuil1!$A$1:$A$1000,A1186),1))</f>
        <v/>
      </c>
      <c r="C1186" s="21" t="str">
        <f aca="true">IF(A1186="","",INDIRECT("Feuil1!C"&amp;SMALL(Feuil1!$A$1:$A$1000,A1186),1))</f>
        <v/>
      </c>
      <c r="D1186" s="22" t="str">
        <f aca="true">IF(A1186="","",INDIRECT("Feuil1!F"&amp;SMALL(Feuil1!$A$1:$A$1000,A1186),1))</f>
        <v/>
      </c>
      <c r="E1186" s="21" t="str">
        <f aca="true">IF(A1186="","",INDIRECT("Feuil1!G"&amp;SMALL(Feuil1!$A$1:$A$1000,A1186),1))</f>
        <v/>
      </c>
      <c r="F1186" s="23" t="str">
        <f aca="true">IF(A1186="","",INDIRECT("Feuil1!I"&amp;SMALL(Feuil1!$A$1:$A$1000,A1186),1))</f>
        <v/>
      </c>
      <c r="G1186" s="21" t="str">
        <f aca="true">IF(A1186="","",INDIRECT("Feuil1!J"&amp;SMALL(Feuil1!$A$1:$A$1000,A1186),1))</f>
        <v/>
      </c>
      <c r="H1186" s="24" t="str">
        <f aca="true">IF(A1186="","",INDIRECT("Feuil1!K"&amp;SMALL(Feuil1!$A$1:$A$1000,A1186),1))</f>
        <v/>
      </c>
      <c r="I1186" s="25" t="str">
        <f aca="false">IF(A1186="","","Paie "&amp;TEXT(B1186,"mm/aa"))</f>
        <v/>
      </c>
      <c r="J1186" s="25" t="str">
        <f aca="true">IF(A1186="","",IF(MOD(ROW(),2)=1,INDIRECT("Feuil1!D"&amp;SMALL(Feuil1!$A$1:$A$1000,A1186),1),""))</f>
        <v/>
      </c>
      <c r="K1186" s="25" t="str">
        <f aca="true">IF(A1186="","",IF(MOD(ROW(),2)=1,"A",INDIRECT("Feuil1!B"&amp;SMALL(Feuil1!$A$1:$A$1000,A1186),1)))</f>
        <v/>
      </c>
      <c r="L1186" s="25"/>
    </row>
    <row r="1187" customFormat="false" ht="12.8" hidden="false" customHeight="false" outlineLevel="0" collapsed="false">
      <c r="A1187" s="19" t="str">
        <f aca="true">IF(ROW()+1&gt;MAX(Feuil1!$A$1:$A$10000)*2,"",IF(MOD(ROW(),2)=1,INDIRECT("A"&amp;ROW()-1),(ROW()+2)/2))</f>
        <v/>
      </c>
      <c r="B1187" s="20" t="str">
        <f aca="true">IF(A1187="","",INDIRECT("Feuil1!E"&amp;SMALL(Feuil1!$A$1:$A$1000,A1187),1))</f>
        <v/>
      </c>
      <c r="C1187" s="21" t="str">
        <f aca="true">IF(A1187="","",INDIRECT("Feuil1!C"&amp;SMALL(Feuil1!$A$1:$A$1000,A1187),1))</f>
        <v/>
      </c>
      <c r="D1187" s="22" t="str">
        <f aca="true">IF(A1187="","",INDIRECT("Feuil1!F"&amp;SMALL(Feuil1!$A$1:$A$1000,A1187),1))</f>
        <v/>
      </c>
      <c r="E1187" s="21" t="str">
        <f aca="true">IF(A1187="","",INDIRECT("Feuil1!G"&amp;SMALL(Feuil1!$A$1:$A$1000,A1187),1))</f>
        <v/>
      </c>
      <c r="F1187" s="23" t="str">
        <f aca="true">IF(A1187="","",INDIRECT("Feuil1!I"&amp;SMALL(Feuil1!$A$1:$A$1000,A1187),1))</f>
        <v/>
      </c>
      <c r="G1187" s="21" t="str">
        <f aca="true">IF(A1187="","",INDIRECT("Feuil1!J"&amp;SMALL(Feuil1!$A$1:$A$1000,A1187),1))</f>
        <v/>
      </c>
      <c r="H1187" s="24" t="str">
        <f aca="true">IF(A1187="","",INDIRECT("Feuil1!K"&amp;SMALL(Feuil1!$A$1:$A$1000,A1187),1))</f>
        <v/>
      </c>
      <c r="I1187" s="25" t="str">
        <f aca="false">IF(A1187="","","Paie "&amp;TEXT(B1187,"mm/aa"))</f>
        <v/>
      </c>
      <c r="J1187" s="25" t="str">
        <f aca="true">IF(A1187="","",IF(MOD(ROW(),2)=1,INDIRECT("Feuil1!D"&amp;SMALL(Feuil1!$A$1:$A$1000,A1187),1),""))</f>
        <v/>
      </c>
      <c r="K1187" s="25" t="str">
        <f aca="true">IF(A1187="","",IF(MOD(ROW(),2)=1,"A",INDIRECT("Feuil1!B"&amp;SMALL(Feuil1!$A$1:$A$1000,A1187),1)))</f>
        <v/>
      </c>
      <c r="L1187" s="25"/>
    </row>
    <row r="1188" customFormat="false" ht="12.8" hidden="false" customHeight="false" outlineLevel="0" collapsed="false">
      <c r="A1188" s="19" t="str">
        <f aca="true">IF(ROW()+1&gt;MAX(Feuil1!$A$1:$A$10000)*2,"",IF(MOD(ROW(),2)=1,INDIRECT("A"&amp;ROW()-1),(ROW()+2)/2))</f>
        <v/>
      </c>
      <c r="B1188" s="20" t="str">
        <f aca="true">IF(A1188="","",INDIRECT("Feuil1!E"&amp;SMALL(Feuil1!$A$1:$A$1000,A1188),1))</f>
        <v/>
      </c>
      <c r="C1188" s="21" t="str">
        <f aca="true">IF(A1188="","",INDIRECT("Feuil1!C"&amp;SMALL(Feuil1!$A$1:$A$1000,A1188),1))</f>
        <v/>
      </c>
      <c r="D1188" s="22" t="str">
        <f aca="true">IF(A1188="","",INDIRECT("Feuil1!F"&amp;SMALL(Feuil1!$A$1:$A$1000,A1188),1))</f>
        <v/>
      </c>
      <c r="E1188" s="21" t="str">
        <f aca="true">IF(A1188="","",INDIRECT("Feuil1!G"&amp;SMALL(Feuil1!$A$1:$A$1000,A1188),1))</f>
        <v/>
      </c>
      <c r="F1188" s="23" t="str">
        <f aca="true">IF(A1188="","",INDIRECT("Feuil1!I"&amp;SMALL(Feuil1!$A$1:$A$1000,A1188),1))</f>
        <v/>
      </c>
      <c r="G1188" s="21" t="str">
        <f aca="true">IF(A1188="","",INDIRECT("Feuil1!J"&amp;SMALL(Feuil1!$A$1:$A$1000,A1188),1))</f>
        <v/>
      </c>
      <c r="H1188" s="24" t="str">
        <f aca="true">IF(A1188="","",INDIRECT("Feuil1!K"&amp;SMALL(Feuil1!$A$1:$A$1000,A1188),1))</f>
        <v/>
      </c>
      <c r="I1188" s="25" t="str">
        <f aca="false">IF(A1188="","","Paie "&amp;TEXT(B1188,"mm/aa"))</f>
        <v/>
      </c>
      <c r="J1188" s="25" t="str">
        <f aca="true">IF(A1188="","",IF(MOD(ROW(),2)=1,INDIRECT("Feuil1!D"&amp;SMALL(Feuil1!$A$1:$A$1000,A1188),1),""))</f>
        <v/>
      </c>
      <c r="K1188" s="25" t="str">
        <f aca="true">IF(A1188="","",IF(MOD(ROW(),2)=1,"A",INDIRECT("Feuil1!B"&amp;SMALL(Feuil1!$A$1:$A$1000,A1188),1)))</f>
        <v/>
      </c>
      <c r="L1188" s="25"/>
    </row>
    <row r="1189" customFormat="false" ht="12.8" hidden="false" customHeight="false" outlineLevel="0" collapsed="false">
      <c r="A1189" s="19" t="str">
        <f aca="true">IF(ROW()+1&gt;MAX(Feuil1!$A$1:$A$10000)*2,"",IF(MOD(ROW(),2)=1,INDIRECT("A"&amp;ROW()-1),(ROW()+2)/2))</f>
        <v/>
      </c>
      <c r="B1189" s="20" t="str">
        <f aca="true">IF(A1189="","",INDIRECT("Feuil1!E"&amp;SMALL(Feuil1!$A$1:$A$1000,A1189),1))</f>
        <v/>
      </c>
      <c r="C1189" s="21" t="str">
        <f aca="true">IF(A1189="","",INDIRECT("Feuil1!C"&amp;SMALL(Feuil1!$A$1:$A$1000,A1189),1))</f>
        <v/>
      </c>
      <c r="D1189" s="22" t="str">
        <f aca="true">IF(A1189="","",INDIRECT("Feuil1!F"&amp;SMALL(Feuil1!$A$1:$A$1000,A1189),1))</f>
        <v/>
      </c>
      <c r="E1189" s="21" t="str">
        <f aca="true">IF(A1189="","",INDIRECT("Feuil1!G"&amp;SMALL(Feuil1!$A$1:$A$1000,A1189),1))</f>
        <v/>
      </c>
      <c r="F1189" s="23" t="str">
        <f aca="true">IF(A1189="","",INDIRECT("Feuil1!I"&amp;SMALL(Feuil1!$A$1:$A$1000,A1189),1))</f>
        <v/>
      </c>
      <c r="G1189" s="21" t="str">
        <f aca="true">IF(A1189="","",INDIRECT("Feuil1!J"&amp;SMALL(Feuil1!$A$1:$A$1000,A1189),1))</f>
        <v/>
      </c>
      <c r="H1189" s="24" t="str">
        <f aca="true">IF(A1189="","",INDIRECT("Feuil1!K"&amp;SMALL(Feuil1!$A$1:$A$1000,A1189),1))</f>
        <v/>
      </c>
      <c r="I1189" s="25" t="str">
        <f aca="false">IF(A1189="","","Paie "&amp;TEXT(B1189,"mm/aa"))</f>
        <v/>
      </c>
      <c r="J1189" s="25" t="str">
        <f aca="true">IF(A1189="","",IF(MOD(ROW(),2)=1,INDIRECT("Feuil1!D"&amp;SMALL(Feuil1!$A$1:$A$1000,A1189),1),""))</f>
        <v/>
      </c>
      <c r="K1189" s="25" t="str">
        <f aca="true">IF(A1189="","",IF(MOD(ROW(),2)=1,"A",INDIRECT("Feuil1!B"&amp;SMALL(Feuil1!$A$1:$A$1000,A1189),1)))</f>
        <v/>
      </c>
      <c r="L1189" s="25"/>
    </row>
    <row r="1190" customFormat="false" ht="12.8" hidden="false" customHeight="false" outlineLevel="0" collapsed="false">
      <c r="A1190" s="19" t="str">
        <f aca="true">IF(ROW()+1&gt;MAX(Feuil1!$A$1:$A$10000)*2,"",IF(MOD(ROW(),2)=1,INDIRECT("A"&amp;ROW()-1),(ROW()+2)/2))</f>
        <v/>
      </c>
      <c r="B1190" s="20" t="str">
        <f aca="true">IF(A1190="","",INDIRECT("Feuil1!E"&amp;SMALL(Feuil1!$A$1:$A$1000,A1190),1))</f>
        <v/>
      </c>
      <c r="C1190" s="21" t="str">
        <f aca="true">IF(A1190="","",INDIRECT("Feuil1!C"&amp;SMALL(Feuil1!$A$1:$A$1000,A1190),1))</f>
        <v/>
      </c>
      <c r="D1190" s="22" t="str">
        <f aca="true">IF(A1190="","",INDIRECT("Feuil1!F"&amp;SMALL(Feuil1!$A$1:$A$1000,A1190),1))</f>
        <v/>
      </c>
      <c r="E1190" s="21" t="str">
        <f aca="true">IF(A1190="","",INDIRECT("Feuil1!G"&amp;SMALL(Feuil1!$A$1:$A$1000,A1190),1))</f>
        <v/>
      </c>
      <c r="F1190" s="23" t="str">
        <f aca="true">IF(A1190="","",INDIRECT("Feuil1!I"&amp;SMALL(Feuil1!$A$1:$A$1000,A1190),1))</f>
        <v/>
      </c>
      <c r="G1190" s="21" t="str">
        <f aca="true">IF(A1190="","",INDIRECT("Feuil1!J"&amp;SMALL(Feuil1!$A$1:$A$1000,A1190),1))</f>
        <v/>
      </c>
      <c r="H1190" s="24" t="str">
        <f aca="true">IF(A1190="","",INDIRECT("Feuil1!K"&amp;SMALL(Feuil1!$A$1:$A$1000,A1190),1))</f>
        <v/>
      </c>
      <c r="I1190" s="25" t="str">
        <f aca="false">IF(A1190="","","Paie "&amp;TEXT(B1190,"mm/aa"))</f>
        <v/>
      </c>
      <c r="J1190" s="25" t="str">
        <f aca="true">IF(A1190="","",IF(MOD(ROW(),2)=1,INDIRECT("Feuil1!D"&amp;SMALL(Feuil1!$A$1:$A$1000,A1190),1),""))</f>
        <v/>
      </c>
      <c r="K1190" s="25" t="str">
        <f aca="true">IF(A1190="","",IF(MOD(ROW(),2)=1,"A",INDIRECT("Feuil1!B"&amp;SMALL(Feuil1!$A$1:$A$1000,A1190),1)))</f>
        <v/>
      </c>
      <c r="L1190" s="25"/>
    </row>
    <row r="1191" customFormat="false" ht="12.8" hidden="false" customHeight="false" outlineLevel="0" collapsed="false">
      <c r="A1191" s="19" t="str">
        <f aca="true">IF(ROW()+1&gt;MAX(Feuil1!$A$1:$A$10000)*2,"",IF(MOD(ROW(),2)=1,INDIRECT("A"&amp;ROW()-1),(ROW()+2)/2))</f>
        <v/>
      </c>
      <c r="B1191" s="20" t="str">
        <f aca="true">IF(A1191="","",INDIRECT("Feuil1!E"&amp;SMALL(Feuil1!$A$1:$A$1000,A1191),1))</f>
        <v/>
      </c>
      <c r="C1191" s="21" t="str">
        <f aca="true">IF(A1191="","",INDIRECT("Feuil1!C"&amp;SMALL(Feuil1!$A$1:$A$1000,A1191),1))</f>
        <v/>
      </c>
      <c r="D1191" s="22" t="str">
        <f aca="true">IF(A1191="","",INDIRECT("Feuil1!F"&amp;SMALL(Feuil1!$A$1:$A$1000,A1191),1))</f>
        <v/>
      </c>
      <c r="E1191" s="21" t="str">
        <f aca="true">IF(A1191="","",INDIRECT("Feuil1!G"&amp;SMALL(Feuil1!$A$1:$A$1000,A1191),1))</f>
        <v/>
      </c>
      <c r="F1191" s="23" t="str">
        <f aca="true">IF(A1191="","",INDIRECT("Feuil1!I"&amp;SMALL(Feuil1!$A$1:$A$1000,A1191),1))</f>
        <v/>
      </c>
      <c r="G1191" s="21" t="str">
        <f aca="true">IF(A1191="","",INDIRECT("Feuil1!J"&amp;SMALL(Feuil1!$A$1:$A$1000,A1191),1))</f>
        <v/>
      </c>
      <c r="H1191" s="24" t="str">
        <f aca="true">IF(A1191="","",INDIRECT("Feuil1!K"&amp;SMALL(Feuil1!$A$1:$A$1000,A1191),1))</f>
        <v/>
      </c>
      <c r="I1191" s="25" t="str">
        <f aca="false">IF(A1191="","","Paie "&amp;TEXT(B1191,"mm/aa"))</f>
        <v/>
      </c>
      <c r="J1191" s="25" t="str">
        <f aca="true">IF(A1191="","",IF(MOD(ROW(),2)=1,INDIRECT("Feuil1!D"&amp;SMALL(Feuil1!$A$1:$A$1000,A1191),1),""))</f>
        <v/>
      </c>
      <c r="K1191" s="25" t="str">
        <f aca="true">IF(A1191="","",IF(MOD(ROW(),2)=1,"A",INDIRECT("Feuil1!B"&amp;SMALL(Feuil1!$A$1:$A$1000,A1191),1)))</f>
        <v/>
      </c>
      <c r="L1191" s="25"/>
    </row>
    <row r="1192" customFormat="false" ht="12.8" hidden="false" customHeight="false" outlineLevel="0" collapsed="false">
      <c r="A1192" s="19" t="str">
        <f aca="true">IF(ROW()+1&gt;MAX(Feuil1!$A$1:$A$10000)*2,"",IF(MOD(ROW(),2)=1,INDIRECT("A"&amp;ROW()-1),(ROW()+2)/2))</f>
        <v/>
      </c>
      <c r="B1192" s="20" t="str">
        <f aca="true">IF(A1192="","",INDIRECT("Feuil1!E"&amp;SMALL(Feuil1!$A$1:$A$1000,A1192),1))</f>
        <v/>
      </c>
      <c r="C1192" s="21" t="str">
        <f aca="true">IF(A1192="","",INDIRECT("Feuil1!C"&amp;SMALL(Feuil1!$A$1:$A$1000,A1192),1))</f>
        <v/>
      </c>
      <c r="D1192" s="22" t="str">
        <f aca="true">IF(A1192="","",INDIRECT("Feuil1!F"&amp;SMALL(Feuil1!$A$1:$A$1000,A1192),1))</f>
        <v/>
      </c>
      <c r="E1192" s="21" t="str">
        <f aca="true">IF(A1192="","",INDIRECT("Feuil1!G"&amp;SMALL(Feuil1!$A$1:$A$1000,A1192),1))</f>
        <v/>
      </c>
      <c r="F1192" s="23" t="str">
        <f aca="true">IF(A1192="","",INDIRECT("Feuil1!I"&amp;SMALL(Feuil1!$A$1:$A$1000,A1192),1))</f>
        <v/>
      </c>
      <c r="G1192" s="21" t="str">
        <f aca="true">IF(A1192="","",INDIRECT("Feuil1!J"&amp;SMALL(Feuil1!$A$1:$A$1000,A1192),1))</f>
        <v/>
      </c>
      <c r="H1192" s="24" t="str">
        <f aca="true">IF(A1192="","",INDIRECT("Feuil1!K"&amp;SMALL(Feuil1!$A$1:$A$1000,A1192),1))</f>
        <v/>
      </c>
      <c r="I1192" s="25" t="str">
        <f aca="false">IF(A1192="","","Paie "&amp;TEXT(B1192,"mm/aa"))</f>
        <v/>
      </c>
      <c r="J1192" s="25" t="str">
        <f aca="true">IF(A1192="","",IF(MOD(ROW(),2)=1,INDIRECT("Feuil1!D"&amp;SMALL(Feuil1!$A$1:$A$1000,A1192),1),""))</f>
        <v/>
      </c>
      <c r="K1192" s="25" t="str">
        <f aca="true">IF(A1192="","",IF(MOD(ROW(),2)=1,"A",INDIRECT("Feuil1!B"&amp;SMALL(Feuil1!$A$1:$A$1000,A1192),1)))</f>
        <v/>
      </c>
      <c r="L1192" s="25"/>
    </row>
    <row r="1193" customFormat="false" ht="12.8" hidden="false" customHeight="false" outlineLevel="0" collapsed="false">
      <c r="A1193" s="19" t="str">
        <f aca="true">IF(ROW()+1&gt;MAX(Feuil1!$A$1:$A$10000)*2,"",IF(MOD(ROW(),2)=1,INDIRECT("A"&amp;ROW()-1),(ROW()+2)/2))</f>
        <v/>
      </c>
      <c r="B1193" s="20" t="str">
        <f aca="true">IF(A1193="","",INDIRECT("Feuil1!E"&amp;SMALL(Feuil1!$A$1:$A$1000,A1193),1))</f>
        <v/>
      </c>
      <c r="C1193" s="21" t="str">
        <f aca="true">IF(A1193="","",INDIRECT("Feuil1!C"&amp;SMALL(Feuil1!$A$1:$A$1000,A1193),1))</f>
        <v/>
      </c>
      <c r="D1193" s="22" t="str">
        <f aca="true">IF(A1193="","",INDIRECT("Feuil1!F"&amp;SMALL(Feuil1!$A$1:$A$1000,A1193),1))</f>
        <v/>
      </c>
      <c r="E1193" s="21" t="str">
        <f aca="true">IF(A1193="","",INDIRECT("Feuil1!G"&amp;SMALL(Feuil1!$A$1:$A$1000,A1193),1))</f>
        <v/>
      </c>
      <c r="F1193" s="23" t="str">
        <f aca="true">IF(A1193="","",INDIRECT("Feuil1!I"&amp;SMALL(Feuil1!$A$1:$A$1000,A1193),1))</f>
        <v/>
      </c>
      <c r="G1193" s="21" t="str">
        <f aca="true">IF(A1193="","",INDIRECT("Feuil1!J"&amp;SMALL(Feuil1!$A$1:$A$1000,A1193),1))</f>
        <v/>
      </c>
      <c r="H1193" s="24" t="str">
        <f aca="true">IF(A1193="","",INDIRECT("Feuil1!K"&amp;SMALL(Feuil1!$A$1:$A$1000,A1193),1))</f>
        <v/>
      </c>
      <c r="I1193" s="25" t="str">
        <f aca="false">IF(A1193="","","Paie "&amp;TEXT(B1193,"mm/aa"))</f>
        <v/>
      </c>
      <c r="J1193" s="25" t="str">
        <f aca="true">IF(A1193="","",IF(MOD(ROW(),2)=1,INDIRECT("Feuil1!D"&amp;SMALL(Feuil1!$A$1:$A$1000,A1193),1),""))</f>
        <v/>
      </c>
      <c r="K1193" s="25" t="str">
        <f aca="true">IF(A1193="","",IF(MOD(ROW(),2)=1,"A",INDIRECT("Feuil1!B"&amp;SMALL(Feuil1!$A$1:$A$1000,A1193),1)))</f>
        <v/>
      </c>
      <c r="L1193" s="25"/>
    </row>
    <row r="1194" customFormat="false" ht="12.8" hidden="false" customHeight="false" outlineLevel="0" collapsed="false">
      <c r="A1194" s="19" t="str">
        <f aca="true">IF(ROW()+1&gt;MAX(Feuil1!$A$1:$A$10000)*2,"",IF(MOD(ROW(),2)=1,INDIRECT("A"&amp;ROW()-1),(ROW()+2)/2))</f>
        <v/>
      </c>
      <c r="B1194" s="20" t="str">
        <f aca="true">IF(A1194="","",INDIRECT("Feuil1!E"&amp;SMALL(Feuil1!$A$1:$A$1000,A1194),1))</f>
        <v/>
      </c>
      <c r="C1194" s="21" t="str">
        <f aca="true">IF(A1194="","",INDIRECT("Feuil1!C"&amp;SMALL(Feuil1!$A$1:$A$1000,A1194),1))</f>
        <v/>
      </c>
      <c r="D1194" s="22" t="str">
        <f aca="true">IF(A1194="","",INDIRECT("Feuil1!F"&amp;SMALL(Feuil1!$A$1:$A$1000,A1194),1))</f>
        <v/>
      </c>
      <c r="E1194" s="21" t="str">
        <f aca="true">IF(A1194="","",INDIRECT("Feuil1!G"&amp;SMALL(Feuil1!$A$1:$A$1000,A1194),1))</f>
        <v/>
      </c>
      <c r="F1194" s="23" t="str">
        <f aca="true">IF(A1194="","",INDIRECT("Feuil1!I"&amp;SMALL(Feuil1!$A$1:$A$1000,A1194),1))</f>
        <v/>
      </c>
      <c r="G1194" s="21" t="str">
        <f aca="true">IF(A1194="","",INDIRECT("Feuil1!J"&amp;SMALL(Feuil1!$A$1:$A$1000,A1194),1))</f>
        <v/>
      </c>
      <c r="H1194" s="24" t="str">
        <f aca="true">IF(A1194="","",INDIRECT("Feuil1!K"&amp;SMALL(Feuil1!$A$1:$A$1000,A1194),1))</f>
        <v/>
      </c>
      <c r="I1194" s="25" t="str">
        <f aca="false">IF(A1194="","","Paie "&amp;TEXT(B1194,"mm/aa"))</f>
        <v/>
      </c>
      <c r="J1194" s="25" t="str">
        <f aca="true">IF(A1194="","",IF(MOD(ROW(),2)=1,INDIRECT("Feuil1!D"&amp;SMALL(Feuil1!$A$1:$A$1000,A1194),1),""))</f>
        <v/>
      </c>
      <c r="K1194" s="25" t="str">
        <f aca="true">IF(A1194="","",IF(MOD(ROW(),2)=1,"A",INDIRECT("Feuil1!B"&amp;SMALL(Feuil1!$A$1:$A$1000,A1194),1)))</f>
        <v/>
      </c>
      <c r="L1194" s="25"/>
    </row>
    <row r="1195" customFormat="false" ht="12.8" hidden="false" customHeight="false" outlineLevel="0" collapsed="false">
      <c r="A1195" s="19" t="str">
        <f aca="true">IF(ROW()+1&gt;MAX(Feuil1!$A$1:$A$10000)*2,"",IF(MOD(ROW(),2)=1,INDIRECT("A"&amp;ROW()-1),(ROW()+2)/2))</f>
        <v/>
      </c>
      <c r="B1195" s="20" t="str">
        <f aca="true">IF(A1195="","",INDIRECT("Feuil1!E"&amp;SMALL(Feuil1!$A$1:$A$1000,A1195),1))</f>
        <v/>
      </c>
      <c r="C1195" s="21" t="str">
        <f aca="true">IF(A1195="","",INDIRECT("Feuil1!C"&amp;SMALL(Feuil1!$A$1:$A$1000,A1195),1))</f>
        <v/>
      </c>
      <c r="D1195" s="22" t="str">
        <f aca="true">IF(A1195="","",INDIRECT("Feuil1!F"&amp;SMALL(Feuil1!$A$1:$A$1000,A1195),1))</f>
        <v/>
      </c>
      <c r="E1195" s="21" t="str">
        <f aca="true">IF(A1195="","",INDIRECT("Feuil1!G"&amp;SMALL(Feuil1!$A$1:$A$1000,A1195),1))</f>
        <v/>
      </c>
      <c r="F1195" s="23" t="str">
        <f aca="true">IF(A1195="","",INDIRECT("Feuil1!I"&amp;SMALL(Feuil1!$A$1:$A$1000,A1195),1))</f>
        <v/>
      </c>
      <c r="G1195" s="21" t="str">
        <f aca="true">IF(A1195="","",INDIRECT("Feuil1!J"&amp;SMALL(Feuil1!$A$1:$A$1000,A1195),1))</f>
        <v/>
      </c>
      <c r="H1195" s="24" t="str">
        <f aca="true">IF(A1195="","",INDIRECT("Feuil1!K"&amp;SMALL(Feuil1!$A$1:$A$1000,A1195),1))</f>
        <v/>
      </c>
      <c r="I1195" s="25" t="str">
        <f aca="false">IF(A1195="","","Paie "&amp;TEXT(B1195,"mm/aa"))</f>
        <v/>
      </c>
      <c r="J1195" s="25" t="str">
        <f aca="true">IF(A1195="","",IF(MOD(ROW(),2)=1,INDIRECT("Feuil1!D"&amp;SMALL(Feuil1!$A$1:$A$1000,A1195),1),""))</f>
        <v/>
      </c>
      <c r="K1195" s="25" t="str">
        <f aca="true">IF(A1195="","",IF(MOD(ROW(),2)=1,"A",INDIRECT("Feuil1!B"&amp;SMALL(Feuil1!$A$1:$A$1000,A1195),1)))</f>
        <v/>
      </c>
      <c r="L1195" s="25"/>
    </row>
    <row r="1196" customFormat="false" ht="12.8" hidden="false" customHeight="false" outlineLevel="0" collapsed="false">
      <c r="A1196" s="19" t="str">
        <f aca="true">IF(ROW()+1&gt;MAX(Feuil1!$A$1:$A$10000)*2,"",IF(MOD(ROW(),2)=1,INDIRECT("A"&amp;ROW()-1),(ROW()+2)/2))</f>
        <v/>
      </c>
      <c r="B1196" s="20" t="str">
        <f aca="true">IF(A1196="","",INDIRECT("Feuil1!E"&amp;SMALL(Feuil1!$A$1:$A$1000,A1196),1))</f>
        <v/>
      </c>
      <c r="C1196" s="21" t="str">
        <f aca="true">IF(A1196="","",INDIRECT("Feuil1!C"&amp;SMALL(Feuil1!$A$1:$A$1000,A1196),1))</f>
        <v/>
      </c>
      <c r="D1196" s="22" t="str">
        <f aca="true">IF(A1196="","",INDIRECT("Feuil1!F"&amp;SMALL(Feuil1!$A$1:$A$1000,A1196),1))</f>
        <v/>
      </c>
      <c r="E1196" s="21" t="str">
        <f aca="true">IF(A1196="","",INDIRECT("Feuil1!G"&amp;SMALL(Feuil1!$A$1:$A$1000,A1196),1))</f>
        <v/>
      </c>
      <c r="F1196" s="23" t="str">
        <f aca="true">IF(A1196="","",INDIRECT("Feuil1!I"&amp;SMALL(Feuil1!$A$1:$A$1000,A1196),1))</f>
        <v/>
      </c>
      <c r="G1196" s="21" t="str">
        <f aca="true">IF(A1196="","",INDIRECT("Feuil1!J"&amp;SMALL(Feuil1!$A$1:$A$1000,A1196),1))</f>
        <v/>
      </c>
      <c r="H1196" s="24" t="str">
        <f aca="true">IF(A1196="","",INDIRECT("Feuil1!K"&amp;SMALL(Feuil1!$A$1:$A$1000,A1196),1))</f>
        <v/>
      </c>
      <c r="I1196" s="25" t="str">
        <f aca="false">IF(A1196="","","Paie "&amp;TEXT(B1196,"mm/aa"))</f>
        <v/>
      </c>
      <c r="J1196" s="25" t="str">
        <f aca="true">IF(A1196="","",IF(MOD(ROW(),2)=1,INDIRECT("Feuil1!D"&amp;SMALL(Feuil1!$A$1:$A$1000,A1196),1),""))</f>
        <v/>
      </c>
      <c r="K1196" s="25" t="str">
        <f aca="true">IF(A1196="","",IF(MOD(ROW(),2)=1,"A",INDIRECT("Feuil1!B"&amp;SMALL(Feuil1!$A$1:$A$1000,A1196),1)))</f>
        <v/>
      </c>
      <c r="L1196" s="25"/>
    </row>
    <row r="1197" customFormat="false" ht="12.8" hidden="false" customHeight="false" outlineLevel="0" collapsed="false">
      <c r="A1197" s="19" t="str">
        <f aca="true">IF(ROW()+1&gt;MAX(Feuil1!$A$1:$A$10000)*2,"",IF(MOD(ROW(),2)=1,INDIRECT("A"&amp;ROW()-1),(ROW()+2)/2))</f>
        <v/>
      </c>
      <c r="B1197" s="20" t="str">
        <f aca="true">IF(A1197="","",INDIRECT("Feuil1!E"&amp;SMALL(Feuil1!$A$1:$A$1000,A1197),1))</f>
        <v/>
      </c>
      <c r="C1197" s="21" t="str">
        <f aca="true">IF(A1197="","",INDIRECT("Feuil1!C"&amp;SMALL(Feuil1!$A$1:$A$1000,A1197),1))</f>
        <v/>
      </c>
      <c r="D1197" s="22" t="str">
        <f aca="true">IF(A1197="","",INDIRECT("Feuil1!F"&amp;SMALL(Feuil1!$A$1:$A$1000,A1197),1))</f>
        <v/>
      </c>
      <c r="E1197" s="21" t="str">
        <f aca="true">IF(A1197="","",INDIRECT("Feuil1!G"&amp;SMALL(Feuil1!$A$1:$A$1000,A1197),1))</f>
        <v/>
      </c>
      <c r="F1197" s="23" t="str">
        <f aca="true">IF(A1197="","",INDIRECT("Feuil1!I"&amp;SMALL(Feuil1!$A$1:$A$1000,A1197),1))</f>
        <v/>
      </c>
      <c r="G1197" s="21" t="str">
        <f aca="true">IF(A1197="","",INDIRECT("Feuil1!J"&amp;SMALL(Feuil1!$A$1:$A$1000,A1197),1))</f>
        <v/>
      </c>
      <c r="H1197" s="24" t="str">
        <f aca="true">IF(A1197="","",INDIRECT("Feuil1!K"&amp;SMALL(Feuil1!$A$1:$A$1000,A1197),1))</f>
        <v/>
      </c>
      <c r="I1197" s="25" t="str">
        <f aca="false">IF(A1197="","","Paie "&amp;TEXT(B1197,"mm/aa"))</f>
        <v/>
      </c>
      <c r="J1197" s="25" t="str">
        <f aca="true">IF(A1197="","",IF(MOD(ROW(),2)=1,INDIRECT("Feuil1!D"&amp;SMALL(Feuil1!$A$1:$A$1000,A1197),1),""))</f>
        <v/>
      </c>
      <c r="K1197" s="25" t="str">
        <f aca="true">IF(A1197="","",IF(MOD(ROW(),2)=1,"A",INDIRECT("Feuil1!B"&amp;SMALL(Feuil1!$A$1:$A$1000,A1197),1)))</f>
        <v/>
      </c>
      <c r="L1197" s="25"/>
    </row>
    <row r="1198" customFormat="false" ht="12.8" hidden="false" customHeight="false" outlineLevel="0" collapsed="false">
      <c r="A1198" s="19" t="str">
        <f aca="true">IF(ROW()+1&gt;MAX(Feuil1!$A$1:$A$10000)*2,"",IF(MOD(ROW(),2)=1,INDIRECT("A"&amp;ROW()-1),(ROW()+2)/2))</f>
        <v/>
      </c>
      <c r="B1198" s="20" t="str">
        <f aca="true">IF(A1198="","",INDIRECT("Feuil1!E"&amp;SMALL(Feuil1!$A$1:$A$1000,A1198),1))</f>
        <v/>
      </c>
      <c r="C1198" s="21" t="str">
        <f aca="true">IF(A1198="","",INDIRECT("Feuil1!C"&amp;SMALL(Feuil1!$A$1:$A$1000,A1198),1))</f>
        <v/>
      </c>
      <c r="D1198" s="22" t="str">
        <f aca="true">IF(A1198="","",INDIRECT("Feuil1!F"&amp;SMALL(Feuil1!$A$1:$A$1000,A1198),1))</f>
        <v/>
      </c>
      <c r="E1198" s="21" t="str">
        <f aca="true">IF(A1198="","",INDIRECT("Feuil1!G"&amp;SMALL(Feuil1!$A$1:$A$1000,A1198),1))</f>
        <v/>
      </c>
      <c r="F1198" s="23" t="str">
        <f aca="true">IF(A1198="","",INDIRECT("Feuil1!I"&amp;SMALL(Feuil1!$A$1:$A$1000,A1198),1))</f>
        <v/>
      </c>
      <c r="G1198" s="21" t="str">
        <f aca="true">IF(A1198="","",INDIRECT("Feuil1!J"&amp;SMALL(Feuil1!$A$1:$A$1000,A1198),1))</f>
        <v/>
      </c>
      <c r="H1198" s="24" t="str">
        <f aca="true">IF(A1198="","",INDIRECT("Feuil1!K"&amp;SMALL(Feuil1!$A$1:$A$1000,A1198),1))</f>
        <v/>
      </c>
      <c r="I1198" s="25" t="str">
        <f aca="false">IF(A1198="","","Paie "&amp;TEXT(B1198,"mm/aa"))</f>
        <v/>
      </c>
      <c r="J1198" s="25" t="str">
        <f aca="true">IF(A1198="","",IF(MOD(ROW(),2)=1,INDIRECT("Feuil1!D"&amp;SMALL(Feuil1!$A$1:$A$1000,A1198),1),""))</f>
        <v/>
      </c>
      <c r="K1198" s="25" t="str">
        <f aca="true">IF(A1198="","",IF(MOD(ROW(),2)=1,"A",INDIRECT("Feuil1!B"&amp;SMALL(Feuil1!$A$1:$A$1000,A1198),1)))</f>
        <v/>
      </c>
      <c r="L1198" s="25"/>
    </row>
    <row r="1199" customFormat="false" ht="12.8" hidden="false" customHeight="false" outlineLevel="0" collapsed="false">
      <c r="A1199" s="19" t="str">
        <f aca="true">IF(ROW()+1&gt;MAX(Feuil1!$A$1:$A$10000)*2,"",IF(MOD(ROW(),2)=1,INDIRECT("A"&amp;ROW()-1),(ROW()+2)/2))</f>
        <v/>
      </c>
      <c r="B1199" s="20" t="str">
        <f aca="true">IF(A1199="","",INDIRECT("Feuil1!E"&amp;SMALL(Feuil1!$A$1:$A$1000,A1199),1))</f>
        <v/>
      </c>
      <c r="C1199" s="21" t="str">
        <f aca="true">IF(A1199="","",INDIRECT("Feuil1!C"&amp;SMALL(Feuil1!$A$1:$A$1000,A1199),1))</f>
        <v/>
      </c>
      <c r="D1199" s="22" t="str">
        <f aca="true">IF(A1199="","",INDIRECT("Feuil1!F"&amp;SMALL(Feuil1!$A$1:$A$1000,A1199),1))</f>
        <v/>
      </c>
      <c r="E1199" s="21" t="str">
        <f aca="true">IF(A1199="","",INDIRECT("Feuil1!G"&amp;SMALL(Feuil1!$A$1:$A$1000,A1199),1))</f>
        <v/>
      </c>
      <c r="F1199" s="23" t="str">
        <f aca="true">IF(A1199="","",INDIRECT("Feuil1!I"&amp;SMALL(Feuil1!$A$1:$A$1000,A1199),1))</f>
        <v/>
      </c>
      <c r="G1199" s="21" t="str">
        <f aca="true">IF(A1199="","",INDIRECT("Feuil1!J"&amp;SMALL(Feuil1!$A$1:$A$1000,A1199),1))</f>
        <v/>
      </c>
      <c r="H1199" s="24" t="str">
        <f aca="true">IF(A1199="","",INDIRECT("Feuil1!K"&amp;SMALL(Feuil1!$A$1:$A$1000,A1199),1))</f>
        <v/>
      </c>
      <c r="I1199" s="25" t="str">
        <f aca="false">IF(A1199="","","Paie "&amp;TEXT(B1199,"mm/aa"))</f>
        <v/>
      </c>
      <c r="J1199" s="25" t="str">
        <f aca="true">IF(A1199="","",IF(MOD(ROW(),2)=1,INDIRECT("Feuil1!D"&amp;SMALL(Feuil1!$A$1:$A$1000,A1199),1),""))</f>
        <v/>
      </c>
      <c r="K1199" s="25" t="str">
        <f aca="true">IF(A1199="","",IF(MOD(ROW(),2)=1,"A",INDIRECT("Feuil1!B"&amp;SMALL(Feuil1!$A$1:$A$1000,A1199),1)))</f>
        <v/>
      </c>
      <c r="L1199" s="25"/>
    </row>
    <row r="1200" customFormat="false" ht="12.8" hidden="false" customHeight="false" outlineLevel="0" collapsed="false">
      <c r="A1200" s="19" t="str">
        <f aca="true">IF(ROW()+1&gt;MAX(Feuil1!$A$1:$A$10000)*2,"",IF(MOD(ROW(),2)=1,INDIRECT("A"&amp;ROW()-1),(ROW()+2)/2))</f>
        <v/>
      </c>
      <c r="B1200" s="20" t="str">
        <f aca="true">IF(A1200="","",INDIRECT("Feuil1!E"&amp;SMALL(Feuil1!$A$1:$A$1000,A1200),1))</f>
        <v/>
      </c>
      <c r="C1200" s="21" t="str">
        <f aca="true">IF(A1200="","",INDIRECT("Feuil1!C"&amp;SMALL(Feuil1!$A$1:$A$1000,A1200),1))</f>
        <v/>
      </c>
      <c r="D1200" s="22" t="str">
        <f aca="true">IF(A1200="","",INDIRECT("Feuil1!F"&amp;SMALL(Feuil1!$A$1:$A$1000,A1200),1))</f>
        <v/>
      </c>
      <c r="E1200" s="21" t="str">
        <f aca="true">IF(A1200="","",INDIRECT("Feuil1!G"&amp;SMALL(Feuil1!$A$1:$A$1000,A1200),1))</f>
        <v/>
      </c>
      <c r="F1200" s="23" t="str">
        <f aca="true">IF(A1200="","",INDIRECT("Feuil1!I"&amp;SMALL(Feuil1!$A$1:$A$1000,A1200),1))</f>
        <v/>
      </c>
      <c r="G1200" s="21" t="str">
        <f aca="true">IF(A1200="","",INDIRECT("Feuil1!J"&amp;SMALL(Feuil1!$A$1:$A$1000,A1200),1))</f>
        <v/>
      </c>
      <c r="H1200" s="24" t="str">
        <f aca="true">IF(A1200="","",INDIRECT("Feuil1!K"&amp;SMALL(Feuil1!$A$1:$A$1000,A1200),1))</f>
        <v/>
      </c>
      <c r="I1200" s="25" t="str">
        <f aca="false">IF(A1200="","","Paie "&amp;TEXT(B1200,"mm/aa"))</f>
        <v/>
      </c>
      <c r="J1200" s="25" t="str">
        <f aca="true">IF(A1200="","",IF(MOD(ROW(),2)=1,INDIRECT("Feuil1!D"&amp;SMALL(Feuil1!$A$1:$A$1000,A1200),1),""))</f>
        <v/>
      </c>
      <c r="K1200" s="25" t="str">
        <f aca="true">IF(A1200="","",IF(MOD(ROW(),2)=1,"A",INDIRECT("Feuil1!B"&amp;SMALL(Feuil1!$A$1:$A$1000,A1200),1)))</f>
        <v/>
      </c>
      <c r="L1200" s="25"/>
    </row>
    <row r="1201" customFormat="false" ht="12.8" hidden="false" customHeight="false" outlineLevel="0" collapsed="false">
      <c r="A1201" s="19" t="str">
        <f aca="true">IF(ROW()+1&gt;MAX(Feuil1!$A$1:$A$10000)*2,"",IF(MOD(ROW(),2)=1,INDIRECT("A"&amp;ROW()-1),(ROW()+2)/2))</f>
        <v/>
      </c>
      <c r="B1201" s="20" t="str">
        <f aca="true">IF(A1201="","",INDIRECT("Feuil1!E"&amp;SMALL(Feuil1!$A$1:$A$1000,A1201),1))</f>
        <v/>
      </c>
      <c r="C1201" s="21" t="str">
        <f aca="true">IF(A1201="","",INDIRECT("Feuil1!C"&amp;SMALL(Feuil1!$A$1:$A$1000,A1201),1))</f>
        <v/>
      </c>
      <c r="D1201" s="22" t="str">
        <f aca="true">IF(A1201="","",INDIRECT("Feuil1!F"&amp;SMALL(Feuil1!$A$1:$A$1000,A1201),1))</f>
        <v/>
      </c>
      <c r="E1201" s="21" t="str">
        <f aca="true">IF(A1201="","",INDIRECT("Feuil1!G"&amp;SMALL(Feuil1!$A$1:$A$1000,A1201),1))</f>
        <v/>
      </c>
      <c r="F1201" s="23" t="str">
        <f aca="true">IF(A1201="","",INDIRECT("Feuil1!I"&amp;SMALL(Feuil1!$A$1:$A$1000,A1201),1))</f>
        <v/>
      </c>
      <c r="G1201" s="21" t="str">
        <f aca="true">IF(A1201="","",INDIRECT("Feuil1!J"&amp;SMALL(Feuil1!$A$1:$A$1000,A1201),1))</f>
        <v/>
      </c>
      <c r="H1201" s="24" t="str">
        <f aca="true">IF(A1201="","",INDIRECT("Feuil1!K"&amp;SMALL(Feuil1!$A$1:$A$1000,A1201),1))</f>
        <v/>
      </c>
      <c r="I1201" s="25" t="str">
        <f aca="false">IF(A1201="","","Paie "&amp;TEXT(B1201,"mm/aa"))</f>
        <v/>
      </c>
      <c r="J1201" s="25" t="str">
        <f aca="true">IF(A1201="","",IF(MOD(ROW(),2)=1,INDIRECT("Feuil1!D"&amp;SMALL(Feuil1!$A$1:$A$1000,A1201),1),""))</f>
        <v/>
      </c>
      <c r="K1201" s="25" t="str">
        <f aca="true">IF(A1201="","",IF(MOD(ROW(),2)=1,"A",INDIRECT("Feuil1!B"&amp;SMALL(Feuil1!$A$1:$A$1000,A1201),1)))</f>
        <v/>
      </c>
      <c r="L1201" s="25"/>
    </row>
    <row r="1202" customFormat="false" ht="12.8" hidden="false" customHeight="false" outlineLevel="0" collapsed="false">
      <c r="A1202" s="19" t="str">
        <f aca="true">IF(ROW()+1&gt;MAX(Feuil1!$A$1:$A$10000)*2,"",IF(MOD(ROW(),2)=1,INDIRECT("A"&amp;ROW()-1),(ROW()+2)/2))</f>
        <v/>
      </c>
      <c r="B1202" s="20" t="str">
        <f aca="true">IF(A1202="","",INDIRECT("Feuil1!E"&amp;SMALL(Feuil1!$A$1:$A$1000,A1202),1))</f>
        <v/>
      </c>
      <c r="C1202" s="21" t="str">
        <f aca="true">IF(A1202="","",INDIRECT("Feuil1!C"&amp;SMALL(Feuil1!$A$1:$A$1000,A1202),1))</f>
        <v/>
      </c>
      <c r="D1202" s="22" t="str">
        <f aca="true">IF(A1202="","",INDIRECT("Feuil1!F"&amp;SMALL(Feuil1!$A$1:$A$1000,A1202),1))</f>
        <v/>
      </c>
      <c r="E1202" s="21" t="str">
        <f aca="true">IF(A1202="","",INDIRECT("Feuil1!G"&amp;SMALL(Feuil1!$A$1:$A$1000,A1202),1))</f>
        <v/>
      </c>
      <c r="F1202" s="23" t="str">
        <f aca="true">IF(A1202="","",INDIRECT("Feuil1!I"&amp;SMALL(Feuil1!$A$1:$A$1000,A1202),1))</f>
        <v/>
      </c>
      <c r="G1202" s="21" t="str">
        <f aca="true">IF(A1202="","",INDIRECT("Feuil1!J"&amp;SMALL(Feuil1!$A$1:$A$1000,A1202),1))</f>
        <v/>
      </c>
      <c r="H1202" s="24" t="str">
        <f aca="true">IF(A1202="","",INDIRECT("Feuil1!K"&amp;SMALL(Feuil1!$A$1:$A$1000,A1202),1))</f>
        <v/>
      </c>
      <c r="I1202" s="25" t="str">
        <f aca="false">IF(A1202="","","Paie "&amp;TEXT(B1202,"mm/aa"))</f>
        <v/>
      </c>
      <c r="J1202" s="25" t="str">
        <f aca="true">IF(A1202="","",IF(MOD(ROW(),2)=1,INDIRECT("Feuil1!D"&amp;SMALL(Feuil1!$A$1:$A$1000,A1202),1),""))</f>
        <v/>
      </c>
      <c r="K1202" s="25" t="str">
        <f aca="true">IF(A1202="","",IF(MOD(ROW(),2)=1,"A",INDIRECT("Feuil1!B"&amp;SMALL(Feuil1!$A$1:$A$1000,A1202),1)))</f>
        <v/>
      </c>
      <c r="L1202" s="25"/>
    </row>
    <row r="1203" customFormat="false" ht="12.8" hidden="false" customHeight="false" outlineLevel="0" collapsed="false">
      <c r="A1203" s="19" t="str">
        <f aca="true">IF(ROW()+1&gt;MAX(Feuil1!$A$1:$A$10000)*2,"",IF(MOD(ROW(),2)=1,INDIRECT("A"&amp;ROW()-1),(ROW()+2)/2))</f>
        <v/>
      </c>
      <c r="B1203" s="20" t="str">
        <f aca="true">IF(A1203="","",INDIRECT("Feuil1!E"&amp;SMALL(Feuil1!$A$1:$A$1000,A1203),1))</f>
        <v/>
      </c>
      <c r="C1203" s="21" t="str">
        <f aca="true">IF(A1203="","",INDIRECT("Feuil1!C"&amp;SMALL(Feuil1!$A$1:$A$1000,A1203),1))</f>
        <v/>
      </c>
      <c r="D1203" s="22" t="str">
        <f aca="true">IF(A1203="","",INDIRECT("Feuil1!F"&amp;SMALL(Feuil1!$A$1:$A$1000,A1203),1))</f>
        <v/>
      </c>
      <c r="E1203" s="21" t="str">
        <f aca="true">IF(A1203="","",INDIRECT("Feuil1!G"&amp;SMALL(Feuil1!$A$1:$A$1000,A1203),1))</f>
        <v/>
      </c>
      <c r="F1203" s="23" t="str">
        <f aca="true">IF(A1203="","",INDIRECT("Feuil1!I"&amp;SMALL(Feuil1!$A$1:$A$1000,A1203),1))</f>
        <v/>
      </c>
      <c r="G1203" s="21" t="str">
        <f aca="true">IF(A1203="","",INDIRECT("Feuil1!J"&amp;SMALL(Feuil1!$A$1:$A$1000,A1203),1))</f>
        <v/>
      </c>
      <c r="H1203" s="24" t="str">
        <f aca="true">IF(A1203="","",INDIRECT("Feuil1!K"&amp;SMALL(Feuil1!$A$1:$A$1000,A1203),1))</f>
        <v/>
      </c>
      <c r="I1203" s="25" t="str">
        <f aca="false">IF(A1203="","","Paie "&amp;TEXT(B1203,"mm/aa"))</f>
        <v/>
      </c>
      <c r="J1203" s="25" t="str">
        <f aca="true">IF(A1203="","",IF(MOD(ROW(),2)=1,INDIRECT("Feuil1!D"&amp;SMALL(Feuil1!$A$1:$A$1000,A1203),1),""))</f>
        <v/>
      </c>
      <c r="K1203" s="25" t="str">
        <f aca="true">IF(A1203="","",IF(MOD(ROW(),2)=1,"A",INDIRECT("Feuil1!B"&amp;SMALL(Feuil1!$A$1:$A$1000,A1203),1)))</f>
        <v/>
      </c>
      <c r="L1203" s="25"/>
    </row>
    <row r="1204" customFormat="false" ht="12.8" hidden="false" customHeight="false" outlineLevel="0" collapsed="false">
      <c r="A1204" s="19" t="str">
        <f aca="true">IF(ROW()+1&gt;MAX(Feuil1!$A$1:$A$10000)*2,"",IF(MOD(ROW(),2)=1,INDIRECT("A"&amp;ROW()-1),(ROW()+2)/2))</f>
        <v/>
      </c>
      <c r="B1204" s="20" t="str">
        <f aca="true">IF(A1204="","",INDIRECT("Feuil1!E"&amp;SMALL(Feuil1!$A$1:$A$1000,A1204),1))</f>
        <v/>
      </c>
      <c r="C1204" s="21" t="str">
        <f aca="true">IF(A1204="","",INDIRECT("Feuil1!C"&amp;SMALL(Feuil1!$A$1:$A$1000,A1204),1))</f>
        <v/>
      </c>
      <c r="D1204" s="22" t="str">
        <f aca="true">IF(A1204="","",INDIRECT("Feuil1!F"&amp;SMALL(Feuil1!$A$1:$A$1000,A1204),1))</f>
        <v/>
      </c>
      <c r="E1204" s="21" t="str">
        <f aca="true">IF(A1204="","",INDIRECT("Feuil1!G"&amp;SMALL(Feuil1!$A$1:$A$1000,A1204),1))</f>
        <v/>
      </c>
      <c r="F1204" s="23" t="str">
        <f aca="true">IF(A1204="","",INDIRECT("Feuil1!I"&amp;SMALL(Feuil1!$A$1:$A$1000,A1204),1))</f>
        <v/>
      </c>
      <c r="G1204" s="21" t="str">
        <f aca="true">IF(A1204="","",INDIRECT("Feuil1!J"&amp;SMALL(Feuil1!$A$1:$A$1000,A1204),1))</f>
        <v/>
      </c>
      <c r="H1204" s="24" t="str">
        <f aca="true">IF(A1204="","",INDIRECT("Feuil1!K"&amp;SMALL(Feuil1!$A$1:$A$1000,A1204),1))</f>
        <v/>
      </c>
      <c r="I1204" s="25" t="str">
        <f aca="false">IF(A1204="","","Paie "&amp;TEXT(B1204,"mm/aa"))</f>
        <v/>
      </c>
      <c r="J1204" s="25" t="str">
        <f aca="true">IF(A1204="","",IF(MOD(ROW(),2)=1,INDIRECT("Feuil1!D"&amp;SMALL(Feuil1!$A$1:$A$1000,A1204),1),""))</f>
        <v/>
      </c>
      <c r="K1204" s="25" t="str">
        <f aca="true">IF(A1204="","",IF(MOD(ROW(),2)=1,"A",INDIRECT("Feuil1!B"&amp;SMALL(Feuil1!$A$1:$A$1000,A1204),1)))</f>
        <v/>
      </c>
      <c r="L1204" s="25"/>
    </row>
    <row r="1205" customFormat="false" ht="12.8" hidden="false" customHeight="false" outlineLevel="0" collapsed="false">
      <c r="A1205" s="19" t="str">
        <f aca="true">IF(ROW()+1&gt;MAX(Feuil1!$A$1:$A$10000)*2,"",IF(MOD(ROW(),2)=1,INDIRECT("A"&amp;ROW()-1),(ROW()+2)/2))</f>
        <v/>
      </c>
      <c r="B1205" s="20" t="str">
        <f aca="true">IF(A1205="","",INDIRECT("Feuil1!E"&amp;SMALL(Feuil1!$A$1:$A$1000,A1205),1))</f>
        <v/>
      </c>
      <c r="C1205" s="21" t="str">
        <f aca="true">IF(A1205="","",INDIRECT("Feuil1!C"&amp;SMALL(Feuil1!$A$1:$A$1000,A1205),1))</f>
        <v/>
      </c>
      <c r="D1205" s="22" t="str">
        <f aca="true">IF(A1205="","",INDIRECT("Feuil1!F"&amp;SMALL(Feuil1!$A$1:$A$1000,A1205),1))</f>
        <v/>
      </c>
      <c r="E1205" s="21" t="str">
        <f aca="true">IF(A1205="","",INDIRECT("Feuil1!G"&amp;SMALL(Feuil1!$A$1:$A$1000,A1205),1))</f>
        <v/>
      </c>
      <c r="F1205" s="23" t="str">
        <f aca="true">IF(A1205="","",INDIRECT("Feuil1!I"&amp;SMALL(Feuil1!$A$1:$A$1000,A1205),1))</f>
        <v/>
      </c>
      <c r="G1205" s="21" t="str">
        <f aca="true">IF(A1205="","",INDIRECT("Feuil1!J"&amp;SMALL(Feuil1!$A$1:$A$1000,A1205),1))</f>
        <v/>
      </c>
      <c r="H1205" s="24" t="str">
        <f aca="true">IF(A1205="","",INDIRECT("Feuil1!K"&amp;SMALL(Feuil1!$A$1:$A$1000,A1205),1))</f>
        <v/>
      </c>
      <c r="I1205" s="25" t="str">
        <f aca="false">IF(A1205="","","Paie "&amp;TEXT(B1205,"mm/aa"))</f>
        <v/>
      </c>
      <c r="J1205" s="25" t="str">
        <f aca="true">IF(A1205="","",IF(MOD(ROW(),2)=1,INDIRECT("Feuil1!D"&amp;SMALL(Feuil1!$A$1:$A$1000,A1205),1),""))</f>
        <v/>
      </c>
      <c r="K1205" s="25" t="str">
        <f aca="true">IF(A1205="","",IF(MOD(ROW(),2)=1,"A",INDIRECT("Feuil1!B"&amp;SMALL(Feuil1!$A$1:$A$1000,A1205),1)))</f>
        <v/>
      </c>
      <c r="L1205" s="25"/>
    </row>
    <row r="1206" customFormat="false" ht="12.8" hidden="false" customHeight="false" outlineLevel="0" collapsed="false">
      <c r="A1206" s="19" t="str">
        <f aca="true">IF(ROW()+1&gt;MAX(Feuil1!$A$1:$A$10000)*2,"",IF(MOD(ROW(),2)=1,INDIRECT("A"&amp;ROW()-1),(ROW()+2)/2))</f>
        <v/>
      </c>
      <c r="B1206" s="20" t="str">
        <f aca="true">IF(A1206="","",INDIRECT("Feuil1!E"&amp;SMALL(Feuil1!$A$1:$A$1000,A1206),1))</f>
        <v/>
      </c>
      <c r="C1206" s="21" t="str">
        <f aca="true">IF(A1206="","",INDIRECT("Feuil1!C"&amp;SMALL(Feuil1!$A$1:$A$1000,A1206),1))</f>
        <v/>
      </c>
      <c r="D1206" s="22" t="str">
        <f aca="true">IF(A1206="","",INDIRECT("Feuil1!F"&amp;SMALL(Feuil1!$A$1:$A$1000,A1206),1))</f>
        <v/>
      </c>
      <c r="E1206" s="21" t="str">
        <f aca="true">IF(A1206="","",INDIRECT("Feuil1!G"&amp;SMALL(Feuil1!$A$1:$A$1000,A1206),1))</f>
        <v/>
      </c>
      <c r="F1206" s="23" t="str">
        <f aca="true">IF(A1206="","",INDIRECT("Feuil1!I"&amp;SMALL(Feuil1!$A$1:$A$1000,A1206),1))</f>
        <v/>
      </c>
      <c r="G1206" s="21" t="str">
        <f aca="true">IF(A1206="","",INDIRECT("Feuil1!J"&amp;SMALL(Feuil1!$A$1:$A$1000,A1206),1))</f>
        <v/>
      </c>
      <c r="H1206" s="24" t="str">
        <f aca="true">IF(A1206="","",INDIRECT("Feuil1!K"&amp;SMALL(Feuil1!$A$1:$A$1000,A1206),1))</f>
        <v/>
      </c>
      <c r="I1206" s="25" t="str">
        <f aca="false">IF(A1206="","","Paie "&amp;TEXT(B1206,"mm/aa"))</f>
        <v/>
      </c>
      <c r="J1206" s="25" t="str">
        <f aca="true">IF(A1206="","",IF(MOD(ROW(),2)=1,INDIRECT("Feuil1!D"&amp;SMALL(Feuil1!$A$1:$A$1000,A1206),1),""))</f>
        <v/>
      </c>
      <c r="K1206" s="25" t="str">
        <f aca="true">IF(A1206="","",IF(MOD(ROW(),2)=1,"A",INDIRECT("Feuil1!B"&amp;SMALL(Feuil1!$A$1:$A$1000,A1206),1)))</f>
        <v/>
      </c>
      <c r="L1206" s="25"/>
    </row>
    <row r="1207" customFormat="false" ht="12.8" hidden="false" customHeight="false" outlineLevel="0" collapsed="false">
      <c r="A1207" s="19" t="str">
        <f aca="true">IF(ROW()+1&gt;MAX(Feuil1!$A$1:$A$10000)*2,"",IF(MOD(ROW(),2)=1,INDIRECT("A"&amp;ROW()-1),(ROW()+2)/2))</f>
        <v/>
      </c>
      <c r="B1207" s="20" t="str">
        <f aca="true">IF(A1207="","",INDIRECT("Feuil1!E"&amp;SMALL(Feuil1!$A$1:$A$1000,A1207),1))</f>
        <v/>
      </c>
      <c r="C1207" s="21" t="str">
        <f aca="true">IF(A1207="","",INDIRECT("Feuil1!C"&amp;SMALL(Feuil1!$A$1:$A$1000,A1207),1))</f>
        <v/>
      </c>
      <c r="D1207" s="22" t="str">
        <f aca="true">IF(A1207="","",INDIRECT("Feuil1!F"&amp;SMALL(Feuil1!$A$1:$A$1000,A1207),1))</f>
        <v/>
      </c>
      <c r="E1207" s="21" t="str">
        <f aca="true">IF(A1207="","",INDIRECT("Feuil1!G"&amp;SMALL(Feuil1!$A$1:$A$1000,A1207),1))</f>
        <v/>
      </c>
      <c r="F1207" s="23" t="str">
        <f aca="true">IF(A1207="","",INDIRECT("Feuil1!I"&amp;SMALL(Feuil1!$A$1:$A$1000,A1207),1))</f>
        <v/>
      </c>
      <c r="G1207" s="21" t="str">
        <f aca="true">IF(A1207="","",INDIRECT("Feuil1!J"&amp;SMALL(Feuil1!$A$1:$A$1000,A1207),1))</f>
        <v/>
      </c>
      <c r="H1207" s="24" t="str">
        <f aca="true">IF(A1207="","",INDIRECT("Feuil1!K"&amp;SMALL(Feuil1!$A$1:$A$1000,A1207),1))</f>
        <v/>
      </c>
      <c r="I1207" s="25" t="str">
        <f aca="false">IF(A1207="","","Paie "&amp;TEXT(B1207,"mm/aa"))</f>
        <v/>
      </c>
      <c r="J1207" s="25" t="str">
        <f aca="true">IF(A1207="","",IF(MOD(ROW(),2)=1,INDIRECT("Feuil1!D"&amp;SMALL(Feuil1!$A$1:$A$1000,A1207),1),""))</f>
        <v/>
      </c>
      <c r="K1207" s="25" t="str">
        <f aca="true">IF(A1207="","",IF(MOD(ROW(),2)=1,"A",INDIRECT("Feuil1!B"&amp;SMALL(Feuil1!$A$1:$A$1000,A1207),1)))</f>
        <v/>
      </c>
      <c r="L1207" s="25"/>
    </row>
    <row r="1208" customFormat="false" ht="12.8" hidden="false" customHeight="false" outlineLevel="0" collapsed="false">
      <c r="A1208" s="19" t="str">
        <f aca="true">IF(ROW()+1&gt;MAX(Feuil1!$A$1:$A$10000)*2,"",IF(MOD(ROW(),2)=1,INDIRECT("A"&amp;ROW()-1),(ROW()+2)/2))</f>
        <v/>
      </c>
      <c r="B1208" s="20" t="str">
        <f aca="true">IF(A1208="","",INDIRECT("Feuil1!E"&amp;SMALL(Feuil1!$A$1:$A$1000,A1208),1))</f>
        <v/>
      </c>
      <c r="C1208" s="21" t="str">
        <f aca="true">IF(A1208="","",INDIRECT("Feuil1!C"&amp;SMALL(Feuil1!$A$1:$A$1000,A1208),1))</f>
        <v/>
      </c>
      <c r="D1208" s="22" t="str">
        <f aca="true">IF(A1208="","",INDIRECT("Feuil1!F"&amp;SMALL(Feuil1!$A$1:$A$1000,A1208),1))</f>
        <v/>
      </c>
      <c r="E1208" s="21" t="str">
        <f aca="true">IF(A1208="","",INDIRECT("Feuil1!G"&amp;SMALL(Feuil1!$A$1:$A$1000,A1208),1))</f>
        <v/>
      </c>
      <c r="F1208" s="23" t="str">
        <f aca="true">IF(A1208="","",INDIRECT("Feuil1!I"&amp;SMALL(Feuil1!$A$1:$A$1000,A1208),1))</f>
        <v/>
      </c>
      <c r="G1208" s="21" t="str">
        <f aca="true">IF(A1208="","",INDIRECT("Feuil1!J"&amp;SMALL(Feuil1!$A$1:$A$1000,A1208),1))</f>
        <v/>
      </c>
      <c r="H1208" s="24" t="str">
        <f aca="true">IF(A1208="","",INDIRECT("Feuil1!K"&amp;SMALL(Feuil1!$A$1:$A$1000,A1208),1))</f>
        <v/>
      </c>
      <c r="I1208" s="25" t="str">
        <f aca="false">IF(A1208="","","Paie "&amp;TEXT(B1208,"mm/aa"))</f>
        <v/>
      </c>
      <c r="J1208" s="25" t="str">
        <f aca="true">IF(A1208="","",IF(MOD(ROW(),2)=1,INDIRECT("Feuil1!D"&amp;SMALL(Feuil1!$A$1:$A$1000,A1208),1),""))</f>
        <v/>
      </c>
      <c r="K1208" s="25" t="str">
        <f aca="true">IF(A1208="","",IF(MOD(ROW(),2)=1,"A",INDIRECT("Feuil1!B"&amp;SMALL(Feuil1!$A$1:$A$1000,A1208),1)))</f>
        <v/>
      </c>
      <c r="L1208" s="25"/>
    </row>
    <row r="1209" customFormat="false" ht="12.8" hidden="false" customHeight="false" outlineLevel="0" collapsed="false">
      <c r="A1209" s="19" t="str">
        <f aca="true">IF(ROW()+1&gt;MAX(Feuil1!$A$1:$A$10000)*2,"",IF(MOD(ROW(),2)=1,INDIRECT("A"&amp;ROW()-1),(ROW()+2)/2))</f>
        <v/>
      </c>
      <c r="B1209" s="20" t="str">
        <f aca="true">IF(A1209="","",INDIRECT("Feuil1!E"&amp;SMALL(Feuil1!$A$1:$A$1000,A1209),1))</f>
        <v/>
      </c>
      <c r="C1209" s="21" t="str">
        <f aca="true">IF(A1209="","",INDIRECT("Feuil1!C"&amp;SMALL(Feuil1!$A$1:$A$1000,A1209),1))</f>
        <v/>
      </c>
      <c r="D1209" s="22" t="str">
        <f aca="true">IF(A1209="","",INDIRECT("Feuil1!F"&amp;SMALL(Feuil1!$A$1:$A$1000,A1209),1))</f>
        <v/>
      </c>
      <c r="E1209" s="21" t="str">
        <f aca="true">IF(A1209="","",INDIRECT("Feuil1!G"&amp;SMALL(Feuil1!$A$1:$A$1000,A1209),1))</f>
        <v/>
      </c>
      <c r="F1209" s="23" t="str">
        <f aca="true">IF(A1209="","",INDIRECT("Feuil1!I"&amp;SMALL(Feuil1!$A$1:$A$1000,A1209),1))</f>
        <v/>
      </c>
      <c r="G1209" s="21" t="str">
        <f aca="true">IF(A1209="","",INDIRECT("Feuil1!J"&amp;SMALL(Feuil1!$A$1:$A$1000,A1209),1))</f>
        <v/>
      </c>
      <c r="H1209" s="24" t="str">
        <f aca="true">IF(A1209="","",INDIRECT("Feuil1!K"&amp;SMALL(Feuil1!$A$1:$A$1000,A1209),1))</f>
        <v/>
      </c>
      <c r="I1209" s="25" t="str">
        <f aca="false">IF(A1209="","","Paie "&amp;TEXT(B1209,"mm/aa"))</f>
        <v/>
      </c>
      <c r="J1209" s="25" t="str">
        <f aca="true">IF(A1209="","",IF(MOD(ROW(),2)=1,INDIRECT("Feuil1!D"&amp;SMALL(Feuil1!$A$1:$A$1000,A1209),1),""))</f>
        <v/>
      </c>
      <c r="K1209" s="25" t="str">
        <f aca="true">IF(A1209="","",IF(MOD(ROW(),2)=1,"A",INDIRECT("Feuil1!B"&amp;SMALL(Feuil1!$A$1:$A$1000,A1209),1)))</f>
        <v/>
      </c>
      <c r="L1209" s="25"/>
    </row>
    <row r="1210" customFormat="false" ht="12.8" hidden="false" customHeight="false" outlineLevel="0" collapsed="false">
      <c r="A1210" s="19" t="str">
        <f aca="true">IF(ROW()+1&gt;MAX(Feuil1!$A$1:$A$10000)*2,"",IF(MOD(ROW(),2)=1,INDIRECT("A"&amp;ROW()-1),(ROW()+2)/2))</f>
        <v/>
      </c>
      <c r="B1210" s="20" t="str">
        <f aca="true">IF(A1210="","",INDIRECT("Feuil1!E"&amp;SMALL(Feuil1!$A$1:$A$1000,A1210),1))</f>
        <v/>
      </c>
      <c r="C1210" s="21" t="str">
        <f aca="true">IF(A1210="","",INDIRECT("Feuil1!C"&amp;SMALL(Feuil1!$A$1:$A$1000,A1210),1))</f>
        <v/>
      </c>
      <c r="D1210" s="22" t="str">
        <f aca="true">IF(A1210="","",INDIRECT("Feuil1!F"&amp;SMALL(Feuil1!$A$1:$A$1000,A1210),1))</f>
        <v/>
      </c>
      <c r="E1210" s="21" t="str">
        <f aca="true">IF(A1210="","",INDIRECT("Feuil1!G"&amp;SMALL(Feuil1!$A$1:$A$1000,A1210),1))</f>
        <v/>
      </c>
      <c r="F1210" s="23" t="str">
        <f aca="true">IF(A1210="","",INDIRECT("Feuil1!I"&amp;SMALL(Feuil1!$A$1:$A$1000,A1210),1))</f>
        <v/>
      </c>
      <c r="G1210" s="21" t="str">
        <f aca="true">IF(A1210="","",INDIRECT("Feuil1!J"&amp;SMALL(Feuil1!$A$1:$A$1000,A1210),1))</f>
        <v/>
      </c>
      <c r="H1210" s="24" t="str">
        <f aca="true">IF(A1210="","",INDIRECT("Feuil1!K"&amp;SMALL(Feuil1!$A$1:$A$1000,A1210),1))</f>
        <v/>
      </c>
      <c r="I1210" s="25" t="str">
        <f aca="false">IF(A1210="","","Paie "&amp;TEXT(B1210,"mm/aa"))</f>
        <v/>
      </c>
      <c r="J1210" s="25" t="str">
        <f aca="true">IF(A1210="","",IF(MOD(ROW(),2)=1,INDIRECT("Feuil1!D"&amp;SMALL(Feuil1!$A$1:$A$1000,A1210),1),""))</f>
        <v/>
      </c>
      <c r="K1210" s="25" t="str">
        <f aca="true">IF(A1210="","",IF(MOD(ROW(),2)=1,"A",INDIRECT("Feuil1!B"&amp;SMALL(Feuil1!$A$1:$A$1000,A1210),1)))</f>
        <v/>
      </c>
      <c r="L1210" s="25"/>
    </row>
    <row r="1211" customFormat="false" ht="12.8" hidden="false" customHeight="false" outlineLevel="0" collapsed="false">
      <c r="A1211" s="19" t="str">
        <f aca="true">IF(ROW()+1&gt;MAX(Feuil1!$A$1:$A$10000)*2,"",IF(MOD(ROW(),2)=1,INDIRECT("A"&amp;ROW()-1),(ROW()+2)/2))</f>
        <v/>
      </c>
      <c r="B1211" s="20" t="str">
        <f aca="true">IF(A1211="","",INDIRECT("Feuil1!E"&amp;SMALL(Feuil1!$A$1:$A$1000,A1211),1))</f>
        <v/>
      </c>
      <c r="C1211" s="21" t="str">
        <f aca="true">IF(A1211="","",INDIRECT("Feuil1!C"&amp;SMALL(Feuil1!$A$1:$A$1000,A1211),1))</f>
        <v/>
      </c>
      <c r="D1211" s="22" t="str">
        <f aca="true">IF(A1211="","",INDIRECT("Feuil1!F"&amp;SMALL(Feuil1!$A$1:$A$1000,A1211),1))</f>
        <v/>
      </c>
      <c r="E1211" s="21" t="str">
        <f aca="true">IF(A1211="","",INDIRECT("Feuil1!G"&amp;SMALL(Feuil1!$A$1:$A$1000,A1211),1))</f>
        <v/>
      </c>
      <c r="F1211" s="23" t="str">
        <f aca="true">IF(A1211="","",INDIRECT("Feuil1!I"&amp;SMALL(Feuil1!$A$1:$A$1000,A1211),1))</f>
        <v/>
      </c>
      <c r="G1211" s="21" t="str">
        <f aca="true">IF(A1211="","",INDIRECT("Feuil1!J"&amp;SMALL(Feuil1!$A$1:$A$1000,A1211),1))</f>
        <v/>
      </c>
      <c r="H1211" s="24" t="str">
        <f aca="true">IF(A1211="","",INDIRECT("Feuil1!K"&amp;SMALL(Feuil1!$A$1:$A$1000,A1211),1))</f>
        <v/>
      </c>
      <c r="I1211" s="25" t="str">
        <f aca="false">IF(A1211="","","Paie "&amp;TEXT(B1211,"mm/aa"))</f>
        <v/>
      </c>
      <c r="J1211" s="25" t="str">
        <f aca="true">IF(A1211="","",IF(MOD(ROW(),2)=1,INDIRECT("Feuil1!D"&amp;SMALL(Feuil1!$A$1:$A$1000,A1211),1),""))</f>
        <v/>
      </c>
      <c r="K1211" s="25" t="str">
        <f aca="true">IF(A1211="","",IF(MOD(ROW(),2)=1,"A",INDIRECT("Feuil1!B"&amp;SMALL(Feuil1!$A$1:$A$1000,A1211),1)))</f>
        <v/>
      </c>
      <c r="L1211" s="25"/>
    </row>
    <row r="1212" customFormat="false" ht="12.8" hidden="false" customHeight="false" outlineLevel="0" collapsed="false">
      <c r="A1212" s="19" t="str">
        <f aca="true">IF(ROW()+1&gt;MAX(Feuil1!$A$1:$A$10000)*2,"",IF(MOD(ROW(),2)=1,INDIRECT("A"&amp;ROW()-1),(ROW()+2)/2))</f>
        <v/>
      </c>
      <c r="B1212" s="20" t="str">
        <f aca="true">IF(A1212="","",INDIRECT("Feuil1!E"&amp;SMALL(Feuil1!$A$1:$A$1000,A1212),1))</f>
        <v/>
      </c>
      <c r="C1212" s="21" t="str">
        <f aca="true">IF(A1212="","",INDIRECT("Feuil1!C"&amp;SMALL(Feuil1!$A$1:$A$1000,A1212),1))</f>
        <v/>
      </c>
      <c r="D1212" s="22" t="str">
        <f aca="true">IF(A1212="","",INDIRECT("Feuil1!F"&amp;SMALL(Feuil1!$A$1:$A$1000,A1212),1))</f>
        <v/>
      </c>
      <c r="E1212" s="21" t="str">
        <f aca="true">IF(A1212="","",INDIRECT("Feuil1!G"&amp;SMALL(Feuil1!$A$1:$A$1000,A1212),1))</f>
        <v/>
      </c>
      <c r="F1212" s="23" t="str">
        <f aca="true">IF(A1212="","",INDIRECT("Feuil1!I"&amp;SMALL(Feuil1!$A$1:$A$1000,A1212),1))</f>
        <v/>
      </c>
      <c r="G1212" s="21" t="str">
        <f aca="true">IF(A1212="","",INDIRECT("Feuil1!J"&amp;SMALL(Feuil1!$A$1:$A$1000,A1212),1))</f>
        <v/>
      </c>
      <c r="H1212" s="24" t="str">
        <f aca="true">IF(A1212="","",INDIRECT("Feuil1!K"&amp;SMALL(Feuil1!$A$1:$A$1000,A1212),1))</f>
        <v/>
      </c>
      <c r="I1212" s="25" t="str">
        <f aca="false">IF(A1212="","","Paie "&amp;TEXT(B1212,"mm/aa"))</f>
        <v/>
      </c>
      <c r="J1212" s="25" t="str">
        <f aca="true">IF(A1212="","",IF(MOD(ROW(),2)=1,INDIRECT("Feuil1!D"&amp;SMALL(Feuil1!$A$1:$A$1000,A1212),1),""))</f>
        <v/>
      </c>
      <c r="K1212" s="25" t="str">
        <f aca="true">IF(A1212="","",IF(MOD(ROW(),2)=1,"A",INDIRECT("Feuil1!B"&amp;SMALL(Feuil1!$A$1:$A$1000,A1212),1)))</f>
        <v/>
      </c>
      <c r="L1212" s="25"/>
    </row>
    <row r="1213" customFormat="false" ht="12.8" hidden="false" customHeight="false" outlineLevel="0" collapsed="false">
      <c r="A1213" s="19" t="str">
        <f aca="true">IF(ROW()+1&gt;MAX(Feuil1!$A$1:$A$10000)*2,"",IF(MOD(ROW(),2)=1,INDIRECT("A"&amp;ROW()-1),(ROW()+2)/2))</f>
        <v/>
      </c>
      <c r="B1213" s="20" t="str">
        <f aca="true">IF(A1213="","",INDIRECT("Feuil1!E"&amp;SMALL(Feuil1!$A$1:$A$1000,A1213),1))</f>
        <v/>
      </c>
      <c r="C1213" s="21" t="str">
        <f aca="true">IF(A1213="","",INDIRECT("Feuil1!C"&amp;SMALL(Feuil1!$A$1:$A$1000,A1213),1))</f>
        <v/>
      </c>
      <c r="D1213" s="22" t="str">
        <f aca="true">IF(A1213="","",INDIRECT("Feuil1!F"&amp;SMALL(Feuil1!$A$1:$A$1000,A1213),1))</f>
        <v/>
      </c>
      <c r="E1213" s="21" t="str">
        <f aca="true">IF(A1213="","",INDIRECT("Feuil1!G"&amp;SMALL(Feuil1!$A$1:$A$1000,A1213),1))</f>
        <v/>
      </c>
      <c r="F1213" s="23" t="str">
        <f aca="true">IF(A1213="","",INDIRECT("Feuil1!I"&amp;SMALL(Feuil1!$A$1:$A$1000,A1213),1))</f>
        <v/>
      </c>
      <c r="G1213" s="21" t="str">
        <f aca="true">IF(A1213="","",INDIRECT("Feuil1!J"&amp;SMALL(Feuil1!$A$1:$A$1000,A1213),1))</f>
        <v/>
      </c>
      <c r="H1213" s="24" t="str">
        <f aca="true">IF(A1213="","",INDIRECT("Feuil1!K"&amp;SMALL(Feuil1!$A$1:$A$1000,A1213),1))</f>
        <v/>
      </c>
      <c r="I1213" s="25" t="str">
        <f aca="false">IF(A1213="","","Paie "&amp;TEXT(B1213,"mm/aa"))</f>
        <v/>
      </c>
      <c r="J1213" s="25" t="str">
        <f aca="true">IF(A1213="","",IF(MOD(ROW(),2)=1,INDIRECT("Feuil1!D"&amp;SMALL(Feuil1!$A$1:$A$1000,A1213),1),""))</f>
        <v/>
      </c>
      <c r="K1213" s="25" t="str">
        <f aca="true">IF(A1213="","",IF(MOD(ROW(),2)=1,"A",INDIRECT("Feuil1!B"&amp;SMALL(Feuil1!$A$1:$A$1000,A1213),1)))</f>
        <v/>
      </c>
      <c r="L1213" s="25"/>
    </row>
    <row r="1214" customFormat="false" ht="12.8" hidden="false" customHeight="false" outlineLevel="0" collapsed="false">
      <c r="A1214" s="19" t="str">
        <f aca="true">IF(ROW()+1&gt;MAX(Feuil1!$A$1:$A$10000)*2,"",IF(MOD(ROW(),2)=1,INDIRECT("A"&amp;ROW()-1),(ROW()+2)/2))</f>
        <v/>
      </c>
      <c r="B1214" s="20" t="str">
        <f aca="true">IF(A1214="","",INDIRECT("Feuil1!E"&amp;SMALL(Feuil1!$A$1:$A$1000,A1214),1))</f>
        <v/>
      </c>
      <c r="C1214" s="21" t="str">
        <f aca="true">IF(A1214="","",INDIRECT("Feuil1!C"&amp;SMALL(Feuil1!$A$1:$A$1000,A1214),1))</f>
        <v/>
      </c>
      <c r="D1214" s="22" t="str">
        <f aca="true">IF(A1214="","",INDIRECT("Feuil1!F"&amp;SMALL(Feuil1!$A$1:$A$1000,A1214),1))</f>
        <v/>
      </c>
      <c r="E1214" s="21" t="str">
        <f aca="true">IF(A1214="","",INDIRECT("Feuil1!G"&amp;SMALL(Feuil1!$A$1:$A$1000,A1214),1))</f>
        <v/>
      </c>
      <c r="F1214" s="23" t="str">
        <f aca="true">IF(A1214="","",INDIRECT("Feuil1!I"&amp;SMALL(Feuil1!$A$1:$A$1000,A1214),1))</f>
        <v/>
      </c>
      <c r="G1214" s="21" t="str">
        <f aca="true">IF(A1214="","",INDIRECT("Feuil1!J"&amp;SMALL(Feuil1!$A$1:$A$1000,A1214),1))</f>
        <v/>
      </c>
      <c r="H1214" s="24" t="str">
        <f aca="true">IF(A1214="","",INDIRECT("Feuil1!K"&amp;SMALL(Feuil1!$A$1:$A$1000,A1214),1))</f>
        <v/>
      </c>
      <c r="I1214" s="25" t="str">
        <f aca="false">IF(A1214="","","Paie "&amp;TEXT(B1214,"mm/aa"))</f>
        <v/>
      </c>
      <c r="J1214" s="25" t="str">
        <f aca="true">IF(A1214="","",IF(MOD(ROW(),2)=1,INDIRECT("Feuil1!D"&amp;SMALL(Feuil1!$A$1:$A$1000,A1214),1),""))</f>
        <v/>
      </c>
      <c r="K1214" s="25" t="str">
        <f aca="true">IF(A1214="","",IF(MOD(ROW(),2)=1,"A",INDIRECT("Feuil1!B"&amp;SMALL(Feuil1!$A$1:$A$1000,A1214),1)))</f>
        <v/>
      </c>
      <c r="L1214" s="25"/>
    </row>
    <row r="1215" customFormat="false" ht="12.8" hidden="false" customHeight="false" outlineLevel="0" collapsed="false">
      <c r="A1215" s="19" t="str">
        <f aca="true">IF(ROW()+1&gt;MAX(Feuil1!$A$1:$A$10000)*2,"",IF(MOD(ROW(),2)=1,INDIRECT("A"&amp;ROW()-1),(ROW()+2)/2))</f>
        <v/>
      </c>
      <c r="B1215" s="20" t="str">
        <f aca="true">IF(A1215="","",INDIRECT("Feuil1!E"&amp;SMALL(Feuil1!$A$1:$A$1000,A1215),1))</f>
        <v/>
      </c>
      <c r="C1215" s="21" t="str">
        <f aca="true">IF(A1215="","",INDIRECT("Feuil1!C"&amp;SMALL(Feuil1!$A$1:$A$1000,A1215),1))</f>
        <v/>
      </c>
      <c r="D1215" s="22" t="str">
        <f aca="true">IF(A1215="","",INDIRECT("Feuil1!F"&amp;SMALL(Feuil1!$A$1:$A$1000,A1215),1))</f>
        <v/>
      </c>
      <c r="E1215" s="21" t="str">
        <f aca="true">IF(A1215="","",INDIRECT("Feuil1!G"&amp;SMALL(Feuil1!$A$1:$A$1000,A1215),1))</f>
        <v/>
      </c>
      <c r="F1215" s="23" t="str">
        <f aca="true">IF(A1215="","",INDIRECT("Feuil1!I"&amp;SMALL(Feuil1!$A$1:$A$1000,A1215),1))</f>
        <v/>
      </c>
      <c r="G1215" s="21" t="str">
        <f aca="true">IF(A1215="","",INDIRECT("Feuil1!J"&amp;SMALL(Feuil1!$A$1:$A$1000,A1215),1))</f>
        <v/>
      </c>
      <c r="H1215" s="24" t="str">
        <f aca="true">IF(A1215="","",INDIRECT("Feuil1!K"&amp;SMALL(Feuil1!$A$1:$A$1000,A1215),1))</f>
        <v/>
      </c>
      <c r="I1215" s="25" t="str">
        <f aca="false">IF(A1215="","","Paie "&amp;TEXT(B1215,"mm/aa"))</f>
        <v/>
      </c>
      <c r="J1215" s="25" t="str">
        <f aca="true">IF(A1215="","",IF(MOD(ROW(),2)=1,INDIRECT("Feuil1!D"&amp;SMALL(Feuil1!$A$1:$A$1000,A1215),1),""))</f>
        <v/>
      </c>
      <c r="K1215" s="25" t="str">
        <f aca="true">IF(A1215="","",IF(MOD(ROW(),2)=1,"A",INDIRECT("Feuil1!B"&amp;SMALL(Feuil1!$A$1:$A$1000,A1215),1)))</f>
        <v/>
      </c>
      <c r="L1215" s="25"/>
    </row>
    <row r="1216" customFormat="false" ht="12.8" hidden="false" customHeight="false" outlineLevel="0" collapsed="false">
      <c r="A1216" s="19" t="str">
        <f aca="true">IF(ROW()+1&gt;MAX(Feuil1!$A$1:$A$10000)*2,"",IF(MOD(ROW(),2)=1,INDIRECT("A"&amp;ROW()-1),(ROW()+2)/2))</f>
        <v/>
      </c>
      <c r="B1216" s="20" t="str">
        <f aca="true">IF(A1216="","",INDIRECT("Feuil1!E"&amp;SMALL(Feuil1!$A$1:$A$1000,A1216),1))</f>
        <v/>
      </c>
      <c r="C1216" s="21" t="str">
        <f aca="true">IF(A1216="","",INDIRECT("Feuil1!C"&amp;SMALL(Feuil1!$A$1:$A$1000,A1216),1))</f>
        <v/>
      </c>
      <c r="D1216" s="22" t="str">
        <f aca="true">IF(A1216="","",INDIRECT("Feuil1!F"&amp;SMALL(Feuil1!$A$1:$A$1000,A1216),1))</f>
        <v/>
      </c>
      <c r="E1216" s="21" t="str">
        <f aca="true">IF(A1216="","",INDIRECT("Feuil1!G"&amp;SMALL(Feuil1!$A$1:$A$1000,A1216),1))</f>
        <v/>
      </c>
      <c r="F1216" s="23" t="str">
        <f aca="true">IF(A1216="","",INDIRECT("Feuil1!I"&amp;SMALL(Feuil1!$A$1:$A$1000,A1216),1))</f>
        <v/>
      </c>
      <c r="G1216" s="21" t="str">
        <f aca="true">IF(A1216="","",INDIRECT("Feuil1!J"&amp;SMALL(Feuil1!$A$1:$A$1000,A1216),1))</f>
        <v/>
      </c>
      <c r="H1216" s="24" t="str">
        <f aca="true">IF(A1216="","",INDIRECT("Feuil1!K"&amp;SMALL(Feuil1!$A$1:$A$1000,A1216),1))</f>
        <v/>
      </c>
      <c r="I1216" s="25" t="str">
        <f aca="false">IF(A1216="","","Paie "&amp;TEXT(B1216,"mm/aa"))</f>
        <v/>
      </c>
      <c r="J1216" s="25" t="str">
        <f aca="true">IF(A1216="","",IF(MOD(ROW(),2)=1,INDIRECT("Feuil1!D"&amp;SMALL(Feuil1!$A$1:$A$1000,A1216),1),""))</f>
        <v/>
      </c>
      <c r="K1216" s="25" t="str">
        <f aca="true">IF(A1216="","",IF(MOD(ROW(),2)=1,"A",INDIRECT("Feuil1!B"&amp;SMALL(Feuil1!$A$1:$A$1000,A1216),1)))</f>
        <v/>
      </c>
      <c r="L1216" s="25"/>
    </row>
    <row r="1217" customFormat="false" ht="12.8" hidden="false" customHeight="false" outlineLevel="0" collapsed="false">
      <c r="A1217" s="19" t="str">
        <f aca="true">IF(ROW()+1&gt;MAX(Feuil1!$A$1:$A$10000)*2,"",IF(MOD(ROW(),2)=1,INDIRECT("A"&amp;ROW()-1),(ROW()+2)/2))</f>
        <v/>
      </c>
      <c r="B1217" s="20" t="str">
        <f aca="true">IF(A1217="","",INDIRECT("Feuil1!E"&amp;SMALL(Feuil1!$A$1:$A$1000,A1217),1))</f>
        <v/>
      </c>
      <c r="C1217" s="21" t="str">
        <f aca="true">IF(A1217="","",INDIRECT("Feuil1!C"&amp;SMALL(Feuil1!$A$1:$A$1000,A1217),1))</f>
        <v/>
      </c>
      <c r="D1217" s="22" t="str">
        <f aca="true">IF(A1217="","",INDIRECT("Feuil1!F"&amp;SMALL(Feuil1!$A$1:$A$1000,A1217),1))</f>
        <v/>
      </c>
      <c r="E1217" s="21" t="str">
        <f aca="true">IF(A1217="","",INDIRECT("Feuil1!G"&amp;SMALL(Feuil1!$A$1:$A$1000,A1217),1))</f>
        <v/>
      </c>
      <c r="F1217" s="23" t="str">
        <f aca="true">IF(A1217="","",INDIRECT("Feuil1!I"&amp;SMALL(Feuil1!$A$1:$A$1000,A1217),1))</f>
        <v/>
      </c>
      <c r="G1217" s="21" t="str">
        <f aca="true">IF(A1217="","",INDIRECT("Feuil1!J"&amp;SMALL(Feuil1!$A$1:$A$1000,A1217),1))</f>
        <v/>
      </c>
      <c r="H1217" s="24" t="str">
        <f aca="true">IF(A1217="","",INDIRECT("Feuil1!K"&amp;SMALL(Feuil1!$A$1:$A$1000,A1217),1))</f>
        <v/>
      </c>
      <c r="I1217" s="25" t="str">
        <f aca="false">IF(A1217="","","Paie "&amp;TEXT(B1217,"mm/aa"))</f>
        <v/>
      </c>
      <c r="J1217" s="25" t="str">
        <f aca="true">IF(A1217="","",IF(MOD(ROW(),2)=1,INDIRECT("Feuil1!D"&amp;SMALL(Feuil1!$A$1:$A$1000,A1217),1),""))</f>
        <v/>
      </c>
      <c r="K1217" s="25" t="str">
        <f aca="true">IF(A1217="","",IF(MOD(ROW(),2)=1,"A",INDIRECT("Feuil1!B"&amp;SMALL(Feuil1!$A$1:$A$1000,A1217),1)))</f>
        <v/>
      </c>
      <c r="L1217" s="25"/>
    </row>
    <row r="1218" customFormat="false" ht="12.8" hidden="false" customHeight="false" outlineLevel="0" collapsed="false">
      <c r="A1218" s="19" t="str">
        <f aca="true">IF(ROW()+1&gt;MAX(Feuil1!$A$1:$A$10000)*2,"",IF(MOD(ROW(),2)=1,INDIRECT("A"&amp;ROW()-1),(ROW()+2)/2))</f>
        <v/>
      </c>
      <c r="B1218" s="20" t="str">
        <f aca="true">IF(A1218="","",INDIRECT("Feuil1!E"&amp;SMALL(Feuil1!$A$1:$A$1000,A1218),1))</f>
        <v/>
      </c>
      <c r="C1218" s="21" t="str">
        <f aca="true">IF(A1218="","",INDIRECT("Feuil1!C"&amp;SMALL(Feuil1!$A$1:$A$1000,A1218),1))</f>
        <v/>
      </c>
      <c r="D1218" s="22" t="str">
        <f aca="true">IF(A1218="","",INDIRECT("Feuil1!F"&amp;SMALL(Feuil1!$A$1:$A$1000,A1218),1))</f>
        <v/>
      </c>
      <c r="E1218" s="21" t="str">
        <f aca="true">IF(A1218="","",INDIRECT("Feuil1!G"&amp;SMALL(Feuil1!$A$1:$A$1000,A1218),1))</f>
        <v/>
      </c>
      <c r="F1218" s="23" t="str">
        <f aca="true">IF(A1218="","",INDIRECT("Feuil1!I"&amp;SMALL(Feuil1!$A$1:$A$1000,A1218),1))</f>
        <v/>
      </c>
      <c r="G1218" s="21" t="str">
        <f aca="true">IF(A1218="","",INDIRECT("Feuil1!J"&amp;SMALL(Feuil1!$A$1:$A$1000,A1218),1))</f>
        <v/>
      </c>
      <c r="H1218" s="24" t="str">
        <f aca="true">IF(A1218="","",INDIRECT("Feuil1!K"&amp;SMALL(Feuil1!$A$1:$A$1000,A1218),1))</f>
        <v/>
      </c>
      <c r="I1218" s="25" t="str">
        <f aca="false">IF(A1218="","","Paie "&amp;TEXT(B1218,"mm/aa"))</f>
        <v/>
      </c>
      <c r="J1218" s="25" t="str">
        <f aca="true">IF(A1218="","",IF(MOD(ROW(),2)=1,INDIRECT("Feuil1!D"&amp;SMALL(Feuil1!$A$1:$A$1000,A1218),1),""))</f>
        <v/>
      </c>
      <c r="K1218" s="25" t="str">
        <f aca="true">IF(A1218="","",IF(MOD(ROW(),2)=1,"A",INDIRECT("Feuil1!B"&amp;SMALL(Feuil1!$A$1:$A$1000,A1218),1)))</f>
        <v/>
      </c>
      <c r="L1218" s="25"/>
    </row>
    <row r="1219" customFormat="false" ht="12.8" hidden="false" customHeight="false" outlineLevel="0" collapsed="false">
      <c r="A1219" s="19" t="str">
        <f aca="true">IF(ROW()+1&gt;MAX(Feuil1!$A$1:$A$10000)*2,"",IF(MOD(ROW(),2)=1,INDIRECT("A"&amp;ROW()-1),(ROW()+2)/2))</f>
        <v/>
      </c>
      <c r="B1219" s="20" t="str">
        <f aca="true">IF(A1219="","",INDIRECT("Feuil1!E"&amp;SMALL(Feuil1!$A$1:$A$1000,A1219),1))</f>
        <v/>
      </c>
      <c r="C1219" s="21" t="str">
        <f aca="true">IF(A1219="","",INDIRECT("Feuil1!C"&amp;SMALL(Feuil1!$A$1:$A$1000,A1219),1))</f>
        <v/>
      </c>
      <c r="D1219" s="22" t="str">
        <f aca="true">IF(A1219="","",INDIRECT("Feuil1!F"&amp;SMALL(Feuil1!$A$1:$A$1000,A1219),1))</f>
        <v/>
      </c>
      <c r="E1219" s="21" t="str">
        <f aca="true">IF(A1219="","",INDIRECT("Feuil1!G"&amp;SMALL(Feuil1!$A$1:$A$1000,A1219),1))</f>
        <v/>
      </c>
      <c r="F1219" s="23" t="str">
        <f aca="true">IF(A1219="","",INDIRECT("Feuil1!I"&amp;SMALL(Feuil1!$A$1:$A$1000,A1219),1))</f>
        <v/>
      </c>
      <c r="G1219" s="21" t="str">
        <f aca="true">IF(A1219="","",INDIRECT("Feuil1!J"&amp;SMALL(Feuil1!$A$1:$A$1000,A1219),1))</f>
        <v/>
      </c>
      <c r="H1219" s="24" t="str">
        <f aca="true">IF(A1219="","",INDIRECT("Feuil1!K"&amp;SMALL(Feuil1!$A$1:$A$1000,A1219),1))</f>
        <v/>
      </c>
      <c r="I1219" s="25" t="str">
        <f aca="false">IF(A1219="","","Paie "&amp;TEXT(B1219,"mm/aa"))</f>
        <v/>
      </c>
      <c r="J1219" s="25" t="str">
        <f aca="true">IF(A1219="","",IF(MOD(ROW(),2)=1,INDIRECT("Feuil1!D"&amp;SMALL(Feuil1!$A$1:$A$1000,A1219),1),""))</f>
        <v/>
      </c>
      <c r="K1219" s="25" t="str">
        <f aca="true">IF(A1219="","",IF(MOD(ROW(),2)=1,"A",INDIRECT("Feuil1!B"&amp;SMALL(Feuil1!$A$1:$A$1000,A1219),1)))</f>
        <v/>
      </c>
      <c r="L1219" s="25"/>
    </row>
    <row r="1220" customFormat="false" ht="12.8" hidden="false" customHeight="false" outlineLevel="0" collapsed="false">
      <c r="A1220" s="19" t="str">
        <f aca="true">IF(ROW()+1&gt;MAX(Feuil1!$A$1:$A$10000)*2,"",IF(MOD(ROW(),2)=1,INDIRECT("A"&amp;ROW()-1),(ROW()+2)/2))</f>
        <v/>
      </c>
      <c r="B1220" s="20" t="str">
        <f aca="true">IF(A1220="","",INDIRECT("Feuil1!E"&amp;SMALL(Feuil1!$A$1:$A$1000,A1220),1))</f>
        <v/>
      </c>
      <c r="C1220" s="21" t="str">
        <f aca="true">IF(A1220="","",INDIRECT("Feuil1!C"&amp;SMALL(Feuil1!$A$1:$A$1000,A1220),1))</f>
        <v/>
      </c>
      <c r="D1220" s="22" t="str">
        <f aca="true">IF(A1220="","",INDIRECT("Feuil1!F"&amp;SMALL(Feuil1!$A$1:$A$1000,A1220),1))</f>
        <v/>
      </c>
      <c r="E1220" s="21" t="str">
        <f aca="true">IF(A1220="","",INDIRECT("Feuil1!G"&amp;SMALL(Feuil1!$A$1:$A$1000,A1220),1))</f>
        <v/>
      </c>
      <c r="F1220" s="23" t="str">
        <f aca="true">IF(A1220="","",INDIRECT("Feuil1!I"&amp;SMALL(Feuil1!$A$1:$A$1000,A1220),1))</f>
        <v/>
      </c>
      <c r="G1220" s="21" t="str">
        <f aca="true">IF(A1220="","",INDIRECT("Feuil1!J"&amp;SMALL(Feuil1!$A$1:$A$1000,A1220),1))</f>
        <v/>
      </c>
      <c r="H1220" s="24" t="str">
        <f aca="true">IF(A1220="","",INDIRECT("Feuil1!K"&amp;SMALL(Feuil1!$A$1:$A$1000,A1220),1))</f>
        <v/>
      </c>
      <c r="I1220" s="25" t="str">
        <f aca="false">IF(A1220="","","Paie "&amp;TEXT(B1220,"mm/aa"))</f>
        <v/>
      </c>
      <c r="J1220" s="25" t="str">
        <f aca="true">IF(A1220="","",IF(MOD(ROW(),2)=1,INDIRECT("Feuil1!D"&amp;SMALL(Feuil1!$A$1:$A$1000,A1220),1),""))</f>
        <v/>
      </c>
      <c r="K1220" s="25" t="str">
        <f aca="true">IF(A1220="","",IF(MOD(ROW(),2)=1,"A",INDIRECT("Feuil1!B"&amp;SMALL(Feuil1!$A$1:$A$1000,A1220),1)))</f>
        <v/>
      </c>
      <c r="L1220" s="25"/>
    </row>
    <row r="1221" customFormat="false" ht="12.8" hidden="false" customHeight="false" outlineLevel="0" collapsed="false">
      <c r="A1221" s="19" t="str">
        <f aca="true">IF(ROW()+1&gt;MAX(Feuil1!$A$1:$A$10000)*2,"",IF(MOD(ROW(),2)=1,INDIRECT("A"&amp;ROW()-1),(ROW()+2)/2))</f>
        <v/>
      </c>
      <c r="B1221" s="20" t="str">
        <f aca="true">IF(A1221="","",INDIRECT("Feuil1!E"&amp;SMALL(Feuil1!$A$1:$A$1000,A1221),1))</f>
        <v/>
      </c>
      <c r="C1221" s="21" t="str">
        <f aca="true">IF(A1221="","",INDIRECT("Feuil1!C"&amp;SMALL(Feuil1!$A$1:$A$1000,A1221),1))</f>
        <v/>
      </c>
      <c r="D1221" s="22" t="str">
        <f aca="true">IF(A1221="","",INDIRECT("Feuil1!F"&amp;SMALL(Feuil1!$A$1:$A$1000,A1221),1))</f>
        <v/>
      </c>
      <c r="E1221" s="21" t="str">
        <f aca="true">IF(A1221="","",INDIRECT("Feuil1!G"&amp;SMALL(Feuil1!$A$1:$A$1000,A1221),1))</f>
        <v/>
      </c>
      <c r="F1221" s="23" t="str">
        <f aca="true">IF(A1221="","",INDIRECT("Feuil1!I"&amp;SMALL(Feuil1!$A$1:$A$1000,A1221),1))</f>
        <v/>
      </c>
      <c r="G1221" s="21" t="str">
        <f aca="true">IF(A1221="","",INDIRECT("Feuil1!J"&amp;SMALL(Feuil1!$A$1:$A$1000,A1221),1))</f>
        <v/>
      </c>
      <c r="H1221" s="24" t="str">
        <f aca="true">IF(A1221="","",INDIRECT("Feuil1!K"&amp;SMALL(Feuil1!$A$1:$A$1000,A1221),1))</f>
        <v/>
      </c>
      <c r="I1221" s="25" t="str">
        <f aca="false">IF(A1221="","","Paie "&amp;TEXT(B1221,"mm/aa"))</f>
        <v/>
      </c>
      <c r="J1221" s="25" t="str">
        <f aca="true">IF(A1221="","",IF(MOD(ROW(),2)=1,INDIRECT("Feuil1!D"&amp;SMALL(Feuil1!$A$1:$A$1000,A1221),1),""))</f>
        <v/>
      </c>
      <c r="K1221" s="25" t="str">
        <f aca="true">IF(A1221="","",IF(MOD(ROW(),2)=1,"A",INDIRECT("Feuil1!B"&amp;SMALL(Feuil1!$A$1:$A$1000,A1221),1)))</f>
        <v/>
      </c>
      <c r="L1221" s="25"/>
    </row>
    <row r="1222" customFormat="false" ht="12.8" hidden="false" customHeight="false" outlineLevel="0" collapsed="false">
      <c r="A1222" s="19" t="str">
        <f aca="true">IF(ROW()+1&gt;MAX(Feuil1!$A$1:$A$10000)*2,"",IF(MOD(ROW(),2)=1,INDIRECT("A"&amp;ROW()-1),(ROW()+2)/2))</f>
        <v/>
      </c>
      <c r="B1222" s="20" t="str">
        <f aca="true">IF(A1222="","",INDIRECT("Feuil1!E"&amp;SMALL(Feuil1!$A$1:$A$1000,A1222),1))</f>
        <v/>
      </c>
      <c r="C1222" s="21" t="str">
        <f aca="true">IF(A1222="","",INDIRECT("Feuil1!C"&amp;SMALL(Feuil1!$A$1:$A$1000,A1222),1))</f>
        <v/>
      </c>
      <c r="D1222" s="22" t="str">
        <f aca="true">IF(A1222="","",INDIRECT("Feuil1!F"&amp;SMALL(Feuil1!$A$1:$A$1000,A1222),1))</f>
        <v/>
      </c>
      <c r="E1222" s="21" t="str">
        <f aca="true">IF(A1222="","",INDIRECT("Feuil1!G"&amp;SMALL(Feuil1!$A$1:$A$1000,A1222),1))</f>
        <v/>
      </c>
      <c r="F1222" s="23" t="str">
        <f aca="true">IF(A1222="","",INDIRECT("Feuil1!I"&amp;SMALL(Feuil1!$A$1:$A$1000,A1222),1))</f>
        <v/>
      </c>
      <c r="G1222" s="21" t="str">
        <f aca="true">IF(A1222="","",INDIRECT("Feuil1!J"&amp;SMALL(Feuil1!$A$1:$A$1000,A1222),1))</f>
        <v/>
      </c>
      <c r="H1222" s="24" t="str">
        <f aca="true">IF(A1222="","",INDIRECT("Feuil1!K"&amp;SMALL(Feuil1!$A$1:$A$1000,A1222),1))</f>
        <v/>
      </c>
      <c r="I1222" s="25" t="str">
        <f aca="false">IF(A1222="","","Paie "&amp;TEXT(B1222,"mm/aa"))</f>
        <v/>
      </c>
      <c r="J1222" s="25" t="str">
        <f aca="true">IF(A1222="","",IF(MOD(ROW(),2)=1,INDIRECT("Feuil1!D"&amp;SMALL(Feuil1!$A$1:$A$1000,A1222),1),""))</f>
        <v/>
      </c>
      <c r="K1222" s="25" t="str">
        <f aca="true">IF(A1222="","",IF(MOD(ROW(),2)=1,"A",INDIRECT("Feuil1!B"&amp;SMALL(Feuil1!$A$1:$A$1000,A1222),1)))</f>
        <v/>
      </c>
      <c r="L1222" s="25"/>
    </row>
    <row r="1223" customFormat="false" ht="12.8" hidden="false" customHeight="false" outlineLevel="0" collapsed="false">
      <c r="A1223" s="19" t="str">
        <f aca="true">IF(ROW()+1&gt;MAX(Feuil1!$A$1:$A$10000)*2,"",IF(MOD(ROW(),2)=1,INDIRECT("A"&amp;ROW()-1),(ROW()+2)/2))</f>
        <v/>
      </c>
      <c r="B1223" s="20" t="str">
        <f aca="true">IF(A1223="","",INDIRECT("Feuil1!E"&amp;SMALL(Feuil1!$A$1:$A$1000,A1223),1))</f>
        <v/>
      </c>
      <c r="C1223" s="21" t="str">
        <f aca="true">IF(A1223="","",INDIRECT("Feuil1!C"&amp;SMALL(Feuil1!$A$1:$A$1000,A1223),1))</f>
        <v/>
      </c>
      <c r="D1223" s="22" t="str">
        <f aca="true">IF(A1223="","",INDIRECT("Feuil1!F"&amp;SMALL(Feuil1!$A$1:$A$1000,A1223),1))</f>
        <v/>
      </c>
      <c r="E1223" s="21" t="str">
        <f aca="true">IF(A1223="","",INDIRECT("Feuil1!G"&amp;SMALL(Feuil1!$A$1:$A$1000,A1223),1))</f>
        <v/>
      </c>
      <c r="F1223" s="23" t="str">
        <f aca="true">IF(A1223="","",INDIRECT("Feuil1!I"&amp;SMALL(Feuil1!$A$1:$A$1000,A1223),1))</f>
        <v/>
      </c>
      <c r="G1223" s="21" t="str">
        <f aca="true">IF(A1223="","",INDIRECT("Feuil1!J"&amp;SMALL(Feuil1!$A$1:$A$1000,A1223),1))</f>
        <v/>
      </c>
      <c r="H1223" s="24" t="str">
        <f aca="true">IF(A1223="","",INDIRECT("Feuil1!K"&amp;SMALL(Feuil1!$A$1:$A$1000,A1223),1))</f>
        <v/>
      </c>
      <c r="I1223" s="25" t="str">
        <f aca="false">IF(A1223="","","Paie "&amp;TEXT(B1223,"mm/aa"))</f>
        <v/>
      </c>
      <c r="J1223" s="25" t="str">
        <f aca="true">IF(A1223="","",IF(MOD(ROW(),2)=1,INDIRECT("Feuil1!D"&amp;SMALL(Feuil1!$A$1:$A$1000,A1223),1),""))</f>
        <v/>
      </c>
      <c r="K1223" s="25" t="str">
        <f aca="true">IF(A1223="","",IF(MOD(ROW(),2)=1,"A",INDIRECT("Feuil1!B"&amp;SMALL(Feuil1!$A$1:$A$1000,A1223),1)))</f>
        <v/>
      </c>
      <c r="L1223" s="25"/>
    </row>
    <row r="1224" customFormat="false" ht="12.8" hidden="false" customHeight="false" outlineLevel="0" collapsed="false">
      <c r="A1224" s="19" t="str">
        <f aca="true">IF(ROW()+1&gt;MAX(Feuil1!$A$1:$A$10000)*2,"",IF(MOD(ROW(),2)=1,INDIRECT("A"&amp;ROW()-1),(ROW()+2)/2))</f>
        <v/>
      </c>
      <c r="B1224" s="20" t="str">
        <f aca="true">IF(A1224="","",INDIRECT("Feuil1!E"&amp;SMALL(Feuil1!$A$1:$A$1000,A1224),1))</f>
        <v/>
      </c>
      <c r="C1224" s="21" t="str">
        <f aca="true">IF(A1224="","",INDIRECT("Feuil1!C"&amp;SMALL(Feuil1!$A$1:$A$1000,A1224),1))</f>
        <v/>
      </c>
      <c r="D1224" s="22" t="str">
        <f aca="true">IF(A1224="","",INDIRECT("Feuil1!F"&amp;SMALL(Feuil1!$A$1:$A$1000,A1224),1))</f>
        <v/>
      </c>
      <c r="E1224" s="21" t="str">
        <f aca="true">IF(A1224="","",INDIRECT("Feuil1!G"&amp;SMALL(Feuil1!$A$1:$A$1000,A1224),1))</f>
        <v/>
      </c>
      <c r="F1224" s="23" t="str">
        <f aca="true">IF(A1224="","",INDIRECT("Feuil1!I"&amp;SMALL(Feuil1!$A$1:$A$1000,A1224),1))</f>
        <v/>
      </c>
      <c r="G1224" s="21" t="str">
        <f aca="true">IF(A1224="","",INDIRECT("Feuil1!J"&amp;SMALL(Feuil1!$A$1:$A$1000,A1224),1))</f>
        <v/>
      </c>
      <c r="H1224" s="24" t="str">
        <f aca="true">IF(A1224="","",INDIRECT("Feuil1!K"&amp;SMALL(Feuil1!$A$1:$A$1000,A1224),1))</f>
        <v/>
      </c>
      <c r="I1224" s="25" t="str">
        <f aca="false">IF(A1224="","","Paie "&amp;TEXT(B1224,"mm/aa"))</f>
        <v/>
      </c>
      <c r="J1224" s="25" t="str">
        <f aca="true">IF(A1224="","",IF(MOD(ROW(),2)=1,INDIRECT("Feuil1!D"&amp;SMALL(Feuil1!$A$1:$A$1000,A1224),1),""))</f>
        <v/>
      </c>
      <c r="K1224" s="25" t="str">
        <f aca="true">IF(A1224="","",IF(MOD(ROW(),2)=1,"A",INDIRECT("Feuil1!B"&amp;SMALL(Feuil1!$A$1:$A$1000,A1224),1)))</f>
        <v/>
      </c>
      <c r="L1224" s="25"/>
    </row>
    <row r="1225" customFormat="false" ht="12.8" hidden="false" customHeight="false" outlineLevel="0" collapsed="false">
      <c r="A1225" s="19" t="str">
        <f aca="true">IF(ROW()+1&gt;MAX(Feuil1!$A$1:$A$10000)*2,"",IF(MOD(ROW(),2)=1,INDIRECT("A"&amp;ROW()-1),(ROW()+2)/2))</f>
        <v/>
      </c>
      <c r="B1225" s="20" t="str">
        <f aca="true">IF(A1225="","",INDIRECT("Feuil1!E"&amp;SMALL(Feuil1!$A$1:$A$1000,A1225),1))</f>
        <v/>
      </c>
      <c r="C1225" s="21" t="str">
        <f aca="true">IF(A1225="","",INDIRECT("Feuil1!C"&amp;SMALL(Feuil1!$A$1:$A$1000,A1225),1))</f>
        <v/>
      </c>
      <c r="D1225" s="22" t="str">
        <f aca="true">IF(A1225="","",INDIRECT("Feuil1!F"&amp;SMALL(Feuil1!$A$1:$A$1000,A1225),1))</f>
        <v/>
      </c>
      <c r="E1225" s="21" t="str">
        <f aca="true">IF(A1225="","",INDIRECT("Feuil1!G"&amp;SMALL(Feuil1!$A$1:$A$1000,A1225),1))</f>
        <v/>
      </c>
      <c r="F1225" s="23" t="str">
        <f aca="true">IF(A1225="","",INDIRECT("Feuil1!I"&amp;SMALL(Feuil1!$A$1:$A$1000,A1225),1))</f>
        <v/>
      </c>
      <c r="G1225" s="21" t="str">
        <f aca="true">IF(A1225="","",INDIRECT("Feuil1!J"&amp;SMALL(Feuil1!$A$1:$A$1000,A1225),1))</f>
        <v/>
      </c>
      <c r="H1225" s="24" t="str">
        <f aca="true">IF(A1225="","",INDIRECT("Feuil1!K"&amp;SMALL(Feuil1!$A$1:$A$1000,A1225),1))</f>
        <v/>
      </c>
      <c r="I1225" s="25" t="str">
        <f aca="false">IF(A1225="","","Paie "&amp;TEXT(B1225,"mm/aa"))</f>
        <v/>
      </c>
      <c r="J1225" s="25" t="str">
        <f aca="true">IF(A1225="","",IF(MOD(ROW(),2)=1,INDIRECT("Feuil1!D"&amp;SMALL(Feuil1!$A$1:$A$1000,A1225),1),""))</f>
        <v/>
      </c>
      <c r="K1225" s="25" t="str">
        <f aca="true">IF(A1225="","",IF(MOD(ROW(),2)=1,"A",INDIRECT("Feuil1!B"&amp;SMALL(Feuil1!$A$1:$A$1000,A1225),1)))</f>
        <v/>
      </c>
      <c r="L1225" s="25"/>
    </row>
    <row r="1226" customFormat="false" ht="12.8" hidden="false" customHeight="false" outlineLevel="0" collapsed="false">
      <c r="A1226" s="19" t="str">
        <f aca="true">IF(ROW()+1&gt;MAX(Feuil1!$A$1:$A$10000)*2,"",IF(MOD(ROW(),2)=1,INDIRECT("A"&amp;ROW()-1),(ROW()+2)/2))</f>
        <v/>
      </c>
      <c r="B1226" s="20" t="str">
        <f aca="true">IF(A1226="","",INDIRECT("Feuil1!E"&amp;SMALL(Feuil1!$A$1:$A$1000,A1226),1))</f>
        <v/>
      </c>
      <c r="C1226" s="21" t="str">
        <f aca="true">IF(A1226="","",INDIRECT("Feuil1!C"&amp;SMALL(Feuil1!$A$1:$A$1000,A1226),1))</f>
        <v/>
      </c>
      <c r="D1226" s="22" t="str">
        <f aca="true">IF(A1226="","",INDIRECT("Feuil1!F"&amp;SMALL(Feuil1!$A$1:$A$1000,A1226),1))</f>
        <v/>
      </c>
      <c r="E1226" s="21" t="str">
        <f aca="true">IF(A1226="","",INDIRECT("Feuil1!G"&amp;SMALL(Feuil1!$A$1:$A$1000,A1226),1))</f>
        <v/>
      </c>
      <c r="F1226" s="23" t="str">
        <f aca="true">IF(A1226="","",INDIRECT("Feuil1!I"&amp;SMALL(Feuil1!$A$1:$A$1000,A1226),1))</f>
        <v/>
      </c>
      <c r="G1226" s="21" t="str">
        <f aca="true">IF(A1226="","",INDIRECT("Feuil1!J"&amp;SMALL(Feuil1!$A$1:$A$1000,A1226),1))</f>
        <v/>
      </c>
      <c r="H1226" s="24" t="str">
        <f aca="true">IF(A1226="","",INDIRECT("Feuil1!K"&amp;SMALL(Feuil1!$A$1:$A$1000,A1226),1))</f>
        <v/>
      </c>
      <c r="I1226" s="25" t="str">
        <f aca="false">IF(A1226="","","Paie "&amp;TEXT(B1226,"mm/aa"))</f>
        <v/>
      </c>
      <c r="J1226" s="25" t="str">
        <f aca="true">IF(A1226="","",IF(MOD(ROW(),2)=1,INDIRECT("Feuil1!D"&amp;SMALL(Feuil1!$A$1:$A$1000,A1226),1),""))</f>
        <v/>
      </c>
      <c r="K1226" s="25" t="str">
        <f aca="true">IF(A1226="","",IF(MOD(ROW(),2)=1,"A",INDIRECT("Feuil1!B"&amp;SMALL(Feuil1!$A$1:$A$1000,A1226),1)))</f>
        <v/>
      </c>
      <c r="L1226" s="25"/>
    </row>
    <row r="1227" customFormat="false" ht="12.8" hidden="false" customHeight="false" outlineLevel="0" collapsed="false">
      <c r="A1227" s="19" t="str">
        <f aca="true">IF(ROW()+1&gt;MAX(Feuil1!$A$1:$A$10000)*2,"",IF(MOD(ROW(),2)=1,INDIRECT("A"&amp;ROW()-1),(ROW()+2)/2))</f>
        <v/>
      </c>
      <c r="B1227" s="20" t="str">
        <f aca="true">IF(A1227="","",INDIRECT("Feuil1!E"&amp;SMALL(Feuil1!$A$1:$A$1000,A1227),1))</f>
        <v/>
      </c>
      <c r="C1227" s="21" t="str">
        <f aca="true">IF(A1227="","",INDIRECT("Feuil1!C"&amp;SMALL(Feuil1!$A$1:$A$1000,A1227),1))</f>
        <v/>
      </c>
      <c r="D1227" s="22" t="str">
        <f aca="true">IF(A1227="","",INDIRECT("Feuil1!F"&amp;SMALL(Feuil1!$A$1:$A$1000,A1227),1))</f>
        <v/>
      </c>
      <c r="E1227" s="21" t="str">
        <f aca="true">IF(A1227="","",INDIRECT("Feuil1!G"&amp;SMALL(Feuil1!$A$1:$A$1000,A1227),1))</f>
        <v/>
      </c>
      <c r="F1227" s="23" t="str">
        <f aca="true">IF(A1227="","",INDIRECT("Feuil1!I"&amp;SMALL(Feuil1!$A$1:$A$1000,A1227),1))</f>
        <v/>
      </c>
      <c r="G1227" s="21" t="str">
        <f aca="true">IF(A1227="","",INDIRECT("Feuil1!J"&amp;SMALL(Feuil1!$A$1:$A$1000,A1227),1))</f>
        <v/>
      </c>
      <c r="H1227" s="24" t="str">
        <f aca="true">IF(A1227="","",INDIRECT("Feuil1!K"&amp;SMALL(Feuil1!$A$1:$A$1000,A1227),1))</f>
        <v/>
      </c>
      <c r="I1227" s="25" t="str">
        <f aca="false">IF(A1227="","","Paie "&amp;TEXT(B1227,"mm/aa"))</f>
        <v/>
      </c>
      <c r="J1227" s="25" t="str">
        <f aca="true">IF(A1227="","",IF(MOD(ROW(),2)=1,INDIRECT("Feuil1!D"&amp;SMALL(Feuil1!$A$1:$A$1000,A1227),1),""))</f>
        <v/>
      </c>
      <c r="K1227" s="25" t="str">
        <f aca="true">IF(A1227="","",IF(MOD(ROW(),2)=1,"A",INDIRECT("Feuil1!B"&amp;SMALL(Feuil1!$A$1:$A$1000,A1227),1)))</f>
        <v/>
      </c>
      <c r="L1227" s="25"/>
    </row>
    <row r="1228" customFormat="false" ht="12.8" hidden="false" customHeight="false" outlineLevel="0" collapsed="false">
      <c r="A1228" s="19" t="str">
        <f aca="true">IF(ROW()+1&gt;MAX(Feuil1!$A$1:$A$10000)*2,"",IF(MOD(ROW(),2)=1,INDIRECT("A"&amp;ROW()-1),(ROW()+2)/2))</f>
        <v/>
      </c>
      <c r="B1228" s="20" t="str">
        <f aca="true">IF(A1228="","",INDIRECT("Feuil1!E"&amp;SMALL(Feuil1!$A$1:$A$1000,A1228),1))</f>
        <v/>
      </c>
      <c r="C1228" s="21" t="str">
        <f aca="true">IF(A1228="","",INDIRECT("Feuil1!C"&amp;SMALL(Feuil1!$A$1:$A$1000,A1228),1))</f>
        <v/>
      </c>
      <c r="D1228" s="22" t="str">
        <f aca="true">IF(A1228="","",INDIRECT("Feuil1!F"&amp;SMALL(Feuil1!$A$1:$A$1000,A1228),1))</f>
        <v/>
      </c>
      <c r="E1228" s="21" t="str">
        <f aca="true">IF(A1228="","",INDIRECT("Feuil1!G"&amp;SMALL(Feuil1!$A$1:$A$1000,A1228),1))</f>
        <v/>
      </c>
      <c r="F1228" s="23" t="str">
        <f aca="true">IF(A1228="","",INDIRECT("Feuil1!I"&amp;SMALL(Feuil1!$A$1:$A$1000,A1228),1))</f>
        <v/>
      </c>
      <c r="G1228" s="21" t="str">
        <f aca="true">IF(A1228="","",INDIRECT("Feuil1!J"&amp;SMALL(Feuil1!$A$1:$A$1000,A1228),1))</f>
        <v/>
      </c>
      <c r="H1228" s="24" t="str">
        <f aca="true">IF(A1228="","",INDIRECT("Feuil1!K"&amp;SMALL(Feuil1!$A$1:$A$1000,A1228),1))</f>
        <v/>
      </c>
      <c r="I1228" s="25" t="str">
        <f aca="false">IF(A1228="","","Paie "&amp;TEXT(B1228,"mm/aa"))</f>
        <v/>
      </c>
      <c r="J1228" s="25" t="str">
        <f aca="true">IF(A1228="","",IF(MOD(ROW(),2)=1,INDIRECT("Feuil1!D"&amp;SMALL(Feuil1!$A$1:$A$1000,A1228),1),""))</f>
        <v/>
      </c>
      <c r="K1228" s="25" t="str">
        <f aca="true">IF(A1228="","",IF(MOD(ROW(),2)=1,"A",INDIRECT("Feuil1!B"&amp;SMALL(Feuil1!$A$1:$A$1000,A1228),1)))</f>
        <v/>
      </c>
      <c r="L1228" s="25"/>
    </row>
    <row r="1229" customFormat="false" ht="12.8" hidden="false" customHeight="false" outlineLevel="0" collapsed="false">
      <c r="A1229" s="19" t="str">
        <f aca="true">IF(ROW()+1&gt;MAX(Feuil1!$A$1:$A$10000)*2,"",IF(MOD(ROW(),2)=1,INDIRECT("A"&amp;ROW()-1),(ROW()+2)/2))</f>
        <v/>
      </c>
      <c r="B1229" s="20" t="str">
        <f aca="true">IF(A1229="","",INDIRECT("Feuil1!E"&amp;SMALL(Feuil1!$A$1:$A$1000,A1229),1))</f>
        <v/>
      </c>
      <c r="C1229" s="21" t="str">
        <f aca="true">IF(A1229="","",INDIRECT("Feuil1!C"&amp;SMALL(Feuil1!$A$1:$A$1000,A1229),1))</f>
        <v/>
      </c>
      <c r="D1229" s="22" t="str">
        <f aca="true">IF(A1229="","",INDIRECT("Feuil1!F"&amp;SMALL(Feuil1!$A$1:$A$1000,A1229),1))</f>
        <v/>
      </c>
      <c r="E1229" s="21" t="str">
        <f aca="true">IF(A1229="","",INDIRECT("Feuil1!G"&amp;SMALL(Feuil1!$A$1:$A$1000,A1229),1))</f>
        <v/>
      </c>
      <c r="F1229" s="23" t="str">
        <f aca="true">IF(A1229="","",INDIRECT("Feuil1!I"&amp;SMALL(Feuil1!$A$1:$A$1000,A1229),1))</f>
        <v/>
      </c>
      <c r="G1229" s="21" t="str">
        <f aca="true">IF(A1229="","",INDIRECT("Feuil1!J"&amp;SMALL(Feuil1!$A$1:$A$1000,A1229),1))</f>
        <v/>
      </c>
      <c r="H1229" s="24" t="str">
        <f aca="true">IF(A1229="","",INDIRECT("Feuil1!K"&amp;SMALL(Feuil1!$A$1:$A$1000,A1229),1))</f>
        <v/>
      </c>
      <c r="I1229" s="25" t="str">
        <f aca="false">IF(A1229="","","Paie "&amp;TEXT(B1229,"mm/aa"))</f>
        <v/>
      </c>
      <c r="J1229" s="25" t="str">
        <f aca="true">IF(A1229="","",IF(MOD(ROW(),2)=1,INDIRECT("Feuil1!D"&amp;SMALL(Feuil1!$A$1:$A$1000,A1229),1),""))</f>
        <v/>
      </c>
      <c r="K1229" s="25" t="str">
        <f aca="true">IF(A1229="","",IF(MOD(ROW(),2)=1,"A",INDIRECT("Feuil1!B"&amp;SMALL(Feuil1!$A$1:$A$1000,A1229),1)))</f>
        <v/>
      </c>
      <c r="L1229" s="25"/>
    </row>
    <row r="1230" customFormat="false" ht="12.8" hidden="false" customHeight="false" outlineLevel="0" collapsed="false">
      <c r="A1230" s="19" t="str">
        <f aca="true">IF(ROW()+1&gt;MAX(Feuil1!$A$1:$A$10000)*2,"",IF(MOD(ROW(),2)=1,INDIRECT("A"&amp;ROW()-1),(ROW()+2)/2))</f>
        <v/>
      </c>
      <c r="B1230" s="20" t="str">
        <f aca="true">IF(A1230="","",INDIRECT("Feuil1!E"&amp;SMALL(Feuil1!$A$1:$A$1000,A1230),1))</f>
        <v/>
      </c>
      <c r="C1230" s="21" t="str">
        <f aca="true">IF(A1230="","",INDIRECT("Feuil1!C"&amp;SMALL(Feuil1!$A$1:$A$1000,A1230),1))</f>
        <v/>
      </c>
      <c r="D1230" s="22" t="str">
        <f aca="true">IF(A1230="","",INDIRECT("Feuil1!F"&amp;SMALL(Feuil1!$A$1:$A$1000,A1230),1))</f>
        <v/>
      </c>
      <c r="E1230" s="21" t="str">
        <f aca="true">IF(A1230="","",INDIRECT("Feuil1!G"&amp;SMALL(Feuil1!$A$1:$A$1000,A1230),1))</f>
        <v/>
      </c>
      <c r="F1230" s="23" t="str">
        <f aca="true">IF(A1230="","",INDIRECT("Feuil1!I"&amp;SMALL(Feuil1!$A$1:$A$1000,A1230),1))</f>
        <v/>
      </c>
      <c r="G1230" s="21" t="str">
        <f aca="true">IF(A1230="","",INDIRECT("Feuil1!J"&amp;SMALL(Feuil1!$A$1:$A$1000,A1230),1))</f>
        <v/>
      </c>
      <c r="H1230" s="24" t="str">
        <f aca="true">IF(A1230="","",INDIRECT("Feuil1!K"&amp;SMALL(Feuil1!$A$1:$A$1000,A1230),1))</f>
        <v/>
      </c>
      <c r="I1230" s="25" t="str">
        <f aca="false">IF(A1230="","","Paie "&amp;TEXT(B1230,"mm/aa"))</f>
        <v/>
      </c>
      <c r="J1230" s="25" t="str">
        <f aca="true">IF(A1230="","",IF(MOD(ROW(),2)=1,INDIRECT("Feuil1!D"&amp;SMALL(Feuil1!$A$1:$A$1000,A1230),1),""))</f>
        <v/>
      </c>
      <c r="K1230" s="25" t="str">
        <f aca="true">IF(A1230="","",IF(MOD(ROW(),2)=1,"A",INDIRECT("Feuil1!B"&amp;SMALL(Feuil1!$A$1:$A$1000,A1230),1)))</f>
        <v/>
      </c>
      <c r="L1230" s="25"/>
    </row>
    <row r="1231" customFormat="false" ht="12.8" hidden="false" customHeight="false" outlineLevel="0" collapsed="false">
      <c r="A1231" s="19" t="str">
        <f aca="true">IF(ROW()+1&gt;MAX(Feuil1!$A$1:$A$10000)*2,"",IF(MOD(ROW(),2)=1,INDIRECT("A"&amp;ROW()-1),(ROW()+2)/2))</f>
        <v/>
      </c>
      <c r="B1231" s="20" t="str">
        <f aca="true">IF(A1231="","",INDIRECT("Feuil1!E"&amp;SMALL(Feuil1!$A$1:$A$1000,A1231),1))</f>
        <v/>
      </c>
      <c r="C1231" s="21" t="str">
        <f aca="true">IF(A1231="","",INDIRECT("Feuil1!C"&amp;SMALL(Feuil1!$A$1:$A$1000,A1231),1))</f>
        <v/>
      </c>
      <c r="D1231" s="22" t="str">
        <f aca="true">IF(A1231="","",INDIRECT("Feuil1!F"&amp;SMALL(Feuil1!$A$1:$A$1000,A1231),1))</f>
        <v/>
      </c>
      <c r="E1231" s="21" t="str">
        <f aca="true">IF(A1231="","",INDIRECT("Feuil1!G"&amp;SMALL(Feuil1!$A$1:$A$1000,A1231),1))</f>
        <v/>
      </c>
      <c r="F1231" s="23" t="str">
        <f aca="true">IF(A1231="","",INDIRECT("Feuil1!I"&amp;SMALL(Feuil1!$A$1:$A$1000,A1231),1))</f>
        <v/>
      </c>
      <c r="G1231" s="21" t="str">
        <f aca="true">IF(A1231="","",INDIRECT("Feuil1!J"&amp;SMALL(Feuil1!$A$1:$A$1000,A1231),1))</f>
        <v/>
      </c>
      <c r="H1231" s="24" t="str">
        <f aca="true">IF(A1231="","",INDIRECT("Feuil1!K"&amp;SMALL(Feuil1!$A$1:$A$1000,A1231),1))</f>
        <v/>
      </c>
      <c r="I1231" s="25" t="str">
        <f aca="false">IF(A1231="","","Paie "&amp;TEXT(B1231,"mm/aa"))</f>
        <v/>
      </c>
      <c r="J1231" s="25" t="str">
        <f aca="true">IF(A1231="","",IF(MOD(ROW(),2)=1,INDIRECT("Feuil1!D"&amp;SMALL(Feuil1!$A$1:$A$1000,A1231),1),""))</f>
        <v/>
      </c>
      <c r="K1231" s="25" t="str">
        <f aca="true">IF(A1231="","",IF(MOD(ROW(),2)=1,"A",INDIRECT("Feuil1!B"&amp;SMALL(Feuil1!$A$1:$A$1000,A1231),1)))</f>
        <v/>
      </c>
      <c r="L1231" s="25"/>
    </row>
    <row r="1232" customFormat="false" ht="12.8" hidden="false" customHeight="false" outlineLevel="0" collapsed="false">
      <c r="A1232" s="19" t="str">
        <f aca="true">IF(ROW()+1&gt;MAX(Feuil1!$A$1:$A$10000)*2,"",IF(MOD(ROW(),2)=1,INDIRECT("A"&amp;ROW()-1),(ROW()+2)/2))</f>
        <v/>
      </c>
      <c r="B1232" s="20" t="str">
        <f aca="true">IF(A1232="","",INDIRECT("Feuil1!E"&amp;SMALL(Feuil1!$A$1:$A$1000,A1232),1))</f>
        <v/>
      </c>
      <c r="C1232" s="21" t="str">
        <f aca="true">IF(A1232="","",INDIRECT("Feuil1!C"&amp;SMALL(Feuil1!$A$1:$A$1000,A1232),1))</f>
        <v/>
      </c>
      <c r="D1232" s="22" t="str">
        <f aca="true">IF(A1232="","",INDIRECT("Feuil1!F"&amp;SMALL(Feuil1!$A$1:$A$1000,A1232),1))</f>
        <v/>
      </c>
      <c r="E1232" s="21" t="str">
        <f aca="true">IF(A1232="","",INDIRECT("Feuil1!G"&amp;SMALL(Feuil1!$A$1:$A$1000,A1232),1))</f>
        <v/>
      </c>
      <c r="F1232" s="23" t="str">
        <f aca="true">IF(A1232="","",INDIRECT("Feuil1!I"&amp;SMALL(Feuil1!$A$1:$A$1000,A1232),1))</f>
        <v/>
      </c>
      <c r="G1232" s="21" t="str">
        <f aca="true">IF(A1232="","",INDIRECT("Feuil1!J"&amp;SMALL(Feuil1!$A$1:$A$1000,A1232),1))</f>
        <v/>
      </c>
      <c r="H1232" s="24" t="str">
        <f aca="true">IF(A1232="","",INDIRECT("Feuil1!K"&amp;SMALL(Feuil1!$A$1:$A$1000,A1232),1))</f>
        <v/>
      </c>
      <c r="I1232" s="25" t="str">
        <f aca="false">IF(A1232="","","Paie "&amp;TEXT(B1232,"mm/aa"))</f>
        <v/>
      </c>
      <c r="J1232" s="25" t="str">
        <f aca="true">IF(A1232="","",IF(MOD(ROW(),2)=1,INDIRECT("Feuil1!D"&amp;SMALL(Feuil1!$A$1:$A$1000,A1232),1),""))</f>
        <v/>
      </c>
      <c r="K1232" s="25" t="str">
        <f aca="true">IF(A1232="","",IF(MOD(ROW(),2)=1,"A",INDIRECT("Feuil1!B"&amp;SMALL(Feuil1!$A$1:$A$1000,A1232),1)))</f>
        <v/>
      </c>
      <c r="L1232" s="25"/>
    </row>
    <row r="1233" customFormat="false" ht="12.8" hidden="false" customHeight="false" outlineLevel="0" collapsed="false">
      <c r="A1233" s="19" t="str">
        <f aca="true">IF(ROW()+1&gt;MAX(Feuil1!$A$1:$A$10000)*2,"",IF(MOD(ROW(),2)=1,INDIRECT("A"&amp;ROW()-1),(ROW()+2)/2))</f>
        <v/>
      </c>
      <c r="B1233" s="20" t="str">
        <f aca="true">IF(A1233="","",INDIRECT("Feuil1!E"&amp;SMALL(Feuil1!$A$1:$A$1000,A1233),1))</f>
        <v/>
      </c>
      <c r="C1233" s="21" t="str">
        <f aca="true">IF(A1233="","",INDIRECT("Feuil1!C"&amp;SMALL(Feuil1!$A$1:$A$1000,A1233),1))</f>
        <v/>
      </c>
      <c r="D1233" s="22" t="str">
        <f aca="true">IF(A1233="","",INDIRECT("Feuil1!F"&amp;SMALL(Feuil1!$A$1:$A$1000,A1233),1))</f>
        <v/>
      </c>
      <c r="E1233" s="21" t="str">
        <f aca="true">IF(A1233="","",INDIRECT("Feuil1!G"&amp;SMALL(Feuil1!$A$1:$A$1000,A1233),1))</f>
        <v/>
      </c>
      <c r="F1233" s="23" t="str">
        <f aca="true">IF(A1233="","",INDIRECT("Feuil1!I"&amp;SMALL(Feuil1!$A$1:$A$1000,A1233),1))</f>
        <v/>
      </c>
      <c r="G1233" s="21" t="str">
        <f aca="true">IF(A1233="","",INDIRECT("Feuil1!J"&amp;SMALL(Feuil1!$A$1:$A$1000,A1233),1))</f>
        <v/>
      </c>
      <c r="H1233" s="24" t="str">
        <f aca="true">IF(A1233="","",INDIRECT("Feuil1!K"&amp;SMALL(Feuil1!$A$1:$A$1000,A1233),1))</f>
        <v/>
      </c>
      <c r="I1233" s="25" t="str">
        <f aca="false">IF(A1233="","","Paie "&amp;TEXT(B1233,"mm/aa"))</f>
        <v/>
      </c>
      <c r="J1233" s="25" t="str">
        <f aca="true">IF(A1233="","",IF(MOD(ROW(),2)=1,INDIRECT("Feuil1!D"&amp;SMALL(Feuil1!$A$1:$A$1000,A1233),1),""))</f>
        <v/>
      </c>
      <c r="K1233" s="25" t="str">
        <f aca="true">IF(A1233="","",IF(MOD(ROW(),2)=1,"A",INDIRECT("Feuil1!B"&amp;SMALL(Feuil1!$A$1:$A$1000,A1233),1)))</f>
        <v/>
      </c>
      <c r="L1233" s="25"/>
    </row>
    <row r="1234" customFormat="false" ht="12.8" hidden="false" customHeight="false" outlineLevel="0" collapsed="false">
      <c r="A1234" s="19" t="str">
        <f aca="true">IF(ROW()+1&gt;MAX(Feuil1!$A$1:$A$10000)*2,"",IF(MOD(ROW(),2)=1,INDIRECT("A"&amp;ROW()-1),(ROW()+2)/2))</f>
        <v/>
      </c>
      <c r="B1234" s="20" t="str">
        <f aca="true">IF(A1234="","",INDIRECT("Feuil1!E"&amp;SMALL(Feuil1!$A$1:$A$1000,A1234),1))</f>
        <v/>
      </c>
      <c r="C1234" s="21" t="str">
        <f aca="true">IF(A1234="","",INDIRECT("Feuil1!C"&amp;SMALL(Feuil1!$A$1:$A$1000,A1234),1))</f>
        <v/>
      </c>
      <c r="D1234" s="22" t="str">
        <f aca="true">IF(A1234="","",INDIRECT("Feuil1!F"&amp;SMALL(Feuil1!$A$1:$A$1000,A1234),1))</f>
        <v/>
      </c>
      <c r="E1234" s="21" t="str">
        <f aca="true">IF(A1234="","",INDIRECT("Feuil1!G"&amp;SMALL(Feuil1!$A$1:$A$1000,A1234),1))</f>
        <v/>
      </c>
      <c r="F1234" s="23" t="str">
        <f aca="true">IF(A1234="","",INDIRECT("Feuil1!I"&amp;SMALL(Feuil1!$A$1:$A$1000,A1234),1))</f>
        <v/>
      </c>
      <c r="G1234" s="21" t="str">
        <f aca="true">IF(A1234="","",INDIRECT("Feuil1!J"&amp;SMALL(Feuil1!$A$1:$A$1000,A1234),1))</f>
        <v/>
      </c>
      <c r="H1234" s="24" t="str">
        <f aca="true">IF(A1234="","",INDIRECT("Feuil1!K"&amp;SMALL(Feuil1!$A$1:$A$1000,A1234),1))</f>
        <v/>
      </c>
      <c r="I1234" s="25" t="str">
        <f aca="false">IF(A1234="","","Paie "&amp;TEXT(B1234,"mm/aa"))</f>
        <v/>
      </c>
      <c r="J1234" s="25" t="str">
        <f aca="true">IF(A1234="","",IF(MOD(ROW(),2)=1,INDIRECT("Feuil1!D"&amp;SMALL(Feuil1!$A$1:$A$1000,A1234),1),""))</f>
        <v/>
      </c>
      <c r="K1234" s="25" t="str">
        <f aca="true">IF(A1234="","",IF(MOD(ROW(),2)=1,"A",INDIRECT("Feuil1!B"&amp;SMALL(Feuil1!$A$1:$A$1000,A1234),1)))</f>
        <v/>
      </c>
      <c r="L1234" s="25"/>
    </row>
    <row r="1235" customFormat="false" ht="12.8" hidden="false" customHeight="false" outlineLevel="0" collapsed="false">
      <c r="A1235" s="19" t="str">
        <f aca="true">IF(ROW()+1&gt;MAX(Feuil1!$A$1:$A$10000)*2,"",IF(MOD(ROW(),2)=1,INDIRECT("A"&amp;ROW()-1),(ROW()+2)/2))</f>
        <v/>
      </c>
      <c r="B1235" s="20" t="str">
        <f aca="true">IF(A1235="","",INDIRECT("Feuil1!E"&amp;SMALL(Feuil1!$A$1:$A$1000,A1235),1))</f>
        <v/>
      </c>
      <c r="C1235" s="21" t="str">
        <f aca="true">IF(A1235="","",INDIRECT("Feuil1!C"&amp;SMALL(Feuil1!$A$1:$A$1000,A1235),1))</f>
        <v/>
      </c>
      <c r="D1235" s="22" t="str">
        <f aca="true">IF(A1235="","",INDIRECT("Feuil1!F"&amp;SMALL(Feuil1!$A$1:$A$1000,A1235),1))</f>
        <v/>
      </c>
      <c r="E1235" s="21" t="str">
        <f aca="true">IF(A1235="","",INDIRECT("Feuil1!G"&amp;SMALL(Feuil1!$A$1:$A$1000,A1235),1))</f>
        <v/>
      </c>
      <c r="F1235" s="23" t="str">
        <f aca="true">IF(A1235="","",INDIRECT("Feuil1!I"&amp;SMALL(Feuil1!$A$1:$A$1000,A1235),1))</f>
        <v/>
      </c>
      <c r="G1235" s="21" t="str">
        <f aca="true">IF(A1235="","",INDIRECT("Feuil1!J"&amp;SMALL(Feuil1!$A$1:$A$1000,A1235),1))</f>
        <v/>
      </c>
      <c r="H1235" s="24" t="str">
        <f aca="true">IF(A1235="","",INDIRECT("Feuil1!K"&amp;SMALL(Feuil1!$A$1:$A$1000,A1235),1))</f>
        <v/>
      </c>
      <c r="I1235" s="25" t="str">
        <f aca="false">IF(A1235="","","Paie "&amp;TEXT(B1235,"mm/aa"))</f>
        <v/>
      </c>
      <c r="J1235" s="25" t="str">
        <f aca="true">IF(A1235="","",IF(MOD(ROW(),2)=1,INDIRECT("Feuil1!D"&amp;SMALL(Feuil1!$A$1:$A$1000,A1235),1),""))</f>
        <v/>
      </c>
      <c r="K1235" s="25" t="str">
        <f aca="true">IF(A1235="","",IF(MOD(ROW(),2)=1,"A",INDIRECT("Feuil1!B"&amp;SMALL(Feuil1!$A$1:$A$1000,A1235),1)))</f>
        <v/>
      </c>
      <c r="L1235" s="25"/>
    </row>
    <row r="1236" customFormat="false" ht="12.8" hidden="false" customHeight="false" outlineLevel="0" collapsed="false">
      <c r="A1236" s="19" t="str">
        <f aca="true">IF(ROW()+1&gt;MAX(Feuil1!$A$1:$A$10000)*2,"",IF(MOD(ROW(),2)=1,INDIRECT("A"&amp;ROW()-1),(ROW()+2)/2))</f>
        <v/>
      </c>
      <c r="B1236" s="20" t="str">
        <f aca="true">IF(A1236="","",INDIRECT("Feuil1!E"&amp;SMALL(Feuil1!$A$1:$A$1000,A1236),1))</f>
        <v/>
      </c>
      <c r="C1236" s="21" t="str">
        <f aca="true">IF(A1236="","",INDIRECT("Feuil1!C"&amp;SMALL(Feuil1!$A$1:$A$1000,A1236),1))</f>
        <v/>
      </c>
      <c r="D1236" s="22" t="str">
        <f aca="true">IF(A1236="","",INDIRECT("Feuil1!F"&amp;SMALL(Feuil1!$A$1:$A$1000,A1236),1))</f>
        <v/>
      </c>
      <c r="E1236" s="21" t="str">
        <f aca="true">IF(A1236="","",INDIRECT("Feuil1!G"&amp;SMALL(Feuil1!$A$1:$A$1000,A1236),1))</f>
        <v/>
      </c>
      <c r="F1236" s="23" t="str">
        <f aca="true">IF(A1236="","",INDIRECT("Feuil1!I"&amp;SMALL(Feuil1!$A$1:$A$1000,A1236),1))</f>
        <v/>
      </c>
      <c r="G1236" s="21" t="str">
        <f aca="true">IF(A1236="","",INDIRECT("Feuil1!J"&amp;SMALL(Feuil1!$A$1:$A$1000,A1236),1))</f>
        <v/>
      </c>
      <c r="H1236" s="24" t="str">
        <f aca="true">IF(A1236="","",INDIRECT("Feuil1!K"&amp;SMALL(Feuil1!$A$1:$A$1000,A1236),1))</f>
        <v/>
      </c>
      <c r="I1236" s="25" t="str">
        <f aca="false">IF(A1236="","","Paie "&amp;TEXT(B1236,"mm/aa"))</f>
        <v/>
      </c>
      <c r="J1236" s="25" t="str">
        <f aca="true">IF(A1236="","",IF(MOD(ROW(),2)=1,INDIRECT("Feuil1!D"&amp;SMALL(Feuil1!$A$1:$A$1000,A1236),1),""))</f>
        <v/>
      </c>
      <c r="K1236" s="25" t="str">
        <f aca="true">IF(A1236="","",IF(MOD(ROW(),2)=1,"A",INDIRECT("Feuil1!B"&amp;SMALL(Feuil1!$A$1:$A$1000,A1236),1)))</f>
        <v/>
      </c>
      <c r="L1236" s="25"/>
    </row>
    <row r="1237" customFormat="false" ht="12.8" hidden="false" customHeight="false" outlineLevel="0" collapsed="false">
      <c r="A1237" s="19" t="str">
        <f aca="true">IF(ROW()+1&gt;MAX(Feuil1!$A$1:$A$10000)*2,"",IF(MOD(ROW(),2)=1,INDIRECT("A"&amp;ROW()-1),(ROW()+2)/2))</f>
        <v/>
      </c>
      <c r="B1237" s="20" t="str">
        <f aca="true">IF(A1237="","",INDIRECT("Feuil1!E"&amp;SMALL(Feuil1!$A$1:$A$1000,A1237),1))</f>
        <v/>
      </c>
      <c r="C1237" s="21" t="str">
        <f aca="true">IF(A1237="","",INDIRECT("Feuil1!C"&amp;SMALL(Feuil1!$A$1:$A$1000,A1237),1))</f>
        <v/>
      </c>
      <c r="D1237" s="22" t="str">
        <f aca="true">IF(A1237="","",INDIRECT("Feuil1!F"&amp;SMALL(Feuil1!$A$1:$A$1000,A1237),1))</f>
        <v/>
      </c>
      <c r="E1237" s="21" t="str">
        <f aca="true">IF(A1237="","",INDIRECT("Feuil1!G"&amp;SMALL(Feuil1!$A$1:$A$1000,A1237),1))</f>
        <v/>
      </c>
      <c r="F1237" s="23" t="str">
        <f aca="true">IF(A1237="","",INDIRECT("Feuil1!I"&amp;SMALL(Feuil1!$A$1:$A$1000,A1237),1))</f>
        <v/>
      </c>
      <c r="G1237" s="21" t="str">
        <f aca="true">IF(A1237="","",INDIRECT("Feuil1!J"&amp;SMALL(Feuil1!$A$1:$A$1000,A1237),1))</f>
        <v/>
      </c>
      <c r="H1237" s="24" t="str">
        <f aca="true">IF(A1237="","",INDIRECT("Feuil1!K"&amp;SMALL(Feuil1!$A$1:$A$1000,A1237),1))</f>
        <v/>
      </c>
      <c r="I1237" s="25" t="str">
        <f aca="false">IF(A1237="","","Paie "&amp;TEXT(B1237,"mm/aa"))</f>
        <v/>
      </c>
      <c r="J1237" s="25" t="str">
        <f aca="true">IF(A1237="","",IF(MOD(ROW(),2)=1,INDIRECT("Feuil1!D"&amp;SMALL(Feuil1!$A$1:$A$1000,A1237),1),""))</f>
        <v/>
      </c>
      <c r="K1237" s="25" t="str">
        <f aca="true">IF(A1237="","",IF(MOD(ROW(),2)=1,"A",INDIRECT("Feuil1!B"&amp;SMALL(Feuil1!$A$1:$A$1000,A1237),1)))</f>
        <v/>
      </c>
      <c r="L1237" s="25"/>
    </row>
    <row r="1238" customFormat="false" ht="12.8" hidden="false" customHeight="false" outlineLevel="0" collapsed="false">
      <c r="A1238" s="19" t="str">
        <f aca="true">IF(ROW()+1&gt;MAX(Feuil1!$A$1:$A$10000)*2,"",IF(MOD(ROW(),2)=1,INDIRECT("A"&amp;ROW()-1),(ROW()+2)/2))</f>
        <v/>
      </c>
      <c r="B1238" s="20" t="str">
        <f aca="true">IF(A1238="","",INDIRECT("Feuil1!E"&amp;SMALL(Feuil1!$A$1:$A$1000,A1238),1))</f>
        <v/>
      </c>
      <c r="C1238" s="21" t="str">
        <f aca="true">IF(A1238="","",INDIRECT("Feuil1!C"&amp;SMALL(Feuil1!$A$1:$A$1000,A1238),1))</f>
        <v/>
      </c>
      <c r="D1238" s="22" t="str">
        <f aca="true">IF(A1238="","",INDIRECT("Feuil1!F"&amp;SMALL(Feuil1!$A$1:$A$1000,A1238),1))</f>
        <v/>
      </c>
      <c r="E1238" s="21" t="str">
        <f aca="true">IF(A1238="","",INDIRECT("Feuil1!G"&amp;SMALL(Feuil1!$A$1:$A$1000,A1238),1))</f>
        <v/>
      </c>
      <c r="F1238" s="23" t="str">
        <f aca="true">IF(A1238="","",INDIRECT("Feuil1!I"&amp;SMALL(Feuil1!$A$1:$A$1000,A1238),1))</f>
        <v/>
      </c>
      <c r="G1238" s="21" t="str">
        <f aca="true">IF(A1238="","",INDIRECT("Feuil1!J"&amp;SMALL(Feuil1!$A$1:$A$1000,A1238),1))</f>
        <v/>
      </c>
      <c r="H1238" s="24" t="str">
        <f aca="true">IF(A1238="","",INDIRECT("Feuil1!K"&amp;SMALL(Feuil1!$A$1:$A$1000,A1238),1))</f>
        <v/>
      </c>
      <c r="I1238" s="25" t="str">
        <f aca="false">IF(A1238="","","Paie "&amp;TEXT(B1238,"mm/aa"))</f>
        <v/>
      </c>
      <c r="J1238" s="25" t="str">
        <f aca="true">IF(A1238="","",IF(MOD(ROW(),2)=1,INDIRECT("Feuil1!D"&amp;SMALL(Feuil1!$A$1:$A$1000,A1238),1),""))</f>
        <v/>
      </c>
      <c r="K1238" s="25" t="str">
        <f aca="true">IF(A1238="","",IF(MOD(ROW(),2)=1,"A",INDIRECT("Feuil1!B"&amp;SMALL(Feuil1!$A$1:$A$1000,A1238),1)))</f>
        <v/>
      </c>
      <c r="L1238" s="25"/>
    </row>
    <row r="1239" customFormat="false" ht="12.8" hidden="false" customHeight="false" outlineLevel="0" collapsed="false">
      <c r="A1239" s="19" t="str">
        <f aca="true">IF(ROW()+1&gt;MAX(Feuil1!$A$1:$A$10000)*2,"",IF(MOD(ROW(),2)=1,INDIRECT("A"&amp;ROW()-1),(ROW()+2)/2))</f>
        <v/>
      </c>
      <c r="B1239" s="20" t="str">
        <f aca="true">IF(A1239="","",INDIRECT("Feuil1!E"&amp;SMALL(Feuil1!$A$1:$A$1000,A1239),1))</f>
        <v/>
      </c>
      <c r="C1239" s="21" t="str">
        <f aca="true">IF(A1239="","",INDIRECT("Feuil1!C"&amp;SMALL(Feuil1!$A$1:$A$1000,A1239),1))</f>
        <v/>
      </c>
      <c r="D1239" s="22" t="str">
        <f aca="true">IF(A1239="","",INDIRECT("Feuil1!F"&amp;SMALL(Feuil1!$A$1:$A$1000,A1239),1))</f>
        <v/>
      </c>
      <c r="E1239" s="21" t="str">
        <f aca="true">IF(A1239="","",INDIRECT("Feuil1!G"&amp;SMALL(Feuil1!$A$1:$A$1000,A1239),1))</f>
        <v/>
      </c>
      <c r="F1239" s="23" t="str">
        <f aca="true">IF(A1239="","",INDIRECT("Feuil1!I"&amp;SMALL(Feuil1!$A$1:$A$1000,A1239),1))</f>
        <v/>
      </c>
      <c r="G1239" s="21" t="str">
        <f aca="true">IF(A1239="","",INDIRECT("Feuil1!J"&amp;SMALL(Feuil1!$A$1:$A$1000,A1239),1))</f>
        <v/>
      </c>
      <c r="H1239" s="24" t="str">
        <f aca="true">IF(A1239="","",INDIRECT("Feuil1!K"&amp;SMALL(Feuil1!$A$1:$A$1000,A1239),1))</f>
        <v/>
      </c>
      <c r="I1239" s="25" t="str">
        <f aca="false">IF(A1239="","","Paie "&amp;TEXT(B1239,"mm/aa"))</f>
        <v/>
      </c>
      <c r="J1239" s="25" t="str">
        <f aca="true">IF(A1239="","",IF(MOD(ROW(),2)=1,INDIRECT("Feuil1!D"&amp;SMALL(Feuil1!$A$1:$A$1000,A1239),1),""))</f>
        <v/>
      </c>
      <c r="K1239" s="25" t="str">
        <f aca="true">IF(A1239="","",IF(MOD(ROW(),2)=1,"A",INDIRECT("Feuil1!B"&amp;SMALL(Feuil1!$A$1:$A$1000,A1239),1)))</f>
        <v/>
      </c>
      <c r="L1239" s="25"/>
    </row>
    <row r="1240" customFormat="false" ht="12.8" hidden="false" customHeight="false" outlineLevel="0" collapsed="false">
      <c r="A1240" s="19" t="str">
        <f aca="true">IF(ROW()+1&gt;MAX(Feuil1!$A$1:$A$10000)*2,"",IF(MOD(ROW(),2)=1,INDIRECT("A"&amp;ROW()-1),(ROW()+2)/2))</f>
        <v/>
      </c>
      <c r="B1240" s="20" t="str">
        <f aca="true">IF(A1240="","",INDIRECT("Feuil1!E"&amp;SMALL(Feuil1!$A$1:$A$1000,A1240),1))</f>
        <v/>
      </c>
      <c r="C1240" s="21" t="str">
        <f aca="true">IF(A1240="","",INDIRECT("Feuil1!C"&amp;SMALL(Feuil1!$A$1:$A$1000,A1240),1))</f>
        <v/>
      </c>
      <c r="D1240" s="22" t="str">
        <f aca="true">IF(A1240="","",INDIRECT("Feuil1!F"&amp;SMALL(Feuil1!$A$1:$A$1000,A1240),1))</f>
        <v/>
      </c>
      <c r="E1240" s="21" t="str">
        <f aca="true">IF(A1240="","",INDIRECT("Feuil1!G"&amp;SMALL(Feuil1!$A$1:$A$1000,A1240),1))</f>
        <v/>
      </c>
      <c r="F1240" s="23" t="str">
        <f aca="true">IF(A1240="","",INDIRECT("Feuil1!I"&amp;SMALL(Feuil1!$A$1:$A$1000,A1240),1))</f>
        <v/>
      </c>
      <c r="G1240" s="21" t="str">
        <f aca="true">IF(A1240="","",INDIRECT("Feuil1!J"&amp;SMALL(Feuil1!$A$1:$A$1000,A1240),1))</f>
        <v/>
      </c>
      <c r="H1240" s="24" t="str">
        <f aca="true">IF(A1240="","",INDIRECT("Feuil1!K"&amp;SMALL(Feuil1!$A$1:$A$1000,A1240),1))</f>
        <v/>
      </c>
      <c r="I1240" s="25" t="str">
        <f aca="false">IF(A1240="","","Paie "&amp;TEXT(B1240,"mm/aa"))</f>
        <v/>
      </c>
      <c r="J1240" s="25" t="str">
        <f aca="true">IF(A1240="","",IF(MOD(ROW(),2)=1,INDIRECT("Feuil1!D"&amp;SMALL(Feuil1!$A$1:$A$1000,A1240),1),""))</f>
        <v/>
      </c>
      <c r="K1240" s="25" t="str">
        <f aca="true">IF(A1240="","",IF(MOD(ROW(),2)=1,"A",INDIRECT("Feuil1!B"&amp;SMALL(Feuil1!$A$1:$A$1000,A1240),1)))</f>
        <v/>
      </c>
      <c r="L1240" s="25"/>
    </row>
    <row r="1241" customFormat="false" ht="12.8" hidden="false" customHeight="false" outlineLevel="0" collapsed="false">
      <c r="A1241" s="19" t="str">
        <f aca="true">IF(ROW()+1&gt;MAX(Feuil1!$A$1:$A$10000)*2,"",IF(MOD(ROW(),2)=1,INDIRECT("A"&amp;ROW()-1),(ROW()+2)/2))</f>
        <v/>
      </c>
      <c r="B1241" s="20" t="str">
        <f aca="true">IF(A1241="","",INDIRECT("Feuil1!E"&amp;SMALL(Feuil1!$A$1:$A$1000,A1241),1))</f>
        <v/>
      </c>
      <c r="C1241" s="21" t="str">
        <f aca="true">IF(A1241="","",INDIRECT("Feuil1!C"&amp;SMALL(Feuil1!$A$1:$A$1000,A1241),1))</f>
        <v/>
      </c>
      <c r="D1241" s="22" t="str">
        <f aca="true">IF(A1241="","",INDIRECT("Feuil1!F"&amp;SMALL(Feuil1!$A$1:$A$1000,A1241),1))</f>
        <v/>
      </c>
      <c r="E1241" s="21" t="str">
        <f aca="true">IF(A1241="","",INDIRECT("Feuil1!G"&amp;SMALL(Feuil1!$A$1:$A$1000,A1241),1))</f>
        <v/>
      </c>
      <c r="F1241" s="23" t="str">
        <f aca="true">IF(A1241="","",INDIRECT("Feuil1!I"&amp;SMALL(Feuil1!$A$1:$A$1000,A1241),1))</f>
        <v/>
      </c>
      <c r="G1241" s="21" t="str">
        <f aca="true">IF(A1241="","",INDIRECT("Feuil1!J"&amp;SMALL(Feuil1!$A$1:$A$1000,A1241),1))</f>
        <v/>
      </c>
      <c r="H1241" s="24" t="str">
        <f aca="true">IF(A1241="","",INDIRECT("Feuil1!K"&amp;SMALL(Feuil1!$A$1:$A$1000,A1241),1))</f>
        <v/>
      </c>
      <c r="I1241" s="25" t="str">
        <f aca="false">IF(A1241="","","Paie "&amp;TEXT(B1241,"mm/aa"))</f>
        <v/>
      </c>
      <c r="J1241" s="25" t="str">
        <f aca="true">IF(A1241="","",IF(MOD(ROW(),2)=1,INDIRECT("Feuil1!D"&amp;SMALL(Feuil1!$A$1:$A$1000,A1241),1),""))</f>
        <v/>
      </c>
      <c r="K1241" s="25" t="str">
        <f aca="true">IF(A1241="","",IF(MOD(ROW(),2)=1,"A",INDIRECT("Feuil1!B"&amp;SMALL(Feuil1!$A$1:$A$1000,A1241),1)))</f>
        <v/>
      </c>
      <c r="L1241" s="25"/>
    </row>
    <row r="1242" customFormat="false" ht="12.8" hidden="false" customHeight="false" outlineLevel="0" collapsed="false">
      <c r="A1242" s="19" t="str">
        <f aca="true">IF(ROW()+1&gt;MAX(Feuil1!$A$1:$A$10000)*2,"",IF(MOD(ROW(),2)=1,INDIRECT("A"&amp;ROW()-1),(ROW()+2)/2))</f>
        <v/>
      </c>
      <c r="B1242" s="20" t="str">
        <f aca="true">IF(A1242="","",INDIRECT("Feuil1!E"&amp;SMALL(Feuil1!$A$1:$A$1000,A1242),1))</f>
        <v/>
      </c>
      <c r="C1242" s="21" t="str">
        <f aca="true">IF(A1242="","",INDIRECT("Feuil1!C"&amp;SMALL(Feuil1!$A$1:$A$1000,A1242),1))</f>
        <v/>
      </c>
      <c r="D1242" s="22" t="str">
        <f aca="true">IF(A1242="","",INDIRECT("Feuil1!F"&amp;SMALL(Feuil1!$A$1:$A$1000,A1242),1))</f>
        <v/>
      </c>
      <c r="E1242" s="21" t="str">
        <f aca="true">IF(A1242="","",INDIRECT("Feuil1!G"&amp;SMALL(Feuil1!$A$1:$A$1000,A1242),1))</f>
        <v/>
      </c>
      <c r="F1242" s="23" t="str">
        <f aca="true">IF(A1242="","",INDIRECT("Feuil1!I"&amp;SMALL(Feuil1!$A$1:$A$1000,A1242),1))</f>
        <v/>
      </c>
      <c r="G1242" s="21" t="str">
        <f aca="true">IF(A1242="","",INDIRECT("Feuil1!J"&amp;SMALL(Feuil1!$A$1:$A$1000,A1242),1))</f>
        <v/>
      </c>
      <c r="H1242" s="24" t="str">
        <f aca="true">IF(A1242="","",INDIRECT("Feuil1!K"&amp;SMALL(Feuil1!$A$1:$A$1000,A1242),1))</f>
        <v/>
      </c>
      <c r="I1242" s="25" t="str">
        <f aca="false">IF(A1242="","","Paie "&amp;TEXT(B1242,"mm/aa"))</f>
        <v/>
      </c>
      <c r="J1242" s="25" t="str">
        <f aca="true">IF(A1242="","",IF(MOD(ROW(),2)=1,INDIRECT("Feuil1!D"&amp;SMALL(Feuil1!$A$1:$A$1000,A1242),1),""))</f>
        <v/>
      </c>
      <c r="K1242" s="25" t="str">
        <f aca="true">IF(A1242="","",IF(MOD(ROW(),2)=1,"A",INDIRECT("Feuil1!B"&amp;SMALL(Feuil1!$A$1:$A$1000,A1242),1)))</f>
        <v/>
      </c>
      <c r="L1242" s="25"/>
    </row>
    <row r="1243" customFormat="false" ht="12.8" hidden="false" customHeight="false" outlineLevel="0" collapsed="false">
      <c r="A1243" s="19" t="str">
        <f aca="true">IF(ROW()+1&gt;MAX(Feuil1!$A$1:$A$10000)*2,"",IF(MOD(ROW(),2)=1,INDIRECT("A"&amp;ROW()-1),(ROW()+2)/2))</f>
        <v/>
      </c>
      <c r="B1243" s="20" t="str">
        <f aca="true">IF(A1243="","",INDIRECT("Feuil1!E"&amp;SMALL(Feuil1!$A$1:$A$1000,A1243),1))</f>
        <v/>
      </c>
      <c r="C1243" s="21" t="str">
        <f aca="true">IF(A1243="","",INDIRECT("Feuil1!C"&amp;SMALL(Feuil1!$A$1:$A$1000,A1243),1))</f>
        <v/>
      </c>
      <c r="D1243" s="22" t="str">
        <f aca="true">IF(A1243="","",INDIRECT("Feuil1!F"&amp;SMALL(Feuil1!$A$1:$A$1000,A1243),1))</f>
        <v/>
      </c>
      <c r="E1243" s="21" t="str">
        <f aca="true">IF(A1243="","",INDIRECT("Feuil1!G"&amp;SMALL(Feuil1!$A$1:$A$1000,A1243),1))</f>
        <v/>
      </c>
      <c r="F1243" s="23" t="str">
        <f aca="true">IF(A1243="","",INDIRECT("Feuil1!I"&amp;SMALL(Feuil1!$A$1:$A$1000,A1243),1))</f>
        <v/>
      </c>
      <c r="G1243" s="21" t="str">
        <f aca="true">IF(A1243="","",INDIRECT("Feuil1!J"&amp;SMALL(Feuil1!$A$1:$A$1000,A1243),1))</f>
        <v/>
      </c>
      <c r="H1243" s="24" t="str">
        <f aca="true">IF(A1243="","",INDIRECT("Feuil1!K"&amp;SMALL(Feuil1!$A$1:$A$1000,A1243),1))</f>
        <v/>
      </c>
      <c r="I1243" s="25" t="str">
        <f aca="false">IF(A1243="","","Paie "&amp;TEXT(B1243,"mm/aa"))</f>
        <v/>
      </c>
      <c r="J1243" s="25" t="str">
        <f aca="true">IF(A1243="","",IF(MOD(ROW(),2)=1,INDIRECT("Feuil1!D"&amp;SMALL(Feuil1!$A$1:$A$1000,A1243),1),""))</f>
        <v/>
      </c>
      <c r="K1243" s="25" t="str">
        <f aca="true">IF(A1243="","",IF(MOD(ROW(),2)=1,"A",INDIRECT("Feuil1!B"&amp;SMALL(Feuil1!$A$1:$A$1000,A1243),1)))</f>
        <v/>
      </c>
      <c r="L1243" s="25"/>
    </row>
    <row r="1244" customFormat="false" ht="12.8" hidden="false" customHeight="false" outlineLevel="0" collapsed="false">
      <c r="A1244" s="19" t="str">
        <f aca="true">IF(ROW()+1&gt;MAX(Feuil1!$A$1:$A$10000)*2,"",IF(MOD(ROW(),2)=1,INDIRECT("A"&amp;ROW()-1),(ROW()+2)/2))</f>
        <v/>
      </c>
      <c r="B1244" s="20" t="str">
        <f aca="true">IF(A1244="","",INDIRECT("Feuil1!E"&amp;SMALL(Feuil1!$A$1:$A$1000,A1244),1))</f>
        <v/>
      </c>
      <c r="C1244" s="21" t="str">
        <f aca="true">IF(A1244="","",INDIRECT("Feuil1!C"&amp;SMALL(Feuil1!$A$1:$A$1000,A1244),1))</f>
        <v/>
      </c>
      <c r="D1244" s="22" t="str">
        <f aca="true">IF(A1244="","",INDIRECT("Feuil1!F"&amp;SMALL(Feuil1!$A$1:$A$1000,A1244),1))</f>
        <v/>
      </c>
      <c r="E1244" s="21" t="str">
        <f aca="true">IF(A1244="","",INDIRECT("Feuil1!G"&amp;SMALL(Feuil1!$A$1:$A$1000,A1244),1))</f>
        <v/>
      </c>
      <c r="F1244" s="23" t="str">
        <f aca="true">IF(A1244="","",INDIRECT("Feuil1!I"&amp;SMALL(Feuil1!$A$1:$A$1000,A1244),1))</f>
        <v/>
      </c>
      <c r="G1244" s="21" t="str">
        <f aca="true">IF(A1244="","",INDIRECT("Feuil1!J"&amp;SMALL(Feuil1!$A$1:$A$1000,A1244),1))</f>
        <v/>
      </c>
      <c r="H1244" s="24" t="str">
        <f aca="true">IF(A1244="","",INDIRECT("Feuil1!K"&amp;SMALL(Feuil1!$A$1:$A$1000,A1244),1))</f>
        <v/>
      </c>
      <c r="I1244" s="25" t="str">
        <f aca="false">IF(A1244="","","Paie "&amp;TEXT(B1244,"mm/aa"))</f>
        <v/>
      </c>
      <c r="J1244" s="25" t="str">
        <f aca="true">IF(A1244="","",IF(MOD(ROW(),2)=1,INDIRECT("Feuil1!D"&amp;SMALL(Feuil1!$A$1:$A$1000,A1244),1),""))</f>
        <v/>
      </c>
      <c r="K1244" s="25" t="str">
        <f aca="true">IF(A1244="","",IF(MOD(ROW(),2)=1,"A",INDIRECT("Feuil1!B"&amp;SMALL(Feuil1!$A$1:$A$1000,A1244),1)))</f>
        <v/>
      </c>
      <c r="L1244" s="25"/>
    </row>
    <row r="1245" customFormat="false" ht="12.8" hidden="false" customHeight="false" outlineLevel="0" collapsed="false">
      <c r="A1245" s="19" t="str">
        <f aca="true">IF(ROW()+1&gt;MAX(Feuil1!$A$1:$A$10000)*2,"",IF(MOD(ROW(),2)=1,INDIRECT("A"&amp;ROW()-1),(ROW()+2)/2))</f>
        <v/>
      </c>
      <c r="B1245" s="20" t="str">
        <f aca="true">IF(A1245="","",INDIRECT("Feuil1!E"&amp;SMALL(Feuil1!$A$1:$A$1000,A1245),1))</f>
        <v/>
      </c>
      <c r="C1245" s="21" t="str">
        <f aca="true">IF(A1245="","",INDIRECT("Feuil1!C"&amp;SMALL(Feuil1!$A$1:$A$1000,A1245),1))</f>
        <v/>
      </c>
      <c r="D1245" s="22" t="str">
        <f aca="true">IF(A1245="","",INDIRECT("Feuil1!F"&amp;SMALL(Feuil1!$A$1:$A$1000,A1245),1))</f>
        <v/>
      </c>
      <c r="E1245" s="21" t="str">
        <f aca="true">IF(A1245="","",INDIRECT("Feuil1!G"&amp;SMALL(Feuil1!$A$1:$A$1000,A1245),1))</f>
        <v/>
      </c>
      <c r="F1245" s="23" t="str">
        <f aca="true">IF(A1245="","",INDIRECT("Feuil1!I"&amp;SMALL(Feuil1!$A$1:$A$1000,A1245),1))</f>
        <v/>
      </c>
      <c r="G1245" s="21" t="str">
        <f aca="true">IF(A1245="","",INDIRECT("Feuil1!J"&amp;SMALL(Feuil1!$A$1:$A$1000,A1245),1))</f>
        <v/>
      </c>
      <c r="H1245" s="24" t="str">
        <f aca="true">IF(A1245="","",INDIRECT("Feuil1!K"&amp;SMALL(Feuil1!$A$1:$A$1000,A1245),1))</f>
        <v/>
      </c>
      <c r="I1245" s="25" t="str">
        <f aca="false">IF(A1245="","","Paie "&amp;TEXT(B1245,"mm/aa"))</f>
        <v/>
      </c>
      <c r="J1245" s="25" t="str">
        <f aca="true">IF(A1245="","",IF(MOD(ROW(),2)=1,INDIRECT("Feuil1!D"&amp;SMALL(Feuil1!$A$1:$A$1000,A1245),1),""))</f>
        <v/>
      </c>
      <c r="K1245" s="25" t="str">
        <f aca="true">IF(A1245="","",IF(MOD(ROW(),2)=1,"A",INDIRECT("Feuil1!B"&amp;SMALL(Feuil1!$A$1:$A$1000,A1245),1)))</f>
        <v/>
      </c>
      <c r="L1245" s="25"/>
    </row>
    <row r="1246" customFormat="false" ht="12.8" hidden="false" customHeight="false" outlineLevel="0" collapsed="false">
      <c r="A1246" s="19" t="str">
        <f aca="true">IF(ROW()+1&gt;MAX(Feuil1!$A$1:$A$10000)*2,"",IF(MOD(ROW(),2)=1,INDIRECT("A"&amp;ROW()-1),(ROW()+2)/2))</f>
        <v/>
      </c>
      <c r="B1246" s="20" t="str">
        <f aca="true">IF(A1246="","",INDIRECT("Feuil1!E"&amp;SMALL(Feuil1!$A$1:$A$1000,A1246),1))</f>
        <v/>
      </c>
      <c r="C1246" s="21" t="str">
        <f aca="true">IF(A1246="","",INDIRECT("Feuil1!C"&amp;SMALL(Feuil1!$A$1:$A$1000,A1246),1))</f>
        <v/>
      </c>
      <c r="D1246" s="22" t="str">
        <f aca="true">IF(A1246="","",INDIRECT("Feuil1!F"&amp;SMALL(Feuil1!$A$1:$A$1000,A1246),1))</f>
        <v/>
      </c>
      <c r="E1246" s="21" t="str">
        <f aca="true">IF(A1246="","",INDIRECT("Feuil1!G"&amp;SMALL(Feuil1!$A$1:$A$1000,A1246),1))</f>
        <v/>
      </c>
      <c r="F1246" s="23" t="str">
        <f aca="true">IF(A1246="","",INDIRECT("Feuil1!I"&amp;SMALL(Feuil1!$A$1:$A$1000,A1246),1))</f>
        <v/>
      </c>
      <c r="G1246" s="21" t="str">
        <f aca="true">IF(A1246="","",INDIRECT("Feuil1!J"&amp;SMALL(Feuil1!$A$1:$A$1000,A1246),1))</f>
        <v/>
      </c>
      <c r="H1246" s="24" t="str">
        <f aca="true">IF(A1246="","",INDIRECT("Feuil1!K"&amp;SMALL(Feuil1!$A$1:$A$1000,A1246),1))</f>
        <v/>
      </c>
      <c r="I1246" s="25" t="str">
        <f aca="false">IF(A1246="","","Paie "&amp;TEXT(B1246,"mm/aa"))</f>
        <v/>
      </c>
      <c r="J1246" s="25" t="str">
        <f aca="true">IF(A1246="","",IF(MOD(ROW(),2)=1,INDIRECT("Feuil1!D"&amp;SMALL(Feuil1!$A$1:$A$1000,A1246),1),""))</f>
        <v/>
      </c>
      <c r="K1246" s="25" t="str">
        <f aca="true">IF(A1246="","",IF(MOD(ROW(),2)=1,"A",INDIRECT("Feuil1!B"&amp;SMALL(Feuil1!$A$1:$A$1000,A1246),1)))</f>
        <v/>
      </c>
      <c r="L1246" s="25"/>
    </row>
    <row r="1247" customFormat="false" ht="12.8" hidden="false" customHeight="false" outlineLevel="0" collapsed="false">
      <c r="A1247" s="19" t="str">
        <f aca="true">IF(ROW()+1&gt;MAX(Feuil1!$A$1:$A$10000)*2,"",IF(MOD(ROW(),2)=1,INDIRECT("A"&amp;ROW()-1),(ROW()+2)/2))</f>
        <v/>
      </c>
      <c r="B1247" s="20" t="str">
        <f aca="true">IF(A1247="","",INDIRECT("Feuil1!E"&amp;SMALL(Feuil1!$A$1:$A$1000,A1247),1))</f>
        <v/>
      </c>
      <c r="C1247" s="21" t="str">
        <f aca="true">IF(A1247="","",INDIRECT("Feuil1!C"&amp;SMALL(Feuil1!$A$1:$A$1000,A1247),1))</f>
        <v/>
      </c>
      <c r="D1247" s="22" t="str">
        <f aca="true">IF(A1247="","",INDIRECT("Feuil1!F"&amp;SMALL(Feuil1!$A$1:$A$1000,A1247),1))</f>
        <v/>
      </c>
      <c r="E1247" s="21" t="str">
        <f aca="true">IF(A1247="","",INDIRECT("Feuil1!G"&amp;SMALL(Feuil1!$A$1:$A$1000,A1247),1))</f>
        <v/>
      </c>
      <c r="F1247" s="23" t="str">
        <f aca="true">IF(A1247="","",INDIRECT("Feuil1!I"&amp;SMALL(Feuil1!$A$1:$A$1000,A1247),1))</f>
        <v/>
      </c>
      <c r="G1247" s="21" t="str">
        <f aca="true">IF(A1247="","",INDIRECT("Feuil1!J"&amp;SMALL(Feuil1!$A$1:$A$1000,A1247),1))</f>
        <v/>
      </c>
      <c r="H1247" s="24" t="str">
        <f aca="true">IF(A1247="","",INDIRECT("Feuil1!K"&amp;SMALL(Feuil1!$A$1:$A$1000,A1247),1))</f>
        <v/>
      </c>
      <c r="I1247" s="25" t="str">
        <f aca="false">IF(A1247="","","Paie "&amp;TEXT(B1247,"mm/aa"))</f>
        <v/>
      </c>
      <c r="J1247" s="25" t="str">
        <f aca="true">IF(A1247="","",IF(MOD(ROW(),2)=1,INDIRECT("Feuil1!D"&amp;SMALL(Feuil1!$A$1:$A$1000,A1247),1),""))</f>
        <v/>
      </c>
      <c r="K1247" s="25" t="str">
        <f aca="true">IF(A1247="","",IF(MOD(ROW(),2)=1,"A",INDIRECT("Feuil1!B"&amp;SMALL(Feuil1!$A$1:$A$1000,A1247),1)))</f>
        <v/>
      </c>
      <c r="L1247" s="25"/>
    </row>
    <row r="1248" customFormat="false" ht="12.8" hidden="false" customHeight="false" outlineLevel="0" collapsed="false">
      <c r="A1248" s="19" t="str">
        <f aca="true">IF(ROW()+1&gt;MAX(Feuil1!$A$1:$A$10000)*2,"",IF(MOD(ROW(),2)=1,INDIRECT("A"&amp;ROW()-1),(ROW()+2)/2))</f>
        <v/>
      </c>
      <c r="B1248" s="20" t="str">
        <f aca="true">IF(A1248="","",INDIRECT("Feuil1!E"&amp;SMALL(Feuil1!$A$1:$A$1000,A1248),1))</f>
        <v/>
      </c>
      <c r="C1248" s="21" t="str">
        <f aca="true">IF(A1248="","",INDIRECT("Feuil1!C"&amp;SMALL(Feuil1!$A$1:$A$1000,A1248),1))</f>
        <v/>
      </c>
      <c r="D1248" s="22" t="str">
        <f aca="true">IF(A1248="","",INDIRECT("Feuil1!F"&amp;SMALL(Feuil1!$A$1:$A$1000,A1248),1))</f>
        <v/>
      </c>
      <c r="E1248" s="21" t="str">
        <f aca="true">IF(A1248="","",INDIRECT("Feuil1!G"&amp;SMALL(Feuil1!$A$1:$A$1000,A1248),1))</f>
        <v/>
      </c>
      <c r="F1248" s="23" t="str">
        <f aca="true">IF(A1248="","",INDIRECT("Feuil1!I"&amp;SMALL(Feuil1!$A$1:$A$1000,A1248),1))</f>
        <v/>
      </c>
      <c r="G1248" s="21" t="str">
        <f aca="true">IF(A1248="","",INDIRECT("Feuil1!J"&amp;SMALL(Feuil1!$A$1:$A$1000,A1248),1))</f>
        <v/>
      </c>
      <c r="H1248" s="24" t="str">
        <f aca="true">IF(A1248="","",INDIRECT("Feuil1!K"&amp;SMALL(Feuil1!$A$1:$A$1000,A1248),1))</f>
        <v/>
      </c>
      <c r="I1248" s="25" t="str">
        <f aca="false">IF(A1248="","","Paie "&amp;TEXT(B1248,"mm/aa"))</f>
        <v/>
      </c>
      <c r="J1248" s="25" t="str">
        <f aca="true">IF(A1248="","",IF(MOD(ROW(),2)=1,INDIRECT("Feuil1!D"&amp;SMALL(Feuil1!$A$1:$A$1000,A1248),1),""))</f>
        <v/>
      </c>
      <c r="K1248" s="25" t="str">
        <f aca="true">IF(A1248="","",IF(MOD(ROW(),2)=1,"A",INDIRECT("Feuil1!B"&amp;SMALL(Feuil1!$A$1:$A$1000,A1248),1)))</f>
        <v/>
      </c>
      <c r="L1248" s="25"/>
    </row>
    <row r="1249" customFormat="false" ht="12.8" hidden="false" customHeight="false" outlineLevel="0" collapsed="false">
      <c r="A1249" s="19" t="str">
        <f aca="true">IF(ROW()+1&gt;MAX(Feuil1!$A$1:$A$10000)*2,"",IF(MOD(ROW(),2)=1,INDIRECT("A"&amp;ROW()-1),(ROW()+2)/2))</f>
        <v/>
      </c>
      <c r="B1249" s="20" t="str">
        <f aca="true">IF(A1249="","",INDIRECT("Feuil1!E"&amp;SMALL(Feuil1!$A$1:$A$1000,A1249),1))</f>
        <v/>
      </c>
      <c r="C1249" s="21" t="str">
        <f aca="true">IF(A1249="","",INDIRECT("Feuil1!C"&amp;SMALL(Feuil1!$A$1:$A$1000,A1249),1))</f>
        <v/>
      </c>
      <c r="D1249" s="22" t="str">
        <f aca="true">IF(A1249="","",INDIRECT("Feuil1!F"&amp;SMALL(Feuil1!$A$1:$A$1000,A1249),1))</f>
        <v/>
      </c>
      <c r="E1249" s="21" t="str">
        <f aca="true">IF(A1249="","",INDIRECT("Feuil1!G"&amp;SMALL(Feuil1!$A$1:$A$1000,A1249),1))</f>
        <v/>
      </c>
      <c r="F1249" s="23" t="str">
        <f aca="true">IF(A1249="","",INDIRECT("Feuil1!I"&amp;SMALL(Feuil1!$A$1:$A$1000,A1249),1))</f>
        <v/>
      </c>
      <c r="G1249" s="21" t="str">
        <f aca="true">IF(A1249="","",INDIRECT("Feuil1!J"&amp;SMALL(Feuil1!$A$1:$A$1000,A1249),1))</f>
        <v/>
      </c>
      <c r="H1249" s="24" t="str">
        <f aca="true">IF(A1249="","",INDIRECT("Feuil1!K"&amp;SMALL(Feuil1!$A$1:$A$1000,A1249),1))</f>
        <v/>
      </c>
      <c r="I1249" s="25" t="str">
        <f aca="false">IF(A1249="","","Paie "&amp;TEXT(B1249,"mm/aa"))</f>
        <v/>
      </c>
      <c r="J1249" s="25" t="str">
        <f aca="true">IF(A1249="","",IF(MOD(ROW(),2)=1,INDIRECT("Feuil1!D"&amp;SMALL(Feuil1!$A$1:$A$1000,A1249),1),""))</f>
        <v/>
      </c>
      <c r="K1249" s="25" t="str">
        <f aca="true">IF(A1249="","",IF(MOD(ROW(),2)=1,"A",INDIRECT("Feuil1!B"&amp;SMALL(Feuil1!$A$1:$A$1000,A1249),1)))</f>
        <v/>
      </c>
      <c r="L1249" s="25"/>
    </row>
    <row r="1250" customFormat="false" ht="12.8" hidden="false" customHeight="false" outlineLevel="0" collapsed="false">
      <c r="A1250" s="19" t="str">
        <f aca="true">IF(ROW()+1&gt;MAX(Feuil1!$A$1:$A$10000)*2,"",IF(MOD(ROW(),2)=1,INDIRECT("A"&amp;ROW()-1),(ROW()+2)/2))</f>
        <v/>
      </c>
      <c r="B1250" s="20" t="str">
        <f aca="true">IF(A1250="","",INDIRECT("Feuil1!E"&amp;SMALL(Feuil1!$A$1:$A$1000,A1250),1))</f>
        <v/>
      </c>
      <c r="C1250" s="21" t="str">
        <f aca="true">IF(A1250="","",INDIRECT("Feuil1!C"&amp;SMALL(Feuil1!$A$1:$A$1000,A1250),1))</f>
        <v/>
      </c>
      <c r="D1250" s="22" t="str">
        <f aca="true">IF(A1250="","",INDIRECT("Feuil1!F"&amp;SMALL(Feuil1!$A$1:$A$1000,A1250),1))</f>
        <v/>
      </c>
      <c r="E1250" s="21" t="str">
        <f aca="true">IF(A1250="","",INDIRECT("Feuil1!G"&amp;SMALL(Feuil1!$A$1:$A$1000,A1250),1))</f>
        <v/>
      </c>
      <c r="F1250" s="23" t="str">
        <f aca="true">IF(A1250="","",INDIRECT("Feuil1!I"&amp;SMALL(Feuil1!$A$1:$A$1000,A1250),1))</f>
        <v/>
      </c>
      <c r="G1250" s="21" t="str">
        <f aca="true">IF(A1250="","",INDIRECT("Feuil1!J"&amp;SMALL(Feuil1!$A$1:$A$1000,A1250),1))</f>
        <v/>
      </c>
      <c r="H1250" s="24" t="str">
        <f aca="true">IF(A1250="","",INDIRECT("Feuil1!K"&amp;SMALL(Feuil1!$A$1:$A$1000,A1250),1))</f>
        <v/>
      </c>
      <c r="I1250" s="25" t="str">
        <f aca="false">IF(A1250="","","Paie "&amp;TEXT(B1250,"mm/aa"))</f>
        <v/>
      </c>
      <c r="J1250" s="25" t="str">
        <f aca="true">IF(A1250="","",IF(MOD(ROW(),2)=1,INDIRECT("Feuil1!D"&amp;SMALL(Feuil1!$A$1:$A$1000,A1250),1),""))</f>
        <v/>
      </c>
      <c r="K1250" s="25" t="str">
        <f aca="true">IF(A1250="","",IF(MOD(ROW(),2)=1,"A",INDIRECT("Feuil1!B"&amp;SMALL(Feuil1!$A$1:$A$1000,A1250),1)))</f>
        <v/>
      </c>
      <c r="L1250" s="25"/>
    </row>
    <row r="1251" customFormat="false" ht="12.8" hidden="false" customHeight="false" outlineLevel="0" collapsed="false">
      <c r="A1251" s="19" t="str">
        <f aca="true">IF(ROW()+1&gt;MAX(Feuil1!$A$1:$A$10000)*2,"",IF(MOD(ROW(),2)=1,INDIRECT("A"&amp;ROW()-1),(ROW()+2)/2))</f>
        <v/>
      </c>
      <c r="B1251" s="20" t="str">
        <f aca="true">IF(A1251="","",INDIRECT("Feuil1!E"&amp;SMALL(Feuil1!$A$1:$A$1000,A1251),1))</f>
        <v/>
      </c>
      <c r="C1251" s="21" t="str">
        <f aca="true">IF(A1251="","",INDIRECT("Feuil1!C"&amp;SMALL(Feuil1!$A$1:$A$1000,A1251),1))</f>
        <v/>
      </c>
      <c r="D1251" s="22" t="str">
        <f aca="true">IF(A1251="","",INDIRECT("Feuil1!F"&amp;SMALL(Feuil1!$A$1:$A$1000,A1251),1))</f>
        <v/>
      </c>
      <c r="E1251" s="21" t="str">
        <f aca="true">IF(A1251="","",INDIRECT("Feuil1!G"&amp;SMALL(Feuil1!$A$1:$A$1000,A1251),1))</f>
        <v/>
      </c>
      <c r="F1251" s="23" t="str">
        <f aca="true">IF(A1251="","",INDIRECT("Feuil1!I"&amp;SMALL(Feuil1!$A$1:$A$1000,A1251),1))</f>
        <v/>
      </c>
      <c r="G1251" s="21" t="str">
        <f aca="true">IF(A1251="","",INDIRECT("Feuil1!J"&amp;SMALL(Feuil1!$A$1:$A$1000,A1251),1))</f>
        <v/>
      </c>
      <c r="H1251" s="24" t="str">
        <f aca="true">IF(A1251="","",INDIRECT("Feuil1!K"&amp;SMALL(Feuil1!$A$1:$A$1000,A1251),1))</f>
        <v/>
      </c>
      <c r="I1251" s="25" t="str">
        <f aca="false">IF(A1251="","","Paie "&amp;TEXT(B1251,"mm/aa"))</f>
        <v/>
      </c>
      <c r="J1251" s="25" t="str">
        <f aca="true">IF(A1251="","",IF(MOD(ROW(),2)=1,INDIRECT("Feuil1!D"&amp;SMALL(Feuil1!$A$1:$A$1000,A1251),1),""))</f>
        <v/>
      </c>
      <c r="K1251" s="25" t="str">
        <f aca="true">IF(A1251="","",IF(MOD(ROW(),2)=1,"A",INDIRECT("Feuil1!B"&amp;SMALL(Feuil1!$A$1:$A$1000,A1251),1)))</f>
        <v/>
      </c>
      <c r="L1251" s="25"/>
    </row>
    <row r="1252" customFormat="false" ht="12.8" hidden="false" customHeight="false" outlineLevel="0" collapsed="false">
      <c r="A1252" s="19" t="str">
        <f aca="true">IF(ROW()+1&gt;MAX(Feuil1!$A$1:$A$10000)*2,"",IF(MOD(ROW(),2)=1,INDIRECT("A"&amp;ROW()-1),(ROW()+2)/2))</f>
        <v/>
      </c>
      <c r="B1252" s="20" t="str">
        <f aca="true">IF(A1252="","",INDIRECT("Feuil1!E"&amp;SMALL(Feuil1!$A$1:$A$1000,A1252),1))</f>
        <v/>
      </c>
      <c r="C1252" s="21" t="str">
        <f aca="true">IF(A1252="","",INDIRECT("Feuil1!C"&amp;SMALL(Feuil1!$A$1:$A$1000,A1252),1))</f>
        <v/>
      </c>
      <c r="D1252" s="22" t="str">
        <f aca="true">IF(A1252="","",INDIRECT("Feuil1!F"&amp;SMALL(Feuil1!$A$1:$A$1000,A1252),1))</f>
        <v/>
      </c>
      <c r="E1252" s="21" t="str">
        <f aca="true">IF(A1252="","",INDIRECT("Feuil1!G"&amp;SMALL(Feuil1!$A$1:$A$1000,A1252),1))</f>
        <v/>
      </c>
      <c r="F1252" s="23" t="str">
        <f aca="true">IF(A1252="","",INDIRECT("Feuil1!I"&amp;SMALL(Feuil1!$A$1:$A$1000,A1252),1))</f>
        <v/>
      </c>
      <c r="G1252" s="21" t="str">
        <f aca="true">IF(A1252="","",INDIRECT("Feuil1!J"&amp;SMALL(Feuil1!$A$1:$A$1000,A1252),1))</f>
        <v/>
      </c>
      <c r="H1252" s="24" t="str">
        <f aca="true">IF(A1252="","",INDIRECT("Feuil1!K"&amp;SMALL(Feuil1!$A$1:$A$1000,A1252),1))</f>
        <v/>
      </c>
      <c r="I1252" s="25" t="str">
        <f aca="false">IF(A1252="","","Paie "&amp;TEXT(B1252,"mm/aa"))</f>
        <v/>
      </c>
      <c r="J1252" s="25" t="str">
        <f aca="true">IF(A1252="","",IF(MOD(ROW(),2)=1,INDIRECT("Feuil1!D"&amp;SMALL(Feuil1!$A$1:$A$1000,A1252),1),""))</f>
        <v/>
      </c>
      <c r="K1252" s="25" t="str">
        <f aca="true">IF(A1252="","",IF(MOD(ROW(),2)=1,"A",INDIRECT("Feuil1!B"&amp;SMALL(Feuil1!$A$1:$A$1000,A1252),1)))</f>
        <v/>
      </c>
      <c r="L1252" s="25"/>
    </row>
    <row r="1253" customFormat="false" ht="12.8" hidden="false" customHeight="false" outlineLevel="0" collapsed="false">
      <c r="A1253" s="19" t="str">
        <f aca="true">IF(ROW()+1&gt;MAX(Feuil1!$A$1:$A$10000)*2,"",IF(MOD(ROW(),2)=1,INDIRECT("A"&amp;ROW()-1),(ROW()+2)/2))</f>
        <v/>
      </c>
      <c r="B1253" s="20" t="str">
        <f aca="true">IF(A1253="","",INDIRECT("Feuil1!E"&amp;SMALL(Feuil1!$A$1:$A$1000,A1253),1))</f>
        <v/>
      </c>
      <c r="C1253" s="21" t="str">
        <f aca="true">IF(A1253="","",INDIRECT("Feuil1!C"&amp;SMALL(Feuil1!$A$1:$A$1000,A1253),1))</f>
        <v/>
      </c>
      <c r="D1253" s="22" t="str">
        <f aca="true">IF(A1253="","",INDIRECT("Feuil1!F"&amp;SMALL(Feuil1!$A$1:$A$1000,A1253),1))</f>
        <v/>
      </c>
      <c r="E1253" s="21" t="str">
        <f aca="true">IF(A1253="","",INDIRECT("Feuil1!G"&amp;SMALL(Feuil1!$A$1:$A$1000,A1253),1))</f>
        <v/>
      </c>
      <c r="F1253" s="23" t="str">
        <f aca="true">IF(A1253="","",INDIRECT("Feuil1!I"&amp;SMALL(Feuil1!$A$1:$A$1000,A1253),1))</f>
        <v/>
      </c>
      <c r="G1253" s="21" t="str">
        <f aca="true">IF(A1253="","",INDIRECT("Feuil1!J"&amp;SMALL(Feuil1!$A$1:$A$1000,A1253),1))</f>
        <v/>
      </c>
      <c r="H1253" s="24" t="str">
        <f aca="true">IF(A1253="","",INDIRECT("Feuil1!K"&amp;SMALL(Feuil1!$A$1:$A$1000,A1253),1))</f>
        <v/>
      </c>
      <c r="I1253" s="25" t="str">
        <f aca="false">IF(A1253="","","Paie "&amp;TEXT(B1253,"mm/aa"))</f>
        <v/>
      </c>
      <c r="J1253" s="25" t="str">
        <f aca="true">IF(A1253="","",IF(MOD(ROW(),2)=1,INDIRECT("Feuil1!D"&amp;SMALL(Feuil1!$A$1:$A$1000,A1253),1),""))</f>
        <v/>
      </c>
      <c r="K1253" s="25" t="str">
        <f aca="true">IF(A1253="","",IF(MOD(ROW(),2)=1,"A",INDIRECT("Feuil1!B"&amp;SMALL(Feuil1!$A$1:$A$1000,A1253),1)))</f>
        <v/>
      </c>
      <c r="L1253" s="25"/>
    </row>
    <row r="1254" customFormat="false" ht="12.8" hidden="false" customHeight="false" outlineLevel="0" collapsed="false">
      <c r="A1254" s="19" t="str">
        <f aca="true">IF(ROW()+1&gt;MAX(Feuil1!$A$1:$A$10000)*2,"",IF(MOD(ROW(),2)=1,INDIRECT("A"&amp;ROW()-1),(ROW()+2)/2))</f>
        <v/>
      </c>
      <c r="B1254" s="20" t="str">
        <f aca="true">IF(A1254="","",INDIRECT("Feuil1!E"&amp;SMALL(Feuil1!$A$1:$A$1000,A1254),1))</f>
        <v/>
      </c>
      <c r="C1254" s="21" t="str">
        <f aca="true">IF(A1254="","",INDIRECT("Feuil1!C"&amp;SMALL(Feuil1!$A$1:$A$1000,A1254),1))</f>
        <v/>
      </c>
      <c r="D1254" s="22" t="str">
        <f aca="true">IF(A1254="","",INDIRECT("Feuil1!F"&amp;SMALL(Feuil1!$A$1:$A$1000,A1254),1))</f>
        <v/>
      </c>
      <c r="E1254" s="21" t="str">
        <f aca="true">IF(A1254="","",INDIRECT("Feuil1!G"&amp;SMALL(Feuil1!$A$1:$A$1000,A1254),1))</f>
        <v/>
      </c>
      <c r="F1254" s="23" t="str">
        <f aca="true">IF(A1254="","",INDIRECT("Feuil1!I"&amp;SMALL(Feuil1!$A$1:$A$1000,A1254),1))</f>
        <v/>
      </c>
      <c r="G1254" s="21" t="str">
        <f aca="true">IF(A1254="","",INDIRECT("Feuil1!J"&amp;SMALL(Feuil1!$A$1:$A$1000,A1254),1))</f>
        <v/>
      </c>
      <c r="H1254" s="24" t="str">
        <f aca="true">IF(A1254="","",INDIRECT("Feuil1!K"&amp;SMALL(Feuil1!$A$1:$A$1000,A1254),1))</f>
        <v/>
      </c>
      <c r="I1254" s="25" t="str">
        <f aca="false">IF(A1254="","","Paie "&amp;TEXT(B1254,"mm/aa"))</f>
        <v/>
      </c>
      <c r="J1254" s="25" t="str">
        <f aca="true">IF(A1254="","",IF(MOD(ROW(),2)=1,INDIRECT("Feuil1!D"&amp;SMALL(Feuil1!$A$1:$A$1000,A1254),1),""))</f>
        <v/>
      </c>
      <c r="K1254" s="25" t="str">
        <f aca="true">IF(A1254="","",IF(MOD(ROW(),2)=1,"A",INDIRECT("Feuil1!B"&amp;SMALL(Feuil1!$A$1:$A$1000,A1254),1)))</f>
        <v/>
      </c>
      <c r="L1254" s="25"/>
    </row>
    <row r="1255" customFormat="false" ht="12.8" hidden="false" customHeight="false" outlineLevel="0" collapsed="false">
      <c r="A1255" s="19" t="str">
        <f aca="true">IF(ROW()+1&gt;MAX(Feuil1!$A$1:$A$10000)*2,"",IF(MOD(ROW(),2)=1,INDIRECT("A"&amp;ROW()-1),(ROW()+2)/2))</f>
        <v/>
      </c>
      <c r="B1255" s="20" t="str">
        <f aca="true">IF(A1255="","",INDIRECT("Feuil1!E"&amp;SMALL(Feuil1!$A$1:$A$1000,A1255),1))</f>
        <v/>
      </c>
      <c r="C1255" s="21" t="str">
        <f aca="true">IF(A1255="","",INDIRECT("Feuil1!C"&amp;SMALL(Feuil1!$A$1:$A$1000,A1255),1))</f>
        <v/>
      </c>
      <c r="D1255" s="22" t="str">
        <f aca="true">IF(A1255="","",INDIRECT("Feuil1!F"&amp;SMALL(Feuil1!$A$1:$A$1000,A1255),1))</f>
        <v/>
      </c>
      <c r="E1255" s="21" t="str">
        <f aca="true">IF(A1255="","",INDIRECT("Feuil1!G"&amp;SMALL(Feuil1!$A$1:$A$1000,A1255),1))</f>
        <v/>
      </c>
      <c r="F1255" s="23" t="str">
        <f aca="true">IF(A1255="","",INDIRECT("Feuil1!I"&amp;SMALL(Feuil1!$A$1:$A$1000,A1255),1))</f>
        <v/>
      </c>
      <c r="G1255" s="21" t="str">
        <f aca="true">IF(A1255="","",INDIRECT("Feuil1!J"&amp;SMALL(Feuil1!$A$1:$A$1000,A1255),1))</f>
        <v/>
      </c>
      <c r="H1255" s="24" t="str">
        <f aca="true">IF(A1255="","",INDIRECT("Feuil1!K"&amp;SMALL(Feuil1!$A$1:$A$1000,A1255),1))</f>
        <v/>
      </c>
      <c r="I1255" s="25" t="str">
        <f aca="false">IF(A1255="","","Paie "&amp;TEXT(B1255,"mm/aa"))</f>
        <v/>
      </c>
      <c r="J1255" s="25" t="str">
        <f aca="true">IF(A1255="","",IF(MOD(ROW(),2)=1,INDIRECT("Feuil1!D"&amp;SMALL(Feuil1!$A$1:$A$1000,A1255),1),""))</f>
        <v/>
      </c>
      <c r="K1255" s="25" t="str">
        <f aca="true">IF(A1255="","",IF(MOD(ROW(),2)=1,"A",INDIRECT("Feuil1!B"&amp;SMALL(Feuil1!$A$1:$A$1000,A1255),1)))</f>
        <v/>
      </c>
      <c r="L1255" s="25"/>
    </row>
    <row r="1256" customFormat="false" ht="12.8" hidden="false" customHeight="false" outlineLevel="0" collapsed="false">
      <c r="A1256" s="19" t="str">
        <f aca="true">IF(ROW()+1&gt;MAX(Feuil1!$A$1:$A$10000)*2,"",IF(MOD(ROW(),2)=1,INDIRECT("A"&amp;ROW()-1),(ROW()+2)/2))</f>
        <v/>
      </c>
      <c r="B1256" s="20" t="str">
        <f aca="true">IF(A1256="","",INDIRECT("Feuil1!E"&amp;SMALL(Feuil1!$A$1:$A$1000,A1256),1))</f>
        <v/>
      </c>
      <c r="C1256" s="21" t="str">
        <f aca="true">IF(A1256="","",INDIRECT("Feuil1!C"&amp;SMALL(Feuil1!$A$1:$A$1000,A1256),1))</f>
        <v/>
      </c>
      <c r="D1256" s="22" t="str">
        <f aca="true">IF(A1256="","",INDIRECT("Feuil1!F"&amp;SMALL(Feuil1!$A$1:$A$1000,A1256),1))</f>
        <v/>
      </c>
      <c r="E1256" s="21" t="str">
        <f aca="true">IF(A1256="","",INDIRECT("Feuil1!G"&amp;SMALL(Feuil1!$A$1:$A$1000,A1256),1))</f>
        <v/>
      </c>
      <c r="F1256" s="23" t="str">
        <f aca="true">IF(A1256="","",INDIRECT("Feuil1!I"&amp;SMALL(Feuil1!$A$1:$A$1000,A1256),1))</f>
        <v/>
      </c>
      <c r="G1256" s="21" t="str">
        <f aca="true">IF(A1256="","",INDIRECT("Feuil1!J"&amp;SMALL(Feuil1!$A$1:$A$1000,A1256),1))</f>
        <v/>
      </c>
      <c r="H1256" s="24" t="str">
        <f aca="true">IF(A1256="","",INDIRECT("Feuil1!K"&amp;SMALL(Feuil1!$A$1:$A$1000,A1256),1))</f>
        <v/>
      </c>
      <c r="I1256" s="25" t="str">
        <f aca="false">IF(A1256="","","Paie "&amp;TEXT(B1256,"mm/aa"))</f>
        <v/>
      </c>
      <c r="J1256" s="25" t="str">
        <f aca="true">IF(A1256="","",IF(MOD(ROW(),2)=1,INDIRECT("Feuil1!D"&amp;SMALL(Feuil1!$A$1:$A$1000,A1256),1),""))</f>
        <v/>
      </c>
      <c r="K1256" s="25" t="str">
        <f aca="true">IF(A1256="","",IF(MOD(ROW(),2)=1,"A",INDIRECT("Feuil1!B"&amp;SMALL(Feuil1!$A$1:$A$1000,A1256),1)))</f>
        <v/>
      </c>
      <c r="L1256" s="25"/>
    </row>
    <row r="1257" customFormat="false" ht="12.8" hidden="false" customHeight="false" outlineLevel="0" collapsed="false">
      <c r="A1257" s="19" t="str">
        <f aca="true">IF(ROW()+1&gt;MAX(Feuil1!$A$1:$A$10000)*2,"",IF(MOD(ROW(),2)=1,INDIRECT("A"&amp;ROW()-1),(ROW()+2)/2))</f>
        <v/>
      </c>
      <c r="B1257" s="20" t="str">
        <f aca="true">IF(A1257="","",INDIRECT("Feuil1!E"&amp;SMALL(Feuil1!$A$1:$A$1000,A1257),1))</f>
        <v/>
      </c>
      <c r="C1257" s="21" t="str">
        <f aca="true">IF(A1257="","",INDIRECT("Feuil1!C"&amp;SMALL(Feuil1!$A$1:$A$1000,A1257),1))</f>
        <v/>
      </c>
      <c r="D1257" s="22" t="str">
        <f aca="true">IF(A1257="","",INDIRECT("Feuil1!F"&amp;SMALL(Feuil1!$A$1:$A$1000,A1257),1))</f>
        <v/>
      </c>
      <c r="E1257" s="21" t="str">
        <f aca="true">IF(A1257="","",INDIRECT("Feuil1!G"&amp;SMALL(Feuil1!$A$1:$A$1000,A1257),1))</f>
        <v/>
      </c>
      <c r="F1257" s="23" t="str">
        <f aca="true">IF(A1257="","",INDIRECT("Feuil1!I"&amp;SMALL(Feuil1!$A$1:$A$1000,A1257),1))</f>
        <v/>
      </c>
      <c r="G1257" s="21" t="str">
        <f aca="true">IF(A1257="","",INDIRECT("Feuil1!J"&amp;SMALL(Feuil1!$A$1:$A$1000,A1257),1))</f>
        <v/>
      </c>
      <c r="H1257" s="24" t="str">
        <f aca="true">IF(A1257="","",INDIRECT("Feuil1!K"&amp;SMALL(Feuil1!$A$1:$A$1000,A1257),1))</f>
        <v/>
      </c>
      <c r="I1257" s="25" t="str">
        <f aca="false">IF(A1257="","","Paie "&amp;TEXT(B1257,"mm/aa"))</f>
        <v/>
      </c>
      <c r="J1257" s="25" t="str">
        <f aca="true">IF(A1257="","",IF(MOD(ROW(),2)=1,INDIRECT("Feuil1!D"&amp;SMALL(Feuil1!$A$1:$A$1000,A1257),1),""))</f>
        <v/>
      </c>
      <c r="K1257" s="25" t="str">
        <f aca="true">IF(A1257="","",IF(MOD(ROW(),2)=1,"A",INDIRECT("Feuil1!B"&amp;SMALL(Feuil1!$A$1:$A$1000,A1257),1)))</f>
        <v/>
      </c>
      <c r="L1257" s="25"/>
    </row>
    <row r="1258" customFormat="false" ht="12.8" hidden="false" customHeight="false" outlineLevel="0" collapsed="false">
      <c r="A1258" s="19" t="str">
        <f aca="true">IF(ROW()+1&gt;MAX(Feuil1!$A$1:$A$10000)*2,"",IF(MOD(ROW(),2)=1,INDIRECT("A"&amp;ROW()-1),(ROW()+2)/2))</f>
        <v/>
      </c>
      <c r="B1258" s="20" t="str">
        <f aca="true">IF(A1258="","",INDIRECT("Feuil1!E"&amp;SMALL(Feuil1!$A$1:$A$1000,A1258),1))</f>
        <v/>
      </c>
      <c r="C1258" s="21" t="str">
        <f aca="true">IF(A1258="","",INDIRECT("Feuil1!C"&amp;SMALL(Feuil1!$A$1:$A$1000,A1258),1))</f>
        <v/>
      </c>
      <c r="D1258" s="22" t="str">
        <f aca="true">IF(A1258="","",INDIRECT("Feuil1!F"&amp;SMALL(Feuil1!$A$1:$A$1000,A1258),1))</f>
        <v/>
      </c>
      <c r="E1258" s="21" t="str">
        <f aca="true">IF(A1258="","",INDIRECT("Feuil1!G"&amp;SMALL(Feuil1!$A$1:$A$1000,A1258),1))</f>
        <v/>
      </c>
      <c r="F1258" s="23" t="str">
        <f aca="true">IF(A1258="","",INDIRECT("Feuil1!I"&amp;SMALL(Feuil1!$A$1:$A$1000,A1258),1))</f>
        <v/>
      </c>
      <c r="G1258" s="21" t="str">
        <f aca="true">IF(A1258="","",INDIRECT("Feuil1!J"&amp;SMALL(Feuil1!$A$1:$A$1000,A1258),1))</f>
        <v/>
      </c>
      <c r="H1258" s="24" t="str">
        <f aca="true">IF(A1258="","",INDIRECT("Feuil1!K"&amp;SMALL(Feuil1!$A$1:$A$1000,A1258),1))</f>
        <v/>
      </c>
      <c r="I1258" s="25" t="str">
        <f aca="false">IF(A1258="","","Paie "&amp;TEXT(B1258,"mm/aa"))</f>
        <v/>
      </c>
      <c r="J1258" s="25" t="str">
        <f aca="true">IF(A1258="","",IF(MOD(ROW(),2)=1,INDIRECT("Feuil1!D"&amp;SMALL(Feuil1!$A$1:$A$1000,A1258),1),""))</f>
        <v/>
      </c>
      <c r="K1258" s="25" t="str">
        <f aca="true">IF(A1258="","",IF(MOD(ROW(),2)=1,"A",INDIRECT("Feuil1!B"&amp;SMALL(Feuil1!$A$1:$A$1000,A1258),1)))</f>
        <v/>
      </c>
      <c r="L1258" s="25"/>
    </row>
    <row r="1259" customFormat="false" ht="12.8" hidden="false" customHeight="false" outlineLevel="0" collapsed="false">
      <c r="A1259" s="19" t="str">
        <f aca="true">IF(ROW()+1&gt;MAX(Feuil1!$A$1:$A$10000)*2,"",IF(MOD(ROW(),2)=1,INDIRECT("A"&amp;ROW()-1),(ROW()+2)/2))</f>
        <v/>
      </c>
      <c r="B1259" s="20" t="str">
        <f aca="true">IF(A1259="","",INDIRECT("Feuil1!E"&amp;SMALL(Feuil1!$A$1:$A$1000,A1259),1))</f>
        <v/>
      </c>
      <c r="C1259" s="21" t="str">
        <f aca="true">IF(A1259="","",INDIRECT("Feuil1!C"&amp;SMALL(Feuil1!$A$1:$A$1000,A1259),1))</f>
        <v/>
      </c>
      <c r="D1259" s="22" t="str">
        <f aca="true">IF(A1259="","",INDIRECT("Feuil1!F"&amp;SMALL(Feuil1!$A$1:$A$1000,A1259),1))</f>
        <v/>
      </c>
      <c r="E1259" s="21" t="str">
        <f aca="true">IF(A1259="","",INDIRECT("Feuil1!G"&amp;SMALL(Feuil1!$A$1:$A$1000,A1259),1))</f>
        <v/>
      </c>
      <c r="F1259" s="23" t="str">
        <f aca="true">IF(A1259="","",INDIRECT("Feuil1!I"&amp;SMALL(Feuil1!$A$1:$A$1000,A1259),1))</f>
        <v/>
      </c>
      <c r="G1259" s="21" t="str">
        <f aca="true">IF(A1259="","",INDIRECT("Feuil1!J"&amp;SMALL(Feuil1!$A$1:$A$1000,A1259),1))</f>
        <v/>
      </c>
      <c r="H1259" s="24" t="str">
        <f aca="true">IF(A1259="","",INDIRECT("Feuil1!K"&amp;SMALL(Feuil1!$A$1:$A$1000,A1259),1))</f>
        <v/>
      </c>
      <c r="I1259" s="25" t="str">
        <f aca="false">IF(A1259="","","Paie "&amp;TEXT(B1259,"mm/aa"))</f>
        <v/>
      </c>
      <c r="J1259" s="25" t="str">
        <f aca="true">IF(A1259="","",IF(MOD(ROW(),2)=1,INDIRECT("Feuil1!D"&amp;SMALL(Feuil1!$A$1:$A$1000,A1259),1),""))</f>
        <v/>
      </c>
      <c r="K1259" s="25" t="str">
        <f aca="true">IF(A1259="","",IF(MOD(ROW(),2)=1,"A",INDIRECT("Feuil1!B"&amp;SMALL(Feuil1!$A$1:$A$1000,A1259),1)))</f>
        <v/>
      </c>
      <c r="L1259" s="25"/>
    </row>
    <row r="1260" customFormat="false" ht="12.8" hidden="false" customHeight="false" outlineLevel="0" collapsed="false">
      <c r="A1260" s="19" t="str">
        <f aca="true">IF(ROW()+1&gt;MAX(Feuil1!$A$1:$A$10000)*2,"",IF(MOD(ROW(),2)=1,INDIRECT("A"&amp;ROW()-1),(ROW()+2)/2))</f>
        <v/>
      </c>
      <c r="B1260" s="20" t="str">
        <f aca="true">IF(A1260="","",INDIRECT("Feuil1!E"&amp;SMALL(Feuil1!$A$1:$A$1000,A1260),1))</f>
        <v/>
      </c>
      <c r="C1260" s="21" t="str">
        <f aca="true">IF(A1260="","",INDIRECT("Feuil1!C"&amp;SMALL(Feuil1!$A$1:$A$1000,A1260),1))</f>
        <v/>
      </c>
      <c r="D1260" s="22" t="str">
        <f aca="true">IF(A1260="","",INDIRECT("Feuil1!F"&amp;SMALL(Feuil1!$A$1:$A$1000,A1260),1))</f>
        <v/>
      </c>
      <c r="E1260" s="21" t="str">
        <f aca="true">IF(A1260="","",INDIRECT("Feuil1!G"&amp;SMALL(Feuil1!$A$1:$A$1000,A1260),1))</f>
        <v/>
      </c>
      <c r="F1260" s="23" t="str">
        <f aca="true">IF(A1260="","",INDIRECT("Feuil1!I"&amp;SMALL(Feuil1!$A$1:$A$1000,A1260),1))</f>
        <v/>
      </c>
      <c r="G1260" s="21" t="str">
        <f aca="true">IF(A1260="","",INDIRECT("Feuil1!J"&amp;SMALL(Feuil1!$A$1:$A$1000,A1260),1))</f>
        <v/>
      </c>
      <c r="H1260" s="24" t="str">
        <f aca="true">IF(A1260="","",INDIRECT("Feuil1!K"&amp;SMALL(Feuil1!$A$1:$A$1000,A1260),1))</f>
        <v/>
      </c>
      <c r="I1260" s="25" t="str">
        <f aca="false">IF(A1260="","","Paie "&amp;TEXT(B1260,"mm/aa"))</f>
        <v/>
      </c>
      <c r="J1260" s="25" t="str">
        <f aca="true">IF(A1260="","",IF(MOD(ROW(),2)=1,INDIRECT("Feuil1!D"&amp;SMALL(Feuil1!$A$1:$A$1000,A1260),1),""))</f>
        <v/>
      </c>
      <c r="K1260" s="25" t="str">
        <f aca="true">IF(A1260="","",IF(MOD(ROW(),2)=1,"A",INDIRECT("Feuil1!B"&amp;SMALL(Feuil1!$A$1:$A$1000,A1260),1)))</f>
        <v/>
      </c>
      <c r="L1260" s="25"/>
    </row>
    <row r="1261" customFormat="false" ht="12.8" hidden="false" customHeight="false" outlineLevel="0" collapsed="false">
      <c r="A1261" s="19" t="str">
        <f aca="true">IF(ROW()+1&gt;MAX(Feuil1!$A$1:$A$10000)*2,"",IF(MOD(ROW(),2)=1,INDIRECT("A"&amp;ROW()-1),(ROW()+2)/2))</f>
        <v/>
      </c>
      <c r="B1261" s="20" t="str">
        <f aca="true">IF(A1261="","",INDIRECT("Feuil1!E"&amp;SMALL(Feuil1!$A$1:$A$1000,A1261),1))</f>
        <v/>
      </c>
      <c r="C1261" s="21" t="str">
        <f aca="true">IF(A1261="","",INDIRECT("Feuil1!C"&amp;SMALL(Feuil1!$A$1:$A$1000,A1261),1))</f>
        <v/>
      </c>
      <c r="D1261" s="22" t="str">
        <f aca="true">IF(A1261="","",INDIRECT("Feuil1!F"&amp;SMALL(Feuil1!$A$1:$A$1000,A1261),1))</f>
        <v/>
      </c>
      <c r="E1261" s="21" t="str">
        <f aca="true">IF(A1261="","",INDIRECT("Feuil1!G"&amp;SMALL(Feuil1!$A$1:$A$1000,A1261),1))</f>
        <v/>
      </c>
      <c r="F1261" s="23" t="str">
        <f aca="true">IF(A1261="","",INDIRECT("Feuil1!I"&amp;SMALL(Feuil1!$A$1:$A$1000,A1261),1))</f>
        <v/>
      </c>
      <c r="G1261" s="21" t="str">
        <f aca="true">IF(A1261="","",INDIRECT("Feuil1!J"&amp;SMALL(Feuil1!$A$1:$A$1000,A1261),1))</f>
        <v/>
      </c>
      <c r="H1261" s="24" t="str">
        <f aca="true">IF(A1261="","",INDIRECT("Feuil1!K"&amp;SMALL(Feuil1!$A$1:$A$1000,A1261),1))</f>
        <v/>
      </c>
      <c r="I1261" s="25" t="str">
        <f aca="false">IF(A1261="","","Paie "&amp;TEXT(B1261,"mm/aa"))</f>
        <v/>
      </c>
      <c r="J1261" s="25" t="str">
        <f aca="true">IF(A1261="","",IF(MOD(ROW(),2)=1,INDIRECT("Feuil1!D"&amp;SMALL(Feuil1!$A$1:$A$1000,A1261),1),""))</f>
        <v/>
      </c>
      <c r="K1261" s="25" t="str">
        <f aca="true">IF(A1261="","",IF(MOD(ROW(),2)=1,"A",INDIRECT("Feuil1!B"&amp;SMALL(Feuil1!$A$1:$A$1000,A1261),1)))</f>
        <v/>
      </c>
      <c r="L1261" s="25"/>
    </row>
    <row r="1262" customFormat="false" ht="12.8" hidden="false" customHeight="false" outlineLevel="0" collapsed="false">
      <c r="A1262" s="19" t="str">
        <f aca="true">IF(ROW()+1&gt;MAX(Feuil1!$A$1:$A$10000)*2,"",IF(MOD(ROW(),2)=1,INDIRECT("A"&amp;ROW()-1),(ROW()+2)/2))</f>
        <v/>
      </c>
      <c r="B1262" s="20" t="str">
        <f aca="true">IF(A1262="","",INDIRECT("Feuil1!E"&amp;SMALL(Feuil1!$A$1:$A$1000,A1262),1))</f>
        <v/>
      </c>
      <c r="C1262" s="21" t="str">
        <f aca="true">IF(A1262="","",INDIRECT("Feuil1!C"&amp;SMALL(Feuil1!$A$1:$A$1000,A1262),1))</f>
        <v/>
      </c>
      <c r="D1262" s="22" t="str">
        <f aca="true">IF(A1262="","",INDIRECT("Feuil1!F"&amp;SMALL(Feuil1!$A$1:$A$1000,A1262),1))</f>
        <v/>
      </c>
      <c r="E1262" s="21" t="str">
        <f aca="true">IF(A1262="","",INDIRECT("Feuil1!G"&amp;SMALL(Feuil1!$A$1:$A$1000,A1262),1))</f>
        <v/>
      </c>
      <c r="F1262" s="23" t="str">
        <f aca="true">IF(A1262="","",INDIRECT("Feuil1!I"&amp;SMALL(Feuil1!$A$1:$A$1000,A1262),1))</f>
        <v/>
      </c>
      <c r="G1262" s="21" t="str">
        <f aca="true">IF(A1262="","",INDIRECT("Feuil1!J"&amp;SMALL(Feuil1!$A$1:$A$1000,A1262),1))</f>
        <v/>
      </c>
      <c r="H1262" s="24" t="str">
        <f aca="true">IF(A1262="","",INDIRECT("Feuil1!K"&amp;SMALL(Feuil1!$A$1:$A$1000,A1262),1))</f>
        <v/>
      </c>
      <c r="I1262" s="25" t="str">
        <f aca="false">IF(A1262="","","Paie "&amp;TEXT(B1262,"mm/aa"))</f>
        <v/>
      </c>
      <c r="J1262" s="25" t="str">
        <f aca="true">IF(A1262="","",IF(MOD(ROW(),2)=1,INDIRECT("Feuil1!D"&amp;SMALL(Feuil1!$A$1:$A$1000,A1262),1),""))</f>
        <v/>
      </c>
      <c r="K1262" s="25" t="str">
        <f aca="true">IF(A1262="","",IF(MOD(ROW(),2)=1,"A",INDIRECT("Feuil1!B"&amp;SMALL(Feuil1!$A$1:$A$1000,A1262),1)))</f>
        <v/>
      </c>
      <c r="L1262" s="25"/>
    </row>
    <row r="1263" customFormat="false" ht="12.8" hidden="false" customHeight="false" outlineLevel="0" collapsed="false">
      <c r="A1263" s="19" t="str">
        <f aca="true">IF(ROW()+1&gt;MAX(Feuil1!$A$1:$A$10000)*2,"",IF(MOD(ROW(),2)=1,INDIRECT("A"&amp;ROW()-1),(ROW()+2)/2))</f>
        <v/>
      </c>
      <c r="B1263" s="20" t="str">
        <f aca="true">IF(A1263="","",INDIRECT("Feuil1!E"&amp;SMALL(Feuil1!$A$1:$A$1000,A1263),1))</f>
        <v/>
      </c>
      <c r="C1263" s="21" t="str">
        <f aca="true">IF(A1263="","",INDIRECT("Feuil1!C"&amp;SMALL(Feuil1!$A$1:$A$1000,A1263),1))</f>
        <v/>
      </c>
      <c r="D1263" s="22" t="str">
        <f aca="true">IF(A1263="","",INDIRECT("Feuil1!F"&amp;SMALL(Feuil1!$A$1:$A$1000,A1263),1))</f>
        <v/>
      </c>
      <c r="E1263" s="21" t="str">
        <f aca="true">IF(A1263="","",INDIRECT("Feuil1!G"&amp;SMALL(Feuil1!$A$1:$A$1000,A1263),1))</f>
        <v/>
      </c>
      <c r="F1263" s="23" t="str">
        <f aca="true">IF(A1263="","",INDIRECT("Feuil1!I"&amp;SMALL(Feuil1!$A$1:$A$1000,A1263),1))</f>
        <v/>
      </c>
      <c r="G1263" s="21" t="str">
        <f aca="true">IF(A1263="","",INDIRECT("Feuil1!J"&amp;SMALL(Feuil1!$A$1:$A$1000,A1263),1))</f>
        <v/>
      </c>
      <c r="H1263" s="24" t="str">
        <f aca="true">IF(A1263="","",INDIRECT("Feuil1!K"&amp;SMALL(Feuil1!$A$1:$A$1000,A1263),1))</f>
        <v/>
      </c>
      <c r="I1263" s="25" t="str">
        <f aca="false">IF(A1263="","","Paie "&amp;TEXT(B1263,"mm/aa"))</f>
        <v/>
      </c>
      <c r="J1263" s="25" t="str">
        <f aca="true">IF(A1263="","",IF(MOD(ROW(),2)=1,INDIRECT("Feuil1!D"&amp;SMALL(Feuil1!$A$1:$A$1000,A1263),1),""))</f>
        <v/>
      </c>
      <c r="K1263" s="25" t="str">
        <f aca="true">IF(A1263="","",IF(MOD(ROW(),2)=1,"A",INDIRECT("Feuil1!B"&amp;SMALL(Feuil1!$A$1:$A$1000,A1263),1)))</f>
        <v/>
      </c>
      <c r="L1263" s="25"/>
    </row>
    <row r="1264" customFormat="false" ht="12.8" hidden="false" customHeight="false" outlineLevel="0" collapsed="false">
      <c r="A1264" s="19" t="str">
        <f aca="true">IF(ROW()+1&gt;MAX(Feuil1!$A$1:$A$10000)*2,"",IF(MOD(ROW(),2)=1,INDIRECT("A"&amp;ROW()-1),(ROW()+2)/2))</f>
        <v/>
      </c>
      <c r="B1264" s="20" t="str">
        <f aca="true">IF(A1264="","",INDIRECT("Feuil1!E"&amp;SMALL(Feuil1!$A$1:$A$1000,A1264),1))</f>
        <v/>
      </c>
      <c r="C1264" s="21" t="str">
        <f aca="true">IF(A1264="","",INDIRECT("Feuil1!C"&amp;SMALL(Feuil1!$A$1:$A$1000,A1264),1))</f>
        <v/>
      </c>
      <c r="D1264" s="22" t="str">
        <f aca="true">IF(A1264="","",INDIRECT("Feuil1!F"&amp;SMALL(Feuil1!$A$1:$A$1000,A1264),1))</f>
        <v/>
      </c>
      <c r="E1264" s="21" t="str">
        <f aca="true">IF(A1264="","",INDIRECT("Feuil1!G"&amp;SMALL(Feuil1!$A$1:$A$1000,A1264),1))</f>
        <v/>
      </c>
      <c r="F1264" s="23" t="str">
        <f aca="true">IF(A1264="","",INDIRECT("Feuil1!I"&amp;SMALL(Feuil1!$A$1:$A$1000,A1264),1))</f>
        <v/>
      </c>
      <c r="G1264" s="21" t="str">
        <f aca="true">IF(A1264="","",INDIRECT("Feuil1!J"&amp;SMALL(Feuil1!$A$1:$A$1000,A1264),1))</f>
        <v/>
      </c>
      <c r="H1264" s="24" t="str">
        <f aca="true">IF(A1264="","",INDIRECT("Feuil1!K"&amp;SMALL(Feuil1!$A$1:$A$1000,A1264),1))</f>
        <v/>
      </c>
      <c r="I1264" s="25" t="str">
        <f aca="false">IF(A1264="","","Paie "&amp;TEXT(B1264,"mm/aa"))</f>
        <v/>
      </c>
      <c r="J1264" s="25" t="str">
        <f aca="true">IF(A1264="","",IF(MOD(ROW(),2)=1,INDIRECT("Feuil1!D"&amp;SMALL(Feuil1!$A$1:$A$1000,A1264),1),""))</f>
        <v/>
      </c>
      <c r="K1264" s="25" t="str">
        <f aca="true">IF(A1264="","",IF(MOD(ROW(),2)=1,"A",INDIRECT("Feuil1!B"&amp;SMALL(Feuil1!$A$1:$A$1000,A1264),1)))</f>
        <v/>
      </c>
      <c r="L1264" s="25"/>
    </row>
    <row r="1265" customFormat="false" ht="12.8" hidden="false" customHeight="false" outlineLevel="0" collapsed="false">
      <c r="A1265" s="19" t="str">
        <f aca="true">IF(ROW()+1&gt;MAX(Feuil1!$A$1:$A$10000)*2,"",IF(MOD(ROW(),2)=1,INDIRECT("A"&amp;ROW()-1),(ROW()+2)/2))</f>
        <v/>
      </c>
      <c r="B1265" s="20" t="str">
        <f aca="true">IF(A1265="","",INDIRECT("Feuil1!E"&amp;SMALL(Feuil1!$A$1:$A$1000,A1265),1))</f>
        <v/>
      </c>
      <c r="C1265" s="21" t="str">
        <f aca="true">IF(A1265="","",INDIRECT("Feuil1!C"&amp;SMALL(Feuil1!$A$1:$A$1000,A1265),1))</f>
        <v/>
      </c>
      <c r="D1265" s="22" t="str">
        <f aca="true">IF(A1265="","",INDIRECT("Feuil1!F"&amp;SMALL(Feuil1!$A$1:$A$1000,A1265),1))</f>
        <v/>
      </c>
      <c r="E1265" s="21" t="str">
        <f aca="true">IF(A1265="","",INDIRECT("Feuil1!G"&amp;SMALL(Feuil1!$A$1:$A$1000,A1265),1))</f>
        <v/>
      </c>
      <c r="F1265" s="23" t="str">
        <f aca="true">IF(A1265="","",INDIRECT("Feuil1!I"&amp;SMALL(Feuil1!$A$1:$A$1000,A1265),1))</f>
        <v/>
      </c>
      <c r="G1265" s="21" t="str">
        <f aca="true">IF(A1265="","",INDIRECT("Feuil1!J"&amp;SMALL(Feuil1!$A$1:$A$1000,A1265),1))</f>
        <v/>
      </c>
      <c r="H1265" s="24" t="str">
        <f aca="true">IF(A1265="","",INDIRECT("Feuil1!K"&amp;SMALL(Feuil1!$A$1:$A$1000,A1265),1))</f>
        <v/>
      </c>
      <c r="I1265" s="25" t="str">
        <f aca="false">IF(A1265="","","Paie "&amp;TEXT(B1265,"mm/aa"))</f>
        <v/>
      </c>
      <c r="J1265" s="25" t="str">
        <f aca="true">IF(A1265="","",IF(MOD(ROW(),2)=1,INDIRECT("Feuil1!D"&amp;SMALL(Feuil1!$A$1:$A$1000,A1265),1),""))</f>
        <v/>
      </c>
      <c r="K1265" s="25" t="str">
        <f aca="true">IF(A1265="","",IF(MOD(ROW(),2)=1,"A",INDIRECT("Feuil1!B"&amp;SMALL(Feuil1!$A$1:$A$1000,A1265),1)))</f>
        <v/>
      </c>
      <c r="L1265" s="25"/>
    </row>
    <row r="1266" customFormat="false" ht="12.8" hidden="false" customHeight="false" outlineLevel="0" collapsed="false">
      <c r="A1266" s="19" t="str">
        <f aca="true">IF(ROW()+1&gt;MAX(Feuil1!$A$1:$A$10000)*2,"",IF(MOD(ROW(),2)=1,INDIRECT("A"&amp;ROW()-1),(ROW()+2)/2))</f>
        <v/>
      </c>
      <c r="B1266" s="20" t="str">
        <f aca="true">IF(A1266="","",INDIRECT("Feuil1!E"&amp;SMALL(Feuil1!$A$1:$A$1000,A1266),1))</f>
        <v/>
      </c>
      <c r="C1266" s="21" t="str">
        <f aca="true">IF(A1266="","",INDIRECT("Feuil1!C"&amp;SMALL(Feuil1!$A$1:$A$1000,A1266),1))</f>
        <v/>
      </c>
      <c r="D1266" s="22" t="str">
        <f aca="true">IF(A1266="","",INDIRECT("Feuil1!F"&amp;SMALL(Feuil1!$A$1:$A$1000,A1266),1))</f>
        <v/>
      </c>
      <c r="E1266" s="21" t="str">
        <f aca="true">IF(A1266="","",INDIRECT("Feuil1!G"&amp;SMALL(Feuil1!$A$1:$A$1000,A1266),1))</f>
        <v/>
      </c>
      <c r="F1266" s="23" t="str">
        <f aca="true">IF(A1266="","",INDIRECT("Feuil1!I"&amp;SMALL(Feuil1!$A$1:$A$1000,A1266),1))</f>
        <v/>
      </c>
      <c r="G1266" s="21" t="str">
        <f aca="true">IF(A1266="","",INDIRECT("Feuil1!J"&amp;SMALL(Feuil1!$A$1:$A$1000,A1266),1))</f>
        <v/>
      </c>
      <c r="H1266" s="24" t="str">
        <f aca="true">IF(A1266="","",INDIRECT("Feuil1!K"&amp;SMALL(Feuil1!$A$1:$A$1000,A1266),1))</f>
        <v/>
      </c>
      <c r="I1266" s="25" t="str">
        <f aca="false">IF(A1266="","","Paie "&amp;TEXT(B1266,"mm/aa"))</f>
        <v/>
      </c>
      <c r="J1266" s="25" t="str">
        <f aca="true">IF(A1266="","",IF(MOD(ROW(),2)=1,INDIRECT("Feuil1!D"&amp;SMALL(Feuil1!$A$1:$A$1000,A1266),1),""))</f>
        <v/>
      </c>
      <c r="K1266" s="25" t="str">
        <f aca="true">IF(A1266="","",IF(MOD(ROW(),2)=1,"A",INDIRECT("Feuil1!B"&amp;SMALL(Feuil1!$A$1:$A$1000,A1266),1)))</f>
        <v/>
      </c>
      <c r="L1266" s="25"/>
    </row>
    <row r="1267" customFormat="false" ht="12.8" hidden="false" customHeight="false" outlineLevel="0" collapsed="false">
      <c r="A1267" s="19" t="str">
        <f aca="true">IF(ROW()+1&gt;MAX(Feuil1!$A$1:$A$10000)*2,"",IF(MOD(ROW(),2)=1,INDIRECT("A"&amp;ROW()-1),(ROW()+2)/2))</f>
        <v/>
      </c>
      <c r="B1267" s="20" t="str">
        <f aca="true">IF(A1267="","",INDIRECT("Feuil1!E"&amp;SMALL(Feuil1!$A$1:$A$1000,A1267),1))</f>
        <v/>
      </c>
      <c r="C1267" s="21" t="str">
        <f aca="true">IF(A1267="","",INDIRECT("Feuil1!C"&amp;SMALL(Feuil1!$A$1:$A$1000,A1267),1))</f>
        <v/>
      </c>
      <c r="D1267" s="22" t="str">
        <f aca="true">IF(A1267="","",INDIRECT("Feuil1!F"&amp;SMALL(Feuil1!$A$1:$A$1000,A1267),1))</f>
        <v/>
      </c>
      <c r="E1267" s="21" t="str">
        <f aca="true">IF(A1267="","",INDIRECT("Feuil1!G"&amp;SMALL(Feuil1!$A$1:$A$1000,A1267),1))</f>
        <v/>
      </c>
      <c r="F1267" s="23" t="str">
        <f aca="true">IF(A1267="","",INDIRECT("Feuil1!I"&amp;SMALL(Feuil1!$A$1:$A$1000,A1267),1))</f>
        <v/>
      </c>
      <c r="G1267" s="21" t="str">
        <f aca="true">IF(A1267="","",INDIRECT("Feuil1!J"&amp;SMALL(Feuil1!$A$1:$A$1000,A1267),1))</f>
        <v/>
      </c>
      <c r="H1267" s="24" t="str">
        <f aca="true">IF(A1267="","",INDIRECT("Feuil1!K"&amp;SMALL(Feuil1!$A$1:$A$1000,A1267),1))</f>
        <v/>
      </c>
      <c r="I1267" s="25" t="str">
        <f aca="false">IF(A1267="","","Paie "&amp;TEXT(B1267,"mm/aa"))</f>
        <v/>
      </c>
      <c r="J1267" s="25" t="str">
        <f aca="true">IF(A1267="","",IF(MOD(ROW(),2)=1,INDIRECT("Feuil1!D"&amp;SMALL(Feuil1!$A$1:$A$1000,A1267),1),""))</f>
        <v/>
      </c>
      <c r="K1267" s="25" t="str">
        <f aca="true">IF(A1267="","",IF(MOD(ROW(),2)=1,"A",INDIRECT("Feuil1!B"&amp;SMALL(Feuil1!$A$1:$A$1000,A1267),1)))</f>
        <v/>
      </c>
      <c r="L1267" s="25"/>
    </row>
    <row r="1268" customFormat="false" ht="12.8" hidden="false" customHeight="false" outlineLevel="0" collapsed="false">
      <c r="A1268" s="19" t="str">
        <f aca="true">IF(ROW()+1&gt;MAX(Feuil1!$A$1:$A$10000)*2,"",IF(MOD(ROW(),2)=1,INDIRECT("A"&amp;ROW()-1),(ROW()+2)/2))</f>
        <v/>
      </c>
      <c r="B1268" s="20" t="str">
        <f aca="true">IF(A1268="","",INDIRECT("Feuil1!E"&amp;SMALL(Feuil1!$A$1:$A$1000,A1268),1))</f>
        <v/>
      </c>
      <c r="C1268" s="21" t="str">
        <f aca="true">IF(A1268="","",INDIRECT("Feuil1!C"&amp;SMALL(Feuil1!$A$1:$A$1000,A1268),1))</f>
        <v/>
      </c>
      <c r="D1268" s="22" t="str">
        <f aca="true">IF(A1268="","",INDIRECT("Feuil1!F"&amp;SMALL(Feuil1!$A$1:$A$1000,A1268),1))</f>
        <v/>
      </c>
      <c r="E1268" s="21" t="str">
        <f aca="true">IF(A1268="","",INDIRECT("Feuil1!G"&amp;SMALL(Feuil1!$A$1:$A$1000,A1268),1))</f>
        <v/>
      </c>
      <c r="F1268" s="23" t="str">
        <f aca="true">IF(A1268="","",INDIRECT("Feuil1!I"&amp;SMALL(Feuil1!$A$1:$A$1000,A1268),1))</f>
        <v/>
      </c>
      <c r="G1268" s="21" t="str">
        <f aca="true">IF(A1268="","",INDIRECT("Feuil1!J"&amp;SMALL(Feuil1!$A$1:$A$1000,A1268),1))</f>
        <v/>
      </c>
      <c r="H1268" s="24" t="str">
        <f aca="true">IF(A1268="","",INDIRECT("Feuil1!K"&amp;SMALL(Feuil1!$A$1:$A$1000,A1268),1))</f>
        <v/>
      </c>
      <c r="I1268" s="25" t="str">
        <f aca="false">IF(A1268="","","Paie "&amp;TEXT(B1268,"mm/aa"))</f>
        <v/>
      </c>
      <c r="J1268" s="25" t="str">
        <f aca="true">IF(A1268="","",IF(MOD(ROW(),2)=1,INDIRECT("Feuil1!D"&amp;SMALL(Feuil1!$A$1:$A$1000,A1268),1),""))</f>
        <v/>
      </c>
      <c r="K1268" s="25" t="str">
        <f aca="true">IF(A1268="","",IF(MOD(ROW(),2)=1,"A",INDIRECT("Feuil1!B"&amp;SMALL(Feuil1!$A$1:$A$1000,A1268),1)))</f>
        <v/>
      </c>
      <c r="L1268" s="25"/>
    </row>
    <row r="1269" customFormat="false" ht="12.8" hidden="false" customHeight="false" outlineLevel="0" collapsed="false">
      <c r="A1269" s="19" t="str">
        <f aca="true">IF(ROW()+1&gt;MAX(Feuil1!$A$1:$A$10000)*2,"",IF(MOD(ROW(),2)=1,INDIRECT("A"&amp;ROW()-1),(ROW()+2)/2))</f>
        <v/>
      </c>
      <c r="B1269" s="20" t="str">
        <f aca="true">IF(A1269="","",INDIRECT("Feuil1!E"&amp;SMALL(Feuil1!$A$1:$A$1000,A1269),1))</f>
        <v/>
      </c>
      <c r="C1269" s="21" t="str">
        <f aca="true">IF(A1269="","",INDIRECT("Feuil1!C"&amp;SMALL(Feuil1!$A$1:$A$1000,A1269),1))</f>
        <v/>
      </c>
      <c r="D1269" s="22" t="str">
        <f aca="true">IF(A1269="","",INDIRECT("Feuil1!F"&amp;SMALL(Feuil1!$A$1:$A$1000,A1269),1))</f>
        <v/>
      </c>
      <c r="E1269" s="21" t="str">
        <f aca="true">IF(A1269="","",INDIRECT("Feuil1!G"&amp;SMALL(Feuil1!$A$1:$A$1000,A1269),1))</f>
        <v/>
      </c>
      <c r="F1269" s="23" t="str">
        <f aca="true">IF(A1269="","",INDIRECT("Feuil1!I"&amp;SMALL(Feuil1!$A$1:$A$1000,A1269),1))</f>
        <v/>
      </c>
      <c r="G1269" s="21" t="str">
        <f aca="true">IF(A1269="","",INDIRECT("Feuil1!J"&amp;SMALL(Feuil1!$A$1:$A$1000,A1269),1))</f>
        <v/>
      </c>
      <c r="H1269" s="24" t="str">
        <f aca="true">IF(A1269="","",INDIRECT("Feuil1!K"&amp;SMALL(Feuil1!$A$1:$A$1000,A1269),1))</f>
        <v/>
      </c>
      <c r="I1269" s="25" t="str">
        <f aca="false">IF(A1269="","","Paie "&amp;TEXT(B1269,"mm/aa"))</f>
        <v/>
      </c>
      <c r="J1269" s="25" t="str">
        <f aca="true">IF(A1269="","",IF(MOD(ROW(),2)=1,INDIRECT("Feuil1!D"&amp;SMALL(Feuil1!$A$1:$A$1000,A1269),1),""))</f>
        <v/>
      </c>
      <c r="K1269" s="25" t="str">
        <f aca="true">IF(A1269="","",IF(MOD(ROW(),2)=1,"A",INDIRECT("Feuil1!B"&amp;SMALL(Feuil1!$A$1:$A$1000,A1269),1)))</f>
        <v/>
      </c>
      <c r="L1269" s="25"/>
    </row>
    <row r="1270" customFormat="false" ht="12.8" hidden="false" customHeight="false" outlineLevel="0" collapsed="false">
      <c r="A1270" s="19" t="str">
        <f aca="true">IF(ROW()+1&gt;MAX(Feuil1!$A$1:$A$10000)*2,"",IF(MOD(ROW(),2)=1,INDIRECT("A"&amp;ROW()-1),(ROW()+2)/2))</f>
        <v/>
      </c>
      <c r="B1270" s="20" t="str">
        <f aca="true">IF(A1270="","",INDIRECT("Feuil1!E"&amp;SMALL(Feuil1!$A$1:$A$1000,A1270),1))</f>
        <v/>
      </c>
      <c r="C1270" s="21" t="str">
        <f aca="true">IF(A1270="","",INDIRECT("Feuil1!C"&amp;SMALL(Feuil1!$A$1:$A$1000,A1270),1))</f>
        <v/>
      </c>
      <c r="D1270" s="22" t="str">
        <f aca="true">IF(A1270="","",INDIRECT("Feuil1!F"&amp;SMALL(Feuil1!$A$1:$A$1000,A1270),1))</f>
        <v/>
      </c>
      <c r="E1270" s="21" t="str">
        <f aca="true">IF(A1270="","",INDIRECT("Feuil1!G"&amp;SMALL(Feuil1!$A$1:$A$1000,A1270),1))</f>
        <v/>
      </c>
      <c r="F1270" s="23" t="str">
        <f aca="true">IF(A1270="","",INDIRECT("Feuil1!I"&amp;SMALL(Feuil1!$A$1:$A$1000,A1270),1))</f>
        <v/>
      </c>
      <c r="G1270" s="21" t="str">
        <f aca="true">IF(A1270="","",INDIRECT("Feuil1!J"&amp;SMALL(Feuil1!$A$1:$A$1000,A1270),1))</f>
        <v/>
      </c>
      <c r="H1270" s="24" t="str">
        <f aca="true">IF(A1270="","",INDIRECT("Feuil1!K"&amp;SMALL(Feuil1!$A$1:$A$1000,A1270),1))</f>
        <v/>
      </c>
      <c r="I1270" s="25" t="str">
        <f aca="false">IF(A1270="","","Paie "&amp;TEXT(B1270,"mm/aa"))</f>
        <v/>
      </c>
      <c r="J1270" s="25" t="str">
        <f aca="true">IF(A1270="","",IF(MOD(ROW(),2)=1,INDIRECT("Feuil1!D"&amp;SMALL(Feuil1!$A$1:$A$1000,A1270),1),""))</f>
        <v/>
      </c>
      <c r="K1270" s="25" t="str">
        <f aca="true">IF(A1270="","",IF(MOD(ROW(),2)=1,"A",INDIRECT("Feuil1!B"&amp;SMALL(Feuil1!$A$1:$A$1000,A1270),1)))</f>
        <v/>
      </c>
      <c r="L1270" s="25"/>
    </row>
    <row r="1271" customFormat="false" ht="12.8" hidden="false" customHeight="false" outlineLevel="0" collapsed="false">
      <c r="A1271" s="19" t="str">
        <f aca="true">IF(ROW()+1&gt;MAX(Feuil1!$A$1:$A$10000)*2,"",IF(MOD(ROW(),2)=1,INDIRECT("A"&amp;ROW()-1),(ROW()+2)/2))</f>
        <v/>
      </c>
      <c r="B1271" s="20" t="str">
        <f aca="true">IF(A1271="","",INDIRECT("Feuil1!E"&amp;SMALL(Feuil1!$A$1:$A$1000,A1271),1))</f>
        <v/>
      </c>
      <c r="C1271" s="21" t="str">
        <f aca="true">IF(A1271="","",INDIRECT("Feuil1!C"&amp;SMALL(Feuil1!$A$1:$A$1000,A1271),1))</f>
        <v/>
      </c>
      <c r="D1271" s="22" t="str">
        <f aca="true">IF(A1271="","",INDIRECT("Feuil1!F"&amp;SMALL(Feuil1!$A$1:$A$1000,A1271),1))</f>
        <v/>
      </c>
      <c r="E1271" s="21" t="str">
        <f aca="true">IF(A1271="","",INDIRECT("Feuil1!G"&amp;SMALL(Feuil1!$A$1:$A$1000,A1271),1))</f>
        <v/>
      </c>
      <c r="F1271" s="23" t="str">
        <f aca="true">IF(A1271="","",INDIRECT("Feuil1!I"&amp;SMALL(Feuil1!$A$1:$A$1000,A1271),1))</f>
        <v/>
      </c>
      <c r="G1271" s="21" t="str">
        <f aca="true">IF(A1271="","",INDIRECT("Feuil1!J"&amp;SMALL(Feuil1!$A$1:$A$1000,A1271),1))</f>
        <v/>
      </c>
      <c r="H1271" s="24" t="str">
        <f aca="true">IF(A1271="","",INDIRECT("Feuil1!K"&amp;SMALL(Feuil1!$A$1:$A$1000,A1271),1))</f>
        <v/>
      </c>
      <c r="I1271" s="25" t="str">
        <f aca="false">IF(A1271="","","Paie "&amp;TEXT(B1271,"mm/aa"))</f>
        <v/>
      </c>
      <c r="J1271" s="25" t="str">
        <f aca="true">IF(A1271="","",IF(MOD(ROW(),2)=1,INDIRECT("Feuil1!D"&amp;SMALL(Feuil1!$A$1:$A$1000,A1271),1),""))</f>
        <v/>
      </c>
      <c r="K1271" s="25" t="str">
        <f aca="true">IF(A1271="","",IF(MOD(ROW(),2)=1,"A",INDIRECT("Feuil1!B"&amp;SMALL(Feuil1!$A$1:$A$1000,A1271),1)))</f>
        <v/>
      </c>
      <c r="L1271" s="25"/>
    </row>
    <row r="1272" customFormat="false" ht="12.8" hidden="false" customHeight="false" outlineLevel="0" collapsed="false">
      <c r="A1272" s="19" t="str">
        <f aca="true">IF(ROW()+1&gt;MAX(Feuil1!$A$1:$A$10000)*2,"",IF(MOD(ROW(),2)=1,INDIRECT("A"&amp;ROW()-1),(ROW()+2)/2))</f>
        <v/>
      </c>
      <c r="B1272" s="20" t="str">
        <f aca="true">IF(A1272="","",INDIRECT("Feuil1!E"&amp;SMALL(Feuil1!$A$1:$A$1000,A1272),1))</f>
        <v/>
      </c>
      <c r="C1272" s="21" t="str">
        <f aca="true">IF(A1272="","",INDIRECT("Feuil1!C"&amp;SMALL(Feuil1!$A$1:$A$1000,A1272),1))</f>
        <v/>
      </c>
      <c r="D1272" s="22" t="str">
        <f aca="true">IF(A1272="","",INDIRECT("Feuil1!F"&amp;SMALL(Feuil1!$A$1:$A$1000,A1272),1))</f>
        <v/>
      </c>
      <c r="E1272" s="21" t="str">
        <f aca="true">IF(A1272="","",INDIRECT("Feuil1!G"&amp;SMALL(Feuil1!$A$1:$A$1000,A1272),1))</f>
        <v/>
      </c>
      <c r="F1272" s="23" t="str">
        <f aca="true">IF(A1272="","",INDIRECT("Feuil1!I"&amp;SMALL(Feuil1!$A$1:$A$1000,A1272),1))</f>
        <v/>
      </c>
      <c r="G1272" s="21" t="str">
        <f aca="true">IF(A1272="","",INDIRECT("Feuil1!J"&amp;SMALL(Feuil1!$A$1:$A$1000,A1272),1))</f>
        <v/>
      </c>
      <c r="H1272" s="24" t="str">
        <f aca="true">IF(A1272="","",INDIRECT("Feuil1!K"&amp;SMALL(Feuil1!$A$1:$A$1000,A1272),1))</f>
        <v/>
      </c>
      <c r="I1272" s="25" t="str">
        <f aca="false">IF(A1272="","","Paie "&amp;TEXT(B1272,"mm/aa"))</f>
        <v/>
      </c>
      <c r="J1272" s="25" t="str">
        <f aca="true">IF(A1272="","",IF(MOD(ROW(),2)=1,INDIRECT("Feuil1!D"&amp;SMALL(Feuil1!$A$1:$A$1000,A1272),1),""))</f>
        <v/>
      </c>
      <c r="K1272" s="25" t="str">
        <f aca="true">IF(A1272="","",IF(MOD(ROW(),2)=1,"A",INDIRECT("Feuil1!B"&amp;SMALL(Feuil1!$A$1:$A$1000,A1272),1)))</f>
        <v/>
      </c>
      <c r="L1272" s="25"/>
    </row>
    <row r="1273" customFormat="false" ht="12.8" hidden="false" customHeight="false" outlineLevel="0" collapsed="false">
      <c r="A1273" s="19" t="str">
        <f aca="true">IF(ROW()+1&gt;MAX(Feuil1!$A$1:$A$10000)*2,"",IF(MOD(ROW(),2)=1,INDIRECT("A"&amp;ROW()-1),(ROW()+2)/2))</f>
        <v/>
      </c>
      <c r="B1273" s="20" t="str">
        <f aca="true">IF(A1273="","",INDIRECT("Feuil1!E"&amp;SMALL(Feuil1!$A$1:$A$1000,A1273),1))</f>
        <v/>
      </c>
      <c r="C1273" s="21" t="str">
        <f aca="true">IF(A1273="","",INDIRECT("Feuil1!C"&amp;SMALL(Feuil1!$A$1:$A$1000,A1273),1))</f>
        <v/>
      </c>
      <c r="D1273" s="22" t="str">
        <f aca="true">IF(A1273="","",INDIRECT("Feuil1!F"&amp;SMALL(Feuil1!$A$1:$A$1000,A1273),1))</f>
        <v/>
      </c>
      <c r="E1273" s="21" t="str">
        <f aca="true">IF(A1273="","",INDIRECT("Feuil1!G"&amp;SMALL(Feuil1!$A$1:$A$1000,A1273),1))</f>
        <v/>
      </c>
      <c r="F1273" s="23" t="str">
        <f aca="true">IF(A1273="","",INDIRECT("Feuil1!I"&amp;SMALL(Feuil1!$A$1:$A$1000,A1273),1))</f>
        <v/>
      </c>
      <c r="G1273" s="21" t="str">
        <f aca="true">IF(A1273="","",INDIRECT("Feuil1!J"&amp;SMALL(Feuil1!$A$1:$A$1000,A1273),1))</f>
        <v/>
      </c>
      <c r="H1273" s="24" t="str">
        <f aca="true">IF(A1273="","",INDIRECT("Feuil1!K"&amp;SMALL(Feuil1!$A$1:$A$1000,A1273),1))</f>
        <v/>
      </c>
      <c r="I1273" s="25" t="str">
        <f aca="false">IF(A1273="","","Paie "&amp;TEXT(B1273,"mm/aa"))</f>
        <v/>
      </c>
      <c r="J1273" s="25" t="str">
        <f aca="true">IF(A1273="","",IF(MOD(ROW(),2)=1,INDIRECT("Feuil1!D"&amp;SMALL(Feuil1!$A$1:$A$1000,A1273),1),""))</f>
        <v/>
      </c>
      <c r="K1273" s="25" t="str">
        <f aca="true">IF(A1273="","",IF(MOD(ROW(),2)=1,"A",INDIRECT("Feuil1!B"&amp;SMALL(Feuil1!$A$1:$A$1000,A1273),1)))</f>
        <v/>
      </c>
      <c r="L1273" s="25"/>
    </row>
    <row r="1274" customFormat="false" ht="12.8" hidden="false" customHeight="false" outlineLevel="0" collapsed="false">
      <c r="A1274" s="19" t="str">
        <f aca="true">IF(ROW()+1&gt;MAX(Feuil1!$A$1:$A$10000)*2,"",IF(MOD(ROW(),2)=1,INDIRECT("A"&amp;ROW()-1),(ROW()+2)/2))</f>
        <v/>
      </c>
      <c r="B1274" s="20" t="str">
        <f aca="true">IF(A1274="","",INDIRECT("Feuil1!E"&amp;SMALL(Feuil1!$A$1:$A$1000,A1274),1))</f>
        <v/>
      </c>
      <c r="C1274" s="21" t="str">
        <f aca="true">IF(A1274="","",INDIRECT("Feuil1!C"&amp;SMALL(Feuil1!$A$1:$A$1000,A1274),1))</f>
        <v/>
      </c>
      <c r="D1274" s="22" t="str">
        <f aca="true">IF(A1274="","",INDIRECT("Feuil1!F"&amp;SMALL(Feuil1!$A$1:$A$1000,A1274),1))</f>
        <v/>
      </c>
      <c r="E1274" s="21" t="str">
        <f aca="true">IF(A1274="","",INDIRECT("Feuil1!G"&amp;SMALL(Feuil1!$A$1:$A$1000,A1274),1))</f>
        <v/>
      </c>
      <c r="F1274" s="23" t="str">
        <f aca="true">IF(A1274="","",INDIRECT("Feuil1!I"&amp;SMALL(Feuil1!$A$1:$A$1000,A1274),1))</f>
        <v/>
      </c>
      <c r="G1274" s="21" t="str">
        <f aca="true">IF(A1274="","",INDIRECT("Feuil1!J"&amp;SMALL(Feuil1!$A$1:$A$1000,A1274),1))</f>
        <v/>
      </c>
      <c r="H1274" s="24" t="str">
        <f aca="true">IF(A1274="","",INDIRECT("Feuil1!K"&amp;SMALL(Feuil1!$A$1:$A$1000,A1274),1))</f>
        <v/>
      </c>
      <c r="I1274" s="25" t="str">
        <f aca="false">IF(A1274="","","Paie "&amp;TEXT(B1274,"mm/aa"))</f>
        <v/>
      </c>
      <c r="J1274" s="25" t="str">
        <f aca="true">IF(A1274="","",IF(MOD(ROW(),2)=1,INDIRECT("Feuil1!D"&amp;SMALL(Feuil1!$A$1:$A$1000,A1274),1),""))</f>
        <v/>
      </c>
      <c r="K1274" s="25" t="str">
        <f aca="true">IF(A1274="","",IF(MOD(ROW(),2)=1,"A",INDIRECT("Feuil1!B"&amp;SMALL(Feuil1!$A$1:$A$1000,A1274),1)))</f>
        <v/>
      </c>
      <c r="L1274" s="25"/>
    </row>
    <row r="1275" customFormat="false" ht="12.8" hidden="false" customHeight="false" outlineLevel="0" collapsed="false">
      <c r="A1275" s="19" t="str">
        <f aca="true">IF(ROW()+1&gt;MAX(Feuil1!$A$1:$A$10000)*2,"",IF(MOD(ROW(),2)=1,INDIRECT("A"&amp;ROW()-1),(ROW()+2)/2))</f>
        <v/>
      </c>
      <c r="B1275" s="20" t="str">
        <f aca="true">IF(A1275="","",INDIRECT("Feuil1!E"&amp;SMALL(Feuil1!$A$1:$A$1000,A1275),1))</f>
        <v/>
      </c>
      <c r="C1275" s="21" t="str">
        <f aca="true">IF(A1275="","",INDIRECT("Feuil1!C"&amp;SMALL(Feuil1!$A$1:$A$1000,A1275),1))</f>
        <v/>
      </c>
      <c r="D1275" s="22" t="str">
        <f aca="true">IF(A1275="","",INDIRECT("Feuil1!F"&amp;SMALL(Feuil1!$A$1:$A$1000,A1275),1))</f>
        <v/>
      </c>
      <c r="E1275" s="21" t="str">
        <f aca="true">IF(A1275="","",INDIRECT("Feuil1!G"&amp;SMALL(Feuil1!$A$1:$A$1000,A1275),1))</f>
        <v/>
      </c>
      <c r="F1275" s="23" t="str">
        <f aca="true">IF(A1275="","",INDIRECT("Feuil1!I"&amp;SMALL(Feuil1!$A$1:$A$1000,A1275),1))</f>
        <v/>
      </c>
      <c r="G1275" s="21" t="str">
        <f aca="true">IF(A1275="","",INDIRECT("Feuil1!J"&amp;SMALL(Feuil1!$A$1:$A$1000,A1275),1))</f>
        <v/>
      </c>
      <c r="H1275" s="24" t="str">
        <f aca="true">IF(A1275="","",INDIRECT("Feuil1!K"&amp;SMALL(Feuil1!$A$1:$A$1000,A1275),1))</f>
        <v/>
      </c>
      <c r="I1275" s="25" t="str">
        <f aca="false">IF(A1275="","","Paie "&amp;TEXT(B1275,"mm/aa"))</f>
        <v/>
      </c>
      <c r="J1275" s="25" t="str">
        <f aca="true">IF(A1275="","",IF(MOD(ROW(),2)=1,INDIRECT("Feuil1!D"&amp;SMALL(Feuil1!$A$1:$A$1000,A1275),1),""))</f>
        <v/>
      </c>
      <c r="K1275" s="25" t="str">
        <f aca="true">IF(A1275="","",IF(MOD(ROW(),2)=1,"A",INDIRECT("Feuil1!B"&amp;SMALL(Feuil1!$A$1:$A$1000,A1275),1)))</f>
        <v/>
      </c>
      <c r="L1275" s="25"/>
    </row>
    <row r="1276" customFormat="false" ht="12.8" hidden="false" customHeight="false" outlineLevel="0" collapsed="false">
      <c r="A1276" s="19" t="str">
        <f aca="true">IF(ROW()+1&gt;MAX(Feuil1!$A$1:$A$10000)*2,"",IF(MOD(ROW(),2)=1,INDIRECT("A"&amp;ROW()-1),(ROW()+2)/2))</f>
        <v/>
      </c>
      <c r="B1276" s="20" t="str">
        <f aca="true">IF(A1276="","",INDIRECT("Feuil1!E"&amp;SMALL(Feuil1!$A$1:$A$1000,A1276),1))</f>
        <v/>
      </c>
      <c r="C1276" s="21" t="str">
        <f aca="true">IF(A1276="","",INDIRECT("Feuil1!C"&amp;SMALL(Feuil1!$A$1:$A$1000,A1276),1))</f>
        <v/>
      </c>
      <c r="D1276" s="22" t="str">
        <f aca="true">IF(A1276="","",INDIRECT("Feuil1!F"&amp;SMALL(Feuil1!$A$1:$A$1000,A1276),1))</f>
        <v/>
      </c>
      <c r="E1276" s="21" t="str">
        <f aca="true">IF(A1276="","",INDIRECT("Feuil1!G"&amp;SMALL(Feuil1!$A$1:$A$1000,A1276),1))</f>
        <v/>
      </c>
      <c r="F1276" s="23" t="str">
        <f aca="true">IF(A1276="","",INDIRECT("Feuil1!I"&amp;SMALL(Feuil1!$A$1:$A$1000,A1276),1))</f>
        <v/>
      </c>
      <c r="G1276" s="21" t="str">
        <f aca="true">IF(A1276="","",INDIRECT("Feuil1!J"&amp;SMALL(Feuil1!$A$1:$A$1000,A1276),1))</f>
        <v/>
      </c>
      <c r="H1276" s="24" t="str">
        <f aca="true">IF(A1276="","",INDIRECT("Feuil1!K"&amp;SMALL(Feuil1!$A$1:$A$1000,A1276),1))</f>
        <v/>
      </c>
      <c r="I1276" s="25" t="str">
        <f aca="false">IF(A1276="","","Paie "&amp;TEXT(B1276,"mm/aa"))</f>
        <v/>
      </c>
      <c r="J1276" s="25" t="str">
        <f aca="true">IF(A1276="","",IF(MOD(ROW(),2)=1,INDIRECT("Feuil1!D"&amp;SMALL(Feuil1!$A$1:$A$1000,A1276),1),""))</f>
        <v/>
      </c>
      <c r="K1276" s="25" t="str">
        <f aca="true">IF(A1276="","",IF(MOD(ROW(),2)=1,"A",INDIRECT("Feuil1!B"&amp;SMALL(Feuil1!$A$1:$A$1000,A1276),1)))</f>
        <v/>
      </c>
      <c r="L1276" s="25"/>
    </row>
    <row r="1277" customFormat="false" ht="12.8" hidden="false" customHeight="false" outlineLevel="0" collapsed="false">
      <c r="A1277" s="19" t="str">
        <f aca="true">IF(ROW()+1&gt;MAX(Feuil1!$A$1:$A$10000)*2,"",IF(MOD(ROW(),2)=1,INDIRECT("A"&amp;ROW()-1),(ROW()+2)/2))</f>
        <v/>
      </c>
      <c r="B1277" s="20" t="str">
        <f aca="true">IF(A1277="","",INDIRECT("Feuil1!E"&amp;SMALL(Feuil1!$A$1:$A$1000,A1277),1))</f>
        <v/>
      </c>
      <c r="C1277" s="21" t="str">
        <f aca="true">IF(A1277="","",INDIRECT("Feuil1!C"&amp;SMALL(Feuil1!$A$1:$A$1000,A1277),1))</f>
        <v/>
      </c>
      <c r="D1277" s="22" t="str">
        <f aca="true">IF(A1277="","",INDIRECT("Feuil1!F"&amp;SMALL(Feuil1!$A$1:$A$1000,A1277),1))</f>
        <v/>
      </c>
      <c r="E1277" s="21" t="str">
        <f aca="true">IF(A1277="","",INDIRECT("Feuil1!G"&amp;SMALL(Feuil1!$A$1:$A$1000,A1277),1))</f>
        <v/>
      </c>
      <c r="F1277" s="23" t="str">
        <f aca="true">IF(A1277="","",INDIRECT("Feuil1!I"&amp;SMALL(Feuil1!$A$1:$A$1000,A1277),1))</f>
        <v/>
      </c>
      <c r="G1277" s="21" t="str">
        <f aca="true">IF(A1277="","",INDIRECT("Feuil1!J"&amp;SMALL(Feuil1!$A$1:$A$1000,A1277),1))</f>
        <v/>
      </c>
      <c r="H1277" s="24" t="str">
        <f aca="true">IF(A1277="","",INDIRECT("Feuil1!K"&amp;SMALL(Feuil1!$A$1:$A$1000,A1277),1))</f>
        <v/>
      </c>
      <c r="I1277" s="25" t="str">
        <f aca="false">IF(A1277="","","Paie "&amp;TEXT(B1277,"mm/aa"))</f>
        <v/>
      </c>
      <c r="J1277" s="25" t="str">
        <f aca="true">IF(A1277="","",IF(MOD(ROW(),2)=1,INDIRECT("Feuil1!D"&amp;SMALL(Feuil1!$A$1:$A$1000,A1277),1),""))</f>
        <v/>
      </c>
      <c r="K1277" s="25" t="str">
        <f aca="true">IF(A1277="","",IF(MOD(ROW(),2)=1,"A",INDIRECT("Feuil1!B"&amp;SMALL(Feuil1!$A$1:$A$1000,A1277),1)))</f>
        <v/>
      </c>
      <c r="L1277" s="25"/>
    </row>
    <row r="1278" customFormat="false" ht="12.8" hidden="false" customHeight="false" outlineLevel="0" collapsed="false">
      <c r="A1278" s="19" t="str">
        <f aca="true">IF(ROW()+1&gt;MAX(Feuil1!$A$1:$A$10000)*2,"",IF(MOD(ROW(),2)=1,INDIRECT("A"&amp;ROW()-1),(ROW()+2)/2))</f>
        <v/>
      </c>
      <c r="B1278" s="20" t="str">
        <f aca="true">IF(A1278="","",INDIRECT("Feuil1!E"&amp;SMALL(Feuil1!$A$1:$A$1000,A1278),1))</f>
        <v/>
      </c>
      <c r="C1278" s="21" t="str">
        <f aca="true">IF(A1278="","",INDIRECT("Feuil1!C"&amp;SMALL(Feuil1!$A$1:$A$1000,A1278),1))</f>
        <v/>
      </c>
      <c r="D1278" s="22" t="str">
        <f aca="true">IF(A1278="","",INDIRECT("Feuil1!F"&amp;SMALL(Feuil1!$A$1:$A$1000,A1278),1))</f>
        <v/>
      </c>
      <c r="E1278" s="21" t="str">
        <f aca="true">IF(A1278="","",INDIRECT("Feuil1!G"&amp;SMALL(Feuil1!$A$1:$A$1000,A1278),1))</f>
        <v/>
      </c>
      <c r="F1278" s="23" t="str">
        <f aca="true">IF(A1278="","",INDIRECT("Feuil1!I"&amp;SMALL(Feuil1!$A$1:$A$1000,A1278),1))</f>
        <v/>
      </c>
      <c r="G1278" s="21" t="str">
        <f aca="true">IF(A1278="","",INDIRECT("Feuil1!J"&amp;SMALL(Feuil1!$A$1:$A$1000,A1278),1))</f>
        <v/>
      </c>
      <c r="H1278" s="24" t="str">
        <f aca="true">IF(A1278="","",INDIRECT("Feuil1!K"&amp;SMALL(Feuil1!$A$1:$A$1000,A1278),1))</f>
        <v/>
      </c>
      <c r="I1278" s="25" t="str">
        <f aca="false">IF(A1278="","","Paie "&amp;TEXT(B1278,"mm/aa"))</f>
        <v/>
      </c>
      <c r="J1278" s="25" t="str">
        <f aca="true">IF(A1278="","",IF(MOD(ROW(),2)=1,INDIRECT("Feuil1!D"&amp;SMALL(Feuil1!$A$1:$A$1000,A1278),1),""))</f>
        <v/>
      </c>
      <c r="K1278" s="25" t="str">
        <f aca="true">IF(A1278="","",IF(MOD(ROW(),2)=1,"A",INDIRECT("Feuil1!B"&amp;SMALL(Feuil1!$A$1:$A$1000,A1278),1)))</f>
        <v/>
      </c>
      <c r="L1278" s="25"/>
    </row>
    <row r="1279" customFormat="false" ht="12.8" hidden="false" customHeight="false" outlineLevel="0" collapsed="false">
      <c r="A1279" s="19" t="str">
        <f aca="true">IF(ROW()+1&gt;MAX(Feuil1!$A$1:$A$10000)*2,"",IF(MOD(ROW(),2)=1,INDIRECT("A"&amp;ROW()-1),(ROW()+2)/2))</f>
        <v/>
      </c>
      <c r="B1279" s="20" t="str">
        <f aca="true">IF(A1279="","",INDIRECT("Feuil1!E"&amp;SMALL(Feuil1!$A$1:$A$1000,A1279),1))</f>
        <v/>
      </c>
      <c r="C1279" s="21" t="str">
        <f aca="true">IF(A1279="","",INDIRECT("Feuil1!C"&amp;SMALL(Feuil1!$A$1:$A$1000,A1279),1))</f>
        <v/>
      </c>
      <c r="D1279" s="22" t="str">
        <f aca="true">IF(A1279="","",INDIRECT("Feuil1!F"&amp;SMALL(Feuil1!$A$1:$A$1000,A1279),1))</f>
        <v/>
      </c>
      <c r="E1279" s="21" t="str">
        <f aca="true">IF(A1279="","",INDIRECT("Feuil1!G"&amp;SMALL(Feuil1!$A$1:$A$1000,A1279),1))</f>
        <v/>
      </c>
      <c r="F1279" s="23" t="str">
        <f aca="true">IF(A1279="","",INDIRECT("Feuil1!I"&amp;SMALL(Feuil1!$A$1:$A$1000,A1279),1))</f>
        <v/>
      </c>
      <c r="G1279" s="21" t="str">
        <f aca="true">IF(A1279="","",INDIRECT("Feuil1!J"&amp;SMALL(Feuil1!$A$1:$A$1000,A1279),1))</f>
        <v/>
      </c>
      <c r="H1279" s="24" t="str">
        <f aca="true">IF(A1279="","",INDIRECT("Feuil1!K"&amp;SMALL(Feuil1!$A$1:$A$1000,A1279),1))</f>
        <v/>
      </c>
      <c r="I1279" s="25" t="str">
        <f aca="false">IF(A1279="","","Paie "&amp;TEXT(B1279,"mm/aa"))</f>
        <v/>
      </c>
      <c r="J1279" s="25" t="str">
        <f aca="true">IF(A1279="","",IF(MOD(ROW(),2)=1,INDIRECT("Feuil1!D"&amp;SMALL(Feuil1!$A$1:$A$1000,A1279),1),""))</f>
        <v/>
      </c>
      <c r="K1279" s="25" t="str">
        <f aca="true">IF(A1279="","",IF(MOD(ROW(),2)=1,"A",INDIRECT("Feuil1!B"&amp;SMALL(Feuil1!$A$1:$A$1000,A1279),1)))</f>
        <v/>
      </c>
      <c r="L1279" s="25"/>
    </row>
    <row r="1280" customFormat="false" ht="12.8" hidden="false" customHeight="false" outlineLevel="0" collapsed="false">
      <c r="A1280" s="19" t="str">
        <f aca="true">IF(ROW()+1&gt;MAX(Feuil1!$A$1:$A$10000)*2,"",IF(MOD(ROW(),2)=1,INDIRECT("A"&amp;ROW()-1),(ROW()+2)/2))</f>
        <v/>
      </c>
      <c r="B1280" s="20" t="str">
        <f aca="true">IF(A1280="","",INDIRECT("Feuil1!E"&amp;SMALL(Feuil1!$A$1:$A$1000,A1280),1))</f>
        <v/>
      </c>
      <c r="C1280" s="21" t="str">
        <f aca="true">IF(A1280="","",INDIRECT("Feuil1!C"&amp;SMALL(Feuil1!$A$1:$A$1000,A1280),1))</f>
        <v/>
      </c>
      <c r="D1280" s="22" t="str">
        <f aca="true">IF(A1280="","",INDIRECT("Feuil1!F"&amp;SMALL(Feuil1!$A$1:$A$1000,A1280),1))</f>
        <v/>
      </c>
      <c r="E1280" s="21" t="str">
        <f aca="true">IF(A1280="","",INDIRECT("Feuil1!G"&amp;SMALL(Feuil1!$A$1:$A$1000,A1280),1))</f>
        <v/>
      </c>
      <c r="F1280" s="23" t="str">
        <f aca="true">IF(A1280="","",INDIRECT("Feuil1!I"&amp;SMALL(Feuil1!$A$1:$A$1000,A1280),1))</f>
        <v/>
      </c>
      <c r="G1280" s="21" t="str">
        <f aca="true">IF(A1280="","",INDIRECT("Feuil1!J"&amp;SMALL(Feuil1!$A$1:$A$1000,A1280),1))</f>
        <v/>
      </c>
      <c r="H1280" s="24" t="str">
        <f aca="true">IF(A1280="","",INDIRECT("Feuil1!K"&amp;SMALL(Feuil1!$A$1:$A$1000,A1280),1))</f>
        <v/>
      </c>
      <c r="I1280" s="25" t="str">
        <f aca="false">IF(A1280="","","Paie "&amp;TEXT(B1280,"mm/aa"))</f>
        <v/>
      </c>
      <c r="J1280" s="25" t="str">
        <f aca="true">IF(A1280="","",IF(MOD(ROW(),2)=1,INDIRECT("Feuil1!D"&amp;SMALL(Feuil1!$A$1:$A$1000,A1280),1),""))</f>
        <v/>
      </c>
      <c r="K1280" s="25" t="str">
        <f aca="true">IF(A1280="","",IF(MOD(ROW(),2)=1,"A",INDIRECT("Feuil1!B"&amp;SMALL(Feuil1!$A$1:$A$1000,A1280),1)))</f>
        <v/>
      </c>
      <c r="L1280" s="25"/>
    </row>
    <row r="1281" customFormat="false" ht="12.8" hidden="false" customHeight="false" outlineLevel="0" collapsed="false">
      <c r="A1281" s="19" t="str">
        <f aca="true">IF(ROW()+1&gt;MAX(Feuil1!$A$1:$A$10000)*2,"",IF(MOD(ROW(),2)=1,INDIRECT("A"&amp;ROW()-1),(ROW()+2)/2))</f>
        <v/>
      </c>
      <c r="B1281" s="20" t="str">
        <f aca="true">IF(A1281="","",INDIRECT("Feuil1!E"&amp;SMALL(Feuil1!$A$1:$A$1000,A1281),1))</f>
        <v/>
      </c>
      <c r="C1281" s="21" t="str">
        <f aca="true">IF(A1281="","",INDIRECT("Feuil1!C"&amp;SMALL(Feuil1!$A$1:$A$1000,A1281),1))</f>
        <v/>
      </c>
      <c r="D1281" s="22" t="str">
        <f aca="true">IF(A1281="","",INDIRECT("Feuil1!F"&amp;SMALL(Feuil1!$A$1:$A$1000,A1281),1))</f>
        <v/>
      </c>
      <c r="E1281" s="21" t="str">
        <f aca="true">IF(A1281="","",INDIRECT("Feuil1!G"&amp;SMALL(Feuil1!$A$1:$A$1000,A1281),1))</f>
        <v/>
      </c>
      <c r="F1281" s="23" t="str">
        <f aca="true">IF(A1281="","",INDIRECT("Feuil1!I"&amp;SMALL(Feuil1!$A$1:$A$1000,A1281),1))</f>
        <v/>
      </c>
      <c r="G1281" s="21" t="str">
        <f aca="true">IF(A1281="","",INDIRECT("Feuil1!J"&amp;SMALL(Feuil1!$A$1:$A$1000,A1281),1))</f>
        <v/>
      </c>
      <c r="H1281" s="24" t="str">
        <f aca="true">IF(A1281="","",INDIRECT("Feuil1!K"&amp;SMALL(Feuil1!$A$1:$A$1000,A1281),1))</f>
        <v/>
      </c>
      <c r="I1281" s="25" t="str">
        <f aca="false">IF(A1281="","","Paie "&amp;TEXT(B1281,"mm/aa"))</f>
        <v/>
      </c>
      <c r="J1281" s="25" t="str">
        <f aca="true">IF(A1281="","",IF(MOD(ROW(),2)=1,INDIRECT("Feuil1!D"&amp;SMALL(Feuil1!$A$1:$A$1000,A1281),1),""))</f>
        <v/>
      </c>
      <c r="K1281" s="25" t="str">
        <f aca="true">IF(A1281="","",IF(MOD(ROW(),2)=1,"A",INDIRECT("Feuil1!B"&amp;SMALL(Feuil1!$A$1:$A$1000,A1281),1)))</f>
        <v/>
      </c>
      <c r="L1281" s="25"/>
    </row>
    <row r="1282" customFormat="false" ht="12.8" hidden="false" customHeight="false" outlineLevel="0" collapsed="false">
      <c r="A1282" s="19" t="str">
        <f aca="true">IF(ROW()+1&gt;MAX(Feuil1!$A$1:$A$10000)*2,"",IF(MOD(ROW(),2)=1,INDIRECT("A"&amp;ROW()-1),(ROW()+2)/2))</f>
        <v/>
      </c>
      <c r="B1282" s="20" t="str">
        <f aca="true">IF(A1282="","",INDIRECT("Feuil1!E"&amp;SMALL(Feuil1!$A$1:$A$1000,A1282),1))</f>
        <v/>
      </c>
      <c r="C1282" s="21" t="str">
        <f aca="true">IF(A1282="","",INDIRECT("Feuil1!C"&amp;SMALL(Feuil1!$A$1:$A$1000,A1282),1))</f>
        <v/>
      </c>
      <c r="D1282" s="22" t="str">
        <f aca="true">IF(A1282="","",INDIRECT("Feuil1!F"&amp;SMALL(Feuil1!$A$1:$A$1000,A1282),1))</f>
        <v/>
      </c>
      <c r="E1282" s="21" t="str">
        <f aca="true">IF(A1282="","",INDIRECT("Feuil1!G"&amp;SMALL(Feuil1!$A$1:$A$1000,A1282),1))</f>
        <v/>
      </c>
      <c r="F1282" s="23" t="str">
        <f aca="true">IF(A1282="","",INDIRECT("Feuil1!I"&amp;SMALL(Feuil1!$A$1:$A$1000,A1282),1))</f>
        <v/>
      </c>
      <c r="G1282" s="21" t="str">
        <f aca="true">IF(A1282="","",INDIRECT("Feuil1!J"&amp;SMALL(Feuil1!$A$1:$A$1000,A1282),1))</f>
        <v/>
      </c>
      <c r="H1282" s="24" t="str">
        <f aca="true">IF(A1282="","",INDIRECT("Feuil1!K"&amp;SMALL(Feuil1!$A$1:$A$1000,A1282),1))</f>
        <v/>
      </c>
      <c r="I1282" s="25" t="str">
        <f aca="false">IF(A1282="","","Paie "&amp;TEXT(B1282,"mm/aa"))</f>
        <v/>
      </c>
      <c r="J1282" s="25" t="str">
        <f aca="true">IF(A1282="","",IF(MOD(ROW(),2)=1,INDIRECT("Feuil1!D"&amp;SMALL(Feuil1!$A$1:$A$1000,A1282),1),""))</f>
        <v/>
      </c>
      <c r="K1282" s="25" t="str">
        <f aca="true">IF(A1282="","",IF(MOD(ROW(),2)=1,"A",INDIRECT("Feuil1!B"&amp;SMALL(Feuil1!$A$1:$A$1000,A1282),1)))</f>
        <v/>
      </c>
      <c r="L1282" s="25"/>
    </row>
    <row r="1283" customFormat="false" ht="12.8" hidden="false" customHeight="false" outlineLevel="0" collapsed="false">
      <c r="A1283" s="19" t="str">
        <f aca="true">IF(ROW()+1&gt;MAX(Feuil1!$A$1:$A$10000)*2,"",IF(MOD(ROW(),2)=1,INDIRECT("A"&amp;ROW()-1),(ROW()+2)/2))</f>
        <v/>
      </c>
      <c r="B1283" s="20" t="str">
        <f aca="true">IF(A1283="","",INDIRECT("Feuil1!E"&amp;SMALL(Feuil1!$A$1:$A$1000,A1283),1))</f>
        <v/>
      </c>
      <c r="C1283" s="21" t="str">
        <f aca="true">IF(A1283="","",INDIRECT("Feuil1!C"&amp;SMALL(Feuil1!$A$1:$A$1000,A1283),1))</f>
        <v/>
      </c>
      <c r="D1283" s="22" t="str">
        <f aca="true">IF(A1283="","",INDIRECT("Feuil1!F"&amp;SMALL(Feuil1!$A$1:$A$1000,A1283),1))</f>
        <v/>
      </c>
      <c r="E1283" s="21" t="str">
        <f aca="true">IF(A1283="","",INDIRECT("Feuil1!G"&amp;SMALL(Feuil1!$A$1:$A$1000,A1283),1))</f>
        <v/>
      </c>
      <c r="F1283" s="23" t="str">
        <f aca="true">IF(A1283="","",INDIRECT("Feuil1!I"&amp;SMALL(Feuil1!$A$1:$A$1000,A1283),1))</f>
        <v/>
      </c>
      <c r="G1283" s="21" t="str">
        <f aca="true">IF(A1283="","",INDIRECT("Feuil1!J"&amp;SMALL(Feuil1!$A$1:$A$1000,A1283),1))</f>
        <v/>
      </c>
      <c r="H1283" s="24" t="str">
        <f aca="true">IF(A1283="","",INDIRECT("Feuil1!K"&amp;SMALL(Feuil1!$A$1:$A$1000,A1283),1))</f>
        <v/>
      </c>
      <c r="I1283" s="25" t="str">
        <f aca="false">IF(A1283="","","Paie "&amp;TEXT(B1283,"mm/aa"))</f>
        <v/>
      </c>
      <c r="J1283" s="25" t="str">
        <f aca="true">IF(A1283="","",IF(MOD(ROW(),2)=1,INDIRECT("Feuil1!D"&amp;SMALL(Feuil1!$A$1:$A$1000,A1283),1),""))</f>
        <v/>
      </c>
      <c r="K1283" s="25" t="str">
        <f aca="true">IF(A1283="","",IF(MOD(ROW(),2)=1,"A",INDIRECT("Feuil1!B"&amp;SMALL(Feuil1!$A$1:$A$1000,A1283),1)))</f>
        <v/>
      </c>
      <c r="L1283" s="25"/>
    </row>
    <row r="1284" customFormat="false" ht="12.8" hidden="false" customHeight="false" outlineLevel="0" collapsed="false">
      <c r="A1284" s="19" t="str">
        <f aca="true">IF(ROW()+1&gt;MAX(Feuil1!$A$1:$A$10000)*2,"",IF(MOD(ROW(),2)=1,INDIRECT("A"&amp;ROW()-1),(ROW()+2)/2))</f>
        <v/>
      </c>
      <c r="B1284" s="20" t="str">
        <f aca="true">IF(A1284="","",INDIRECT("Feuil1!E"&amp;SMALL(Feuil1!$A$1:$A$1000,A1284),1))</f>
        <v/>
      </c>
      <c r="C1284" s="21" t="str">
        <f aca="true">IF(A1284="","",INDIRECT("Feuil1!C"&amp;SMALL(Feuil1!$A$1:$A$1000,A1284),1))</f>
        <v/>
      </c>
      <c r="D1284" s="22" t="str">
        <f aca="true">IF(A1284="","",INDIRECT("Feuil1!F"&amp;SMALL(Feuil1!$A$1:$A$1000,A1284),1))</f>
        <v/>
      </c>
      <c r="E1284" s="21" t="str">
        <f aca="true">IF(A1284="","",INDIRECT("Feuil1!G"&amp;SMALL(Feuil1!$A$1:$A$1000,A1284),1))</f>
        <v/>
      </c>
      <c r="F1284" s="23" t="str">
        <f aca="true">IF(A1284="","",INDIRECT("Feuil1!I"&amp;SMALL(Feuil1!$A$1:$A$1000,A1284),1))</f>
        <v/>
      </c>
      <c r="G1284" s="21" t="str">
        <f aca="true">IF(A1284="","",INDIRECT("Feuil1!J"&amp;SMALL(Feuil1!$A$1:$A$1000,A1284),1))</f>
        <v/>
      </c>
      <c r="H1284" s="24" t="str">
        <f aca="true">IF(A1284="","",INDIRECT("Feuil1!K"&amp;SMALL(Feuil1!$A$1:$A$1000,A1284),1))</f>
        <v/>
      </c>
      <c r="I1284" s="25" t="str">
        <f aca="false">IF(A1284="","","Paie "&amp;TEXT(B1284,"mm/aa"))</f>
        <v/>
      </c>
      <c r="J1284" s="25" t="str">
        <f aca="true">IF(A1284="","",IF(MOD(ROW(),2)=1,INDIRECT("Feuil1!D"&amp;SMALL(Feuil1!$A$1:$A$1000,A1284),1),""))</f>
        <v/>
      </c>
      <c r="K1284" s="25" t="str">
        <f aca="true">IF(A1284="","",IF(MOD(ROW(),2)=1,"A",INDIRECT("Feuil1!B"&amp;SMALL(Feuil1!$A$1:$A$1000,A1284),1)))</f>
        <v/>
      </c>
      <c r="L1284" s="25"/>
    </row>
    <row r="1285" customFormat="false" ht="12.8" hidden="false" customHeight="false" outlineLevel="0" collapsed="false">
      <c r="A1285" s="19" t="str">
        <f aca="true">IF(ROW()+1&gt;MAX(Feuil1!$A$1:$A$10000)*2,"",IF(MOD(ROW(),2)=1,INDIRECT("A"&amp;ROW()-1),(ROW()+2)/2))</f>
        <v/>
      </c>
      <c r="B1285" s="20" t="str">
        <f aca="true">IF(A1285="","",INDIRECT("Feuil1!E"&amp;SMALL(Feuil1!$A$1:$A$1000,A1285),1))</f>
        <v/>
      </c>
      <c r="C1285" s="21" t="str">
        <f aca="true">IF(A1285="","",INDIRECT("Feuil1!C"&amp;SMALL(Feuil1!$A$1:$A$1000,A1285),1))</f>
        <v/>
      </c>
      <c r="D1285" s="22" t="str">
        <f aca="true">IF(A1285="","",INDIRECT("Feuil1!F"&amp;SMALL(Feuil1!$A$1:$A$1000,A1285),1))</f>
        <v/>
      </c>
      <c r="E1285" s="21" t="str">
        <f aca="true">IF(A1285="","",INDIRECT("Feuil1!G"&amp;SMALL(Feuil1!$A$1:$A$1000,A1285),1))</f>
        <v/>
      </c>
      <c r="F1285" s="23" t="str">
        <f aca="true">IF(A1285="","",INDIRECT("Feuil1!I"&amp;SMALL(Feuil1!$A$1:$A$1000,A1285),1))</f>
        <v/>
      </c>
      <c r="G1285" s="21" t="str">
        <f aca="true">IF(A1285="","",INDIRECT("Feuil1!J"&amp;SMALL(Feuil1!$A$1:$A$1000,A1285),1))</f>
        <v/>
      </c>
      <c r="H1285" s="24" t="str">
        <f aca="true">IF(A1285="","",INDIRECT("Feuil1!K"&amp;SMALL(Feuil1!$A$1:$A$1000,A1285),1))</f>
        <v/>
      </c>
      <c r="I1285" s="25" t="str">
        <f aca="false">IF(A1285="","","Paie "&amp;TEXT(B1285,"mm/aa"))</f>
        <v/>
      </c>
      <c r="J1285" s="25" t="str">
        <f aca="true">IF(A1285="","",IF(MOD(ROW(),2)=1,INDIRECT("Feuil1!D"&amp;SMALL(Feuil1!$A$1:$A$1000,A1285),1),""))</f>
        <v/>
      </c>
      <c r="K1285" s="25" t="str">
        <f aca="true">IF(A1285="","",IF(MOD(ROW(),2)=1,"A",INDIRECT("Feuil1!B"&amp;SMALL(Feuil1!$A$1:$A$1000,A1285),1)))</f>
        <v/>
      </c>
      <c r="L1285" s="25"/>
    </row>
    <row r="1286" customFormat="false" ht="12.8" hidden="false" customHeight="false" outlineLevel="0" collapsed="false">
      <c r="A1286" s="19" t="str">
        <f aca="true">IF(ROW()+1&gt;MAX(Feuil1!$A$1:$A$10000)*2,"",IF(MOD(ROW(),2)=1,INDIRECT("A"&amp;ROW()-1),(ROW()+2)/2))</f>
        <v/>
      </c>
      <c r="B1286" s="20" t="str">
        <f aca="true">IF(A1286="","",INDIRECT("Feuil1!E"&amp;SMALL(Feuil1!$A$1:$A$1000,A1286),1))</f>
        <v/>
      </c>
      <c r="C1286" s="21" t="str">
        <f aca="true">IF(A1286="","",INDIRECT("Feuil1!C"&amp;SMALL(Feuil1!$A$1:$A$1000,A1286),1))</f>
        <v/>
      </c>
      <c r="D1286" s="22" t="str">
        <f aca="true">IF(A1286="","",INDIRECT("Feuil1!F"&amp;SMALL(Feuil1!$A$1:$A$1000,A1286),1))</f>
        <v/>
      </c>
      <c r="E1286" s="21" t="str">
        <f aca="true">IF(A1286="","",INDIRECT("Feuil1!G"&amp;SMALL(Feuil1!$A$1:$A$1000,A1286),1))</f>
        <v/>
      </c>
      <c r="F1286" s="23" t="str">
        <f aca="true">IF(A1286="","",INDIRECT("Feuil1!I"&amp;SMALL(Feuil1!$A$1:$A$1000,A1286),1))</f>
        <v/>
      </c>
      <c r="G1286" s="21" t="str">
        <f aca="true">IF(A1286="","",INDIRECT("Feuil1!J"&amp;SMALL(Feuil1!$A$1:$A$1000,A1286),1))</f>
        <v/>
      </c>
      <c r="H1286" s="24" t="str">
        <f aca="true">IF(A1286="","",INDIRECT("Feuil1!K"&amp;SMALL(Feuil1!$A$1:$A$1000,A1286),1))</f>
        <v/>
      </c>
      <c r="I1286" s="25" t="str">
        <f aca="false">IF(A1286="","","Paie "&amp;TEXT(B1286,"mm/aa"))</f>
        <v/>
      </c>
      <c r="J1286" s="25" t="str">
        <f aca="true">IF(A1286="","",IF(MOD(ROW(),2)=1,INDIRECT("Feuil1!D"&amp;SMALL(Feuil1!$A$1:$A$1000,A1286),1),""))</f>
        <v/>
      </c>
      <c r="K1286" s="25" t="str">
        <f aca="true">IF(A1286="","",IF(MOD(ROW(),2)=1,"A",INDIRECT("Feuil1!B"&amp;SMALL(Feuil1!$A$1:$A$1000,A1286),1)))</f>
        <v/>
      </c>
      <c r="L1286" s="25"/>
    </row>
    <row r="1287" customFormat="false" ht="12.8" hidden="false" customHeight="false" outlineLevel="0" collapsed="false">
      <c r="A1287" s="19" t="str">
        <f aca="true">IF(ROW()+1&gt;MAX(Feuil1!$A$1:$A$10000)*2,"",IF(MOD(ROW(),2)=1,INDIRECT("A"&amp;ROW()-1),(ROW()+2)/2))</f>
        <v/>
      </c>
      <c r="B1287" s="20" t="str">
        <f aca="true">IF(A1287="","",INDIRECT("Feuil1!E"&amp;SMALL(Feuil1!$A$1:$A$1000,A1287),1))</f>
        <v/>
      </c>
      <c r="C1287" s="21" t="str">
        <f aca="true">IF(A1287="","",INDIRECT("Feuil1!C"&amp;SMALL(Feuil1!$A$1:$A$1000,A1287),1))</f>
        <v/>
      </c>
      <c r="D1287" s="22" t="str">
        <f aca="true">IF(A1287="","",INDIRECT("Feuil1!F"&amp;SMALL(Feuil1!$A$1:$A$1000,A1287),1))</f>
        <v/>
      </c>
      <c r="E1287" s="21" t="str">
        <f aca="true">IF(A1287="","",INDIRECT("Feuil1!G"&amp;SMALL(Feuil1!$A$1:$A$1000,A1287),1))</f>
        <v/>
      </c>
      <c r="F1287" s="23" t="str">
        <f aca="true">IF(A1287="","",INDIRECT("Feuil1!I"&amp;SMALL(Feuil1!$A$1:$A$1000,A1287),1))</f>
        <v/>
      </c>
      <c r="G1287" s="21" t="str">
        <f aca="true">IF(A1287="","",INDIRECT("Feuil1!J"&amp;SMALL(Feuil1!$A$1:$A$1000,A1287),1))</f>
        <v/>
      </c>
      <c r="H1287" s="24" t="str">
        <f aca="true">IF(A1287="","",INDIRECT("Feuil1!K"&amp;SMALL(Feuil1!$A$1:$A$1000,A1287),1))</f>
        <v/>
      </c>
      <c r="I1287" s="25" t="str">
        <f aca="false">IF(A1287="","","Paie "&amp;TEXT(B1287,"mm/aa"))</f>
        <v/>
      </c>
      <c r="J1287" s="25" t="str">
        <f aca="true">IF(A1287="","",IF(MOD(ROW(),2)=1,INDIRECT("Feuil1!D"&amp;SMALL(Feuil1!$A$1:$A$1000,A1287),1),""))</f>
        <v/>
      </c>
      <c r="K1287" s="25" t="str">
        <f aca="true">IF(A1287="","",IF(MOD(ROW(),2)=1,"A",INDIRECT("Feuil1!B"&amp;SMALL(Feuil1!$A$1:$A$1000,A1287),1)))</f>
        <v/>
      </c>
      <c r="L1287" s="25"/>
    </row>
    <row r="1288" customFormat="false" ht="12.8" hidden="false" customHeight="false" outlineLevel="0" collapsed="false">
      <c r="A1288" s="19" t="str">
        <f aca="true">IF(ROW()+1&gt;MAX(Feuil1!$A$1:$A$10000)*2,"",IF(MOD(ROW(),2)=1,INDIRECT("A"&amp;ROW()-1),(ROW()+2)/2))</f>
        <v/>
      </c>
      <c r="B1288" s="20" t="str">
        <f aca="true">IF(A1288="","",INDIRECT("Feuil1!E"&amp;SMALL(Feuil1!$A$1:$A$1000,A1288),1))</f>
        <v/>
      </c>
      <c r="C1288" s="21" t="str">
        <f aca="true">IF(A1288="","",INDIRECT("Feuil1!C"&amp;SMALL(Feuil1!$A$1:$A$1000,A1288),1))</f>
        <v/>
      </c>
      <c r="D1288" s="22" t="str">
        <f aca="true">IF(A1288="","",INDIRECT("Feuil1!F"&amp;SMALL(Feuil1!$A$1:$A$1000,A1288),1))</f>
        <v/>
      </c>
      <c r="E1288" s="21" t="str">
        <f aca="true">IF(A1288="","",INDIRECT("Feuil1!G"&amp;SMALL(Feuil1!$A$1:$A$1000,A1288),1))</f>
        <v/>
      </c>
      <c r="F1288" s="23" t="str">
        <f aca="true">IF(A1288="","",INDIRECT("Feuil1!I"&amp;SMALL(Feuil1!$A$1:$A$1000,A1288),1))</f>
        <v/>
      </c>
      <c r="G1288" s="21" t="str">
        <f aca="true">IF(A1288="","",INDIRECT("Feuil1!J"&amp;SMALL(Feuil1!$A$1:$A$1000,A1288),1))</f>
        <v/>
      </c>
      <c r="H1288" s="24" t="str">
        <f aca="true">IF(A1288="","",INDIRECT("Feuil1!K"&amp;SMALL(Feuil1!$A$1:$A$1000,A1288),1))</f>
        <v/>
      </c>
      <c r="I1288" s="25" t="str">
        <f aca="false">IF(A1288="","","Paie "&amp;TEXT(B1288,"mm/aa"))</f>
        <v/>
      </c>
      <c r="J1288" s="25" t="str">
        <f aca="true">IF(A1288="","",IF(MOD(ROW(),2)=1,INDIRECT("Feuil1!D"&amp;SMALL(Feuil1!$A$1:$A$1000,A1288),1),""))</f>
        <v/>
      </c>
      <c r="K1288" s="25" t="str">
        <f aca="true">IF(A1288="","",IF(MOD(ROW(),2)=1,"A",INDIRECT("Feuil1!B"&amp;SMALL(Feuil1!$A$1:$A$1000,A1288),1)))</f>
        <v/>
      </c>
      <c r="L1288" s="25"/>
    </row>
    <row r="1289" customFormat="false" ht="12.8" hidden="false" customHeight="false" outlineLevel="0" collapsed="false">
      <c r="A1289" s="19" t="str">
        <f aca="true">IF(ROW()+1&gt;MAX(Feuil1!$A$1:$A$10000)*2,"",IF(MOD(ROW(),2)=1,INDIRECT("A"&amp;ROW()-1),(ROW()+2)/2))</f>
        <v/>
      </c>
      <c r="B1289" s="20" t="str">
        <f aca="true">IF(A1289="","",INDIRECT("Feuil1!E"&amp;SMALL(Feuil1!$A$1:$A$1000,A1289),1))</f>
        <v/>
      </c>
      <c r="C1289" s="21" t="str">
        <f aca="true">IF(A1289="","",INDIRECT("Feuil1!C"&amp;SMALL(Feuil1!$A$1:$A$1000,A1289),1))</f>
        <v/>
      </c>
      <c r="D1289" s="22" t="str">
        <f aca="true">IF(A1289="","",INDIRECT("Feuil1!F"&amp;SMALL(Feuil1!$A$1:$A$1000,A1289),1))</f>
        <v/>
      </c>
      <c r="E1289" s="21" t="str">
        <f aca="true">IF(A1289="","",INDIRECT("Feuil1!G"&amp;SMALL(Feuil1!$A$1:$A$1000,A1289),1))</f>
        <v/>
      </c>
      <c r="F1289" s="23" t="str">
        <f aca="true">IF(A1289="","",INDIRECT("Feuil1!I"&amp;SMALL(Feuil1!$A$1:$A$1000,A1289),1))</f>
        <v/>
      </c>
      <c r="G1289" s="21" t="str">
        <f aca="true">IF(A1289="","",INDIRECT("Feuil1!J"&amp;SMALL(Feuil1!$A$1:$A$1000,A1289),1))</f>
        <v/>
      </c>
      <c r="H1289" s="24" t="str">
        <f aca="true">IF(A1289="","",INDIRECT("Feuil1!K"&amp;SMALL(Feuil1!$A$1:$A$1000,A1289),1))</f>
        <v/>
      </c>
      <c r="I1289" s="25" t="str">
        <f aca="false">IF(A1289="","","Paie "&amp;TEXT(B1289,"mm/aa"))</f>
        <v/>
      </c>
      <c r="J1289" s="25" t="str">
        <f aca="true">IF(A1289="","",IF(MOD(ROW(),2)=1,INDIRECT("Feuil1!D"&amp;SMALL(Feuil1!$A$1:$A$1000,A1289),1),""))</f>
        <v/>
      </c>
      <c r="K1289" s="25" t="str">
        <f aca="true">IF(A1289="","",IF(MOD(ROW(),2)=1,"A",INDIRECT("Feuil1!B"&amp;SMALL(Feuil1!$A$1:$A$1000,A1289),1)))</f>
        <v/>
      </c>
      <c r="L1289" s="25"/>
    </row>
    <row r="1290" customFormat="false" ht="12.8" hidden="false" customHeight="false" outlineLevel="0" collapsed="false">
      <c r="A1290" s="19" t="str">
        <f aca="true">IF(ROW()+1&gt;MAX(Feuil1!$A$1:$A$10000)*2,"",IF(MOD(ROW(),2)=1,INDIRECT("A"&amp;ROW()-1),(ROW()+2)/2))</f>
        <v/>
      </c>
      <c r="B1290" s="20" t="str">
        <f aca="true">IF(A1290="","",INDIRECT("Feuil1!E"&amp;SMALL(Feuil1!$A$1:$A$1000,A1290),1))</f>
        <v/>
      </c>
      <c r="C1290" s="21" t="str">
        <f aca="true">IF(A1290="","",INDIRECT("Feuil1!C"&amp;SMALL(Feuil1!$A$1:$A$1000,A1290),1))</f>
        <v/>
      </c>
      <c r="D1290" s="22" t="str">
        <f aca="true">IF(A1290="","",INDIRECT("Feuil1!F"&amp;SMALL(Feuil1!$A$1:$A$1000,A1290),1))</f>
        <v/>
      </c>
      <c r="E1290" s="21" t="str">
        <f aca="true">IF(A1290="","",INDIRECT("Feuil1!G"&amp;SMALL(Feuil1!$A$1:$A$1000,A1290),1))</f>
        <v/>
      </c>
      <c r="F1290" s="23" t="str">
        <f aca="true">IF(A1290="","",INDIRECT("Feuil1!I"&amp;SMALL(Feuil1!$A$1:$A$1000,A1290),1))</f>
        <v/>
      </c>
      <c r="G1290" s="21" t="str">
        <f aca="true">IF(A1290="","",INDIRECT("Feuil1!J"&amp;SMALL(Feuil1!$A$1:$A$1000,A1290),1))</f>
        <v/>
      </c>
      <c r="H1290" s="24" t="str">
        <f aca="true">IF(A1290="","",INDIRECT("Feuil1!K"&amp;SMALL(Feuil1!$A$1:$A$1000,A1290),1))</f>
        <v/>
      </c>
      <c r="I1290" s="25" t="str">
        <f aca="false">IF(A1290="","","Paie "&amp;TEXT(B1290,"mm/aa"))</f>
        <v/>
      </c>
      <c r="J1290" s="25" t="str">
        <f aca="true">IF(A1290="","",IF(MOD(ROW(),2)=1,INDIRECT("Feuil1!D"&amp;SMALL(Feuil1!$A$1:$A$1000,A1290),1),""))</f>
        <v/>
      </c>
      <c r="K1290" s="25" t="str">
        <f aca="true">IF(A1290="","",IF(MOD(ROW(),2)=1,"A",INDIRECT("Feuil1!B"&amp;SMALL(Feuil1!$A$1:$A$1000,A1290),1)))</f>
        <v/>
      </c>
      <c r="L1290" s="25"/>
    </row>
    <row r="1291" customFormat="false" ht="12.8" hidden="false" customHeight="false" outlineLevel="0" collapsed="false">
      <c r="A1291" s="19" t="str">
        <f aca="true">IF(ROW()+1&gt;MAX(Feuil1!$A$1:$A$10000)*2,"",IF(MOD(ROW(),2)=1,INDIRECT("A"&amp;ROW()-1),(ROW()+2)/2))</f>
        <v/>
      </c>
      <c r="B1291" s="20" t="str">
        <f aca="true">IF(A1291="","",INDIRECT("Feuil1!E"&amp;SMALL(Feuil1!$A$1:$A$1000,A1291),1))</f>
        <v/>
      </c>
      <c r="C1291" s="21" t="str">
        <f aca="true">IF(A1291="","",INDIRECT("Feuil1!C"&amp;SMALL(Feuil1!$A$1:$A$1000,A1291),1))</f>
        <v/>
      </c>
      <c r="D1291" s="22" t="str">
        <f aca="true">IF(A1291="","",INDIRECT("Feuil1!F"&amp;SMALL(Feuil1!$A$1:$A$1000,A1291),1))</f>
        <v/>
      </c>
      <c r="E1291" s="21" t="str">
        <f aca="true">IF(A1291="","",INDIRECT("Feuil1!G"&amp;SMALL(Feuil1!$A$1:$A$1000,A1291),1))</f>
        <v/>
      </c>
      <c r="F1291" s="23" t="str">
        <f aca="true">IF(A1291="","",INDIRECT("Feuil1!I"&amp;SMALL(Feuil1!$A$1:$A$1000,A1291),1))</f>
        <v/>
      </c>
      <c r="G1291" s="21" t="str">
        <f aca="true">IF(A1291="","",INDIRECT("Feuil1!J"&amp;SMALL(Feuil1!$A$1:$A$1000,A1291),1))</f>
        <v/>
      </c>
      <c r="H1291" s="24" t="str">
        <f aca="true">IF(A1291="","",INDIRECT("Feuil1!K"&amp;SMALL(Feuil1!$A$1:$A$1000,A1291),1))</f>
        <v/>
      </c>
      <c r="I1291" s="25" t="str">
        <f aca="false">IF(A1291="","","Paie "&amp;TEXT(B1291,"mm/aa"))</f>
        <v/>
      </c>
      <c r="J1291" s="25" t="str">
        <f aca="true">IF(A1291="","",IF(MOD(ROW(),2)=1,INDIRECT("Feuil1!D"&amp;SMALL(Feuil1!$A$1:$A$1000,A1291),1),""))</f>
        <v/>
      </c>
      <c r="K1291" s="25" t="str">
        <f aca="true">IF(A1291="","",IF(MOD(ROW(),2)=1,"A",INDIRECT("Feuil1!B"&amp;SMALL(Feuil1!$A$1:$A$1000,A1291),1)))</f>
        <v/>
      </c>
      <c r="L1291" s="25"/>
    </row>
    <row r="1292" customFormat="false" ht="12.8" hidden="false" customHeight="false" outlineLevel="0" collapsed="false">
      <c r="A1292" s="19" t="str">
        <f aca="true">IF(ROW()+1&gt;MAX(Feuil1!$A$1:$A$10000)*2,"",IF(MOD(ROW(),2)=1,INDIRECT("A"&amp;ROW()-1),(ROW()+2)/2))</f>
        <v/>
      </c>
      <c r="B1292" s="20" t="str">
        <f aca="true">IF(A1292="","",INDIRECT("Feuil1!E"&amp;SMALL(Feuil1!$A$1:$A$1000,A1292),1))</f>
        <v/>
      </c>
      <c r="C1292" s="21" t="str">
        <f aca="true">IF(A1292="","",INDIRECT("Feuil1!C"&amp;SMALL(Feuil1!$A$1:$A$1000,A1292),1))</f>
        <v/>
      </c>
      <c r="D1292" s="22" t="str">
        <f aca="true">IF(A1292="","",INDIRECT("Feuil1!F"&amp;SMALL(Feuil1!$A$1:$A$1000,A1292),1))</f>
        <v/>
      </c>
      <c r="E1292" s="21" t="str">
        <f aca="true">IF(A1292="","",INDIRECT("Feuil1!G"&amp;SMALL(Feuil1!$A$1:$A$1000,A1292),1))</f>
        <v/>
      </c>
      <c r="F1292" s="23" t="str">
        <f aca="true">IF(A1292="","",INDIRECT("Feuil1!I"&amp;SMALL(Feuil1!$A$1:$A$1000,A1292),1))</f>
        <v/>
      </c>
      <c r="G1292" s="21" t="str">
        <f aca="true">IF(A1292="","",INDIRECT("Feuil1!J"&amp;SMALL(Feuil1!$A$1:$A$1000,A1292),1))</f>
        <v/>
      </c>
      <c r="H1292" s="24" t="str">
        <f aca="true">IF(A1292="","",INDIRECT("Feuil1!K"&amp;SMALL(Feuil1!$A$1:$A$1000,A1292),1))</f>
        <v/>
      </c>
      <c r="I1292" s="25" t="str">
        <f aca="false">IF(A1292="","","Paie "&amp;TEXT(B1292,"mm/aa"))</f>
        <v/>
      </c>
      <c r="J1292" s="25" t="str">
        <f aca="true">IF(A1292="","",IF(MOD(ROW(),2)=1,INDIRECT("Feuil1!D"&amp;SMALL(Feuil1!$A$1:$A$1000,A1292),1),""))</f>
        <v/>
      </c>
      <c r="K1292" s="25" t="str">
        <f aca="true">IF(A1292="","",IF(MOD(ROW(),2)=1,"A",INDIRECT("Feuil1!B"&amp;SMALL(Feuil1!$A$1:$A$1000,A1292),1)))</f>
        <v/>
      </c>
      <c r="L1292" s="25"/>
    </row>
    <row r="1293" customFormat="false" ht="12.8" hidden="false" customHeight="false" outlineLevel="0" collapsed="false">
      <c r="A1293" s="19" t="str">
        <f aca="true">IF(ROW()+1&gt;MAX(Feuil1!$A$1:$A$10000)*2,"",IF(MOD(ROW(),2)=1,INDIRECT("A"&amp;ROW()-1),(ROW()+2)/2))</f>
        <v/>
      </c>
      <c r="B1293" s="20" t="str">
        <f aca="true">IF(A1293="","",INDIRECT("Feuil1!E"&amp;SMALL(Feuil1!$A$1:$A$1000,A1293),1))</f>
        <v/>
      </c>
      <c r="C1293" s="21" t="str">
        <f aca="true">IF(A1293="","",INDIRECT("Feuil1!C"&amp;SMALL(Feuil1!$A$1:$A$1000,A1293),1))</f>
        <v/>
      </c>
      <c r="D1293" s="22" t="str">
        <f aca="true">IF(A1293="","",INDIRECT("Feuil1!F"&amp;SMALL(Feuil1!$A$1:$A$1000,A1293),1))</f>
        <v/>
      </c>
      <c r="E1293" s="21" t="str">
        <f aca="true">IF(A1293="","",INDIRECT("Feuil1!G"&amp;SMALL(Feuil1!$A$1:$A$1000,A1293),1))</f>
        <v/>
      </c>
      <c r="F1293" s="23" t="str">
        <f aca="true">IF(A1293="","",INDIRECT("Feuil1!I"&amp;SMALL(Feuil1!$A$1:$A$1000,A1293),1))</f>
        <v/>
      </c>
      <c r="G1293" s="21" t="str">
        <f aca="true">IF(A1293="","",INDIRECT("Feuil1!J"&amp;SMALL(Feuil1!$A$1:$A$1000,A1293),1))</f>
        <v/>
      </c>
      <c r="H1293" s="24" t="str">
        <f aca="true">IF(A1293="","",INDIRECT("Feuil1!K"&amp;SMALL(Feuil1!$A$1:$A$1000,A1293),1))</f>
        <v/>
      </c>
      <c r="I1293" s="25" t="str">
        <f aca="false">IF(A1293="","","Paie "&amp;TEXT(B1293,"mm/aa"))</f>
        <v/>
      </c>
      <c r="J1293" s="25" t="str">
        <f aca="true">IF(A1293="","",IF(MOD(ROW(),2)=1,INDIRECT("Feuil1!D"&amp;SMALL(Feuil1!$A$1:$A$1000,A1293),1),""))</f>
        <v/>
      </c>
      <c r="K1293" s="25" t="str">
        <f aca="true">IF(A1293="","",IF(MOD(ROW(),2)=1,"A",INDIRECT("Feuil1!B"&amp;SMALL(Feuil1!$A$1:$A$1000,A1293),1)))</f>
        <v/>
      </c>
      <c r="L1293" s="25"/>
    </row>
    <row r="1294" customFormat="false" ht="12.8" hidden="false" customHeight="false" outlineLevel="0" collapsed="false">
      <c r="A1294" s="19" t="str">
        <f aca="true">IF(ROW()+1&gt;MAX(Feuil1!$A$1:$A$10000)*2,"",IF(MOD(ROW(),2)=1,INDIRECT("A"&amp;ROW()-1),(ROW()+2)/2))</f>
        <v/>
      </c>
      <c r="B1294" s="20" t="str">
        <f aca="true">IF(A1294="","",INDIRECT("Feuil1!E"&amp;SMALL(Feuil1!$A$1:$A$1000,A1294),1))</f>
        <v/>
      </c>
      <c r="C1294" s="21" t="str">
        <f aca="true">IF(A1294="","",INDIRECT("Feuil1!C"&amp;SMALL(Feuil1!$A$1:$A$1000,A1294),1))</f>
        <v/>
      </c>
      <c r="D1294" s="22" t="str">
        <f aca="true">IF(A1294="","",INDIRECT("Feuil1!F"&amp;SMALL(Feuil1!$A$1:$A$1000,A1294),1))</f>
        <v/>
      </c>
      <c r="E1294" s="21" t="str">
        <f aca="true">IF(A1294="","",INDIRECT("Feuil1!G"&amp;SMALL(Feuil1!$A$1:$A$1000,A1294),1))</f>
        <v/>
      </c>
      <c r="F1294" s="23" t="str">
        <f aca="true">IF(A1294="","",INDIRECT("Feuil1!I"&amp;SMALL(Feuil1!$A$1:$A$1000,A1294),1))</f>
        <v/>
      </c>
      <c r="G1294" s="21" t="str">
        <f aca="true">IF(A1294="","",INDIRECT("Feuil1!J"&amp;SMALL(Feuil1!$A$1:$A$1000,A1294),1))</f>
        <v/>
      </c>
      <c r="H1294" s="24" t="str">
        <f aca="true">IF(A1294="","",INDIRECT("Feuil1!K"&amp;SMALL(Feuil1!$A$1:$A$1000,A1294),1))</f>
        <v/>
      </c>
      <c r="I1294" s="25" t="str">
        <f aca="false">IF(A1294="","","Paie "&amp;TEXT(B1294,"mm/aa"))</f>
        <v/>
      </c>
      <c r="J1294" s="25" t="str">
        <f aca="true">IF(A1294="","",IF(MOD(ROW(),2)=1,INDIRECT("Feuil1!D"&amp;SMALL(Feuil1!$A$1:$A$1000,A1294),1),""))</f>
        <v/>
      </c>
      <c r="K1294" s="25" t="str">
        <f aca="true">IF(A1294="","",IF(MOD(ROW(),2)=1,"A",INDIRECT("Feuil1!B"&amp;SMALL(Feuil1!$A$1:$A$1000,A1294),1)))</f>
        <v/>
      </c>
      <c r="L1294" s="25"/>
    </row>
    <row r="1295" customFormat="false" ht="12.8" hidden="false" customHeight="false" outlineLevel="0" collapsed="false">
      <c r="A1295" s="19" t="str">
        <f aca="true">IF(ROW()+1&gt;MAX(Feuil1!$A$1:$A$10000)*2,"",IF(MOD(ROW(),2)=1,INDIRECT("A"&amp;ROW()-1),(ROW()+2)/2))</f>
        <v/>
      </c>
      <c r="B1295" s="20" t="str">
        <f aca="true">IF(A1295="","",INDIRECT("Feuil1!E"&amp;SMALL(Feuil1!$A$1:$A$1000,A1295),1))</f>
        <v/>
      </c>
      <c r="C1295" s="21" t="str">
        <f aca="true">IF(A1295="","",INDIRECT("Feuil1!C"&amp;SMALL(Feuil1!$A$1:$A$1000,A1295),1))</f>
        <v/>
      </c>
      <c r="D1295" s="22" t="str">
        <f aca="true">IF(A1295="","",INDIRECT("Feuil1!F"&amp;SMALL(Feuil1!$A$1:$A$1000,A1295),1))</f>
        <v/>
      </c>
      <c r="E1295" s="21" t="str">
        <f aca="true">IF(A1295="","",INDIRECT("Feuil1!G"&amp;SMALL(Feuil1!$A$1:$A$1000,A1295),1))</f>
        <v/>
      </c>
      <c r="F1295" s="23" t="str">
        <f aca="true">IF(A1295="","",INDIRECT("Feuil1!I"&amp;SMALL(Feuil1!$A$1:$A$1000,A1295),1))</f>
        <v/>
      </c>
      <c r="G1295" s="21" t="str">
        <f aca="true">IF(A1295="","",INDIRECT("Feuil1!J"&amp;SMALL(Feuil1!$A$1:$A$1000,A1295),1))</f>
        <v/>
      </c>
      <c r="H1295" s="24" t="str">
        <f aca="true">IF(A1295="","",INDIRECT("Feuil1!K"&amp;SMALL(Feuil1!$A$1:$A$1000,A1295),1))</f>
        <v/>
      </c>
      <c r="I1295" s="25" t="str">
        <f aca="false">IF(A1295="","","Paie "&amp;TEXT(B1295,"mm/aa"))</f>
        <v/>
      </c>
      <c r="J1295" s="25" t="str">
        <f aca="true">IF(A1295="","",IF(MOD(ROW(),2)=1,INDIRECT("Feuil1!D"&amp;SMALL(Feuil1!$A$1:$A$1000,A1295),1),""))</f>
        <v/>
      </c>
      <c r="K1295" s="25" t="str">
        <f aca="true">IF(A1295="","",IF(MOD(ROW(),2)=1,"A",INDIRECT("Feuil1!B"&amp;SMALL(Feuil1!$A$1:$A$1000,A1295),1)))</f>
        <v/>
      </c>
      <c r="L1295" s="25"/>
    </row>
    <row r="1296" customFormat="false" ht="12.8" hidden="false" customHeight="false" outlineLevel="0" collapsed="false">
      <c r="A1296" s="19" t="str">
        <f aca="true">IF(ROW()+1&gt;MAX(Feuil1!$A$1:$A$10000)*2,"",IF(MOD(ROW(),2)=1,INDIRECT("A"&amp;ROW()-1),(ROW()+2)/2))</f>
        <v/>
      </c>
      <c r="B1296" s="20" t="str">
        <f aca="true">IF(A1296="","",INDIRECT("Feuil1!E"&amp;SMALL(Feuil1!$A$1:$A$1000,A1296),1))</f>
        <v/>
      </c>
      <c r="C1296" s="21" t="str">
        <f aca="true">IF(A1296="","",INDIRECT("Feuil1!C"&amp;SMALL(Feuil1!$A$1:$A$1000,A1296),1))</f>
        <v/>
      </c>
      <c r="D1296" s="22" t="str">
        <f aca="true">IF(A1296="","",INDIRECT("Feuil1!F"&amp;SMALL(Feuil1!$A$1:$A$1000,A1296),1))</f>
        <v/>
      </c>
      <c r="E1296" s="21" t="str">
        <f aca="true">IF(A1296="","",INDIRECT("Feuil1!G"&amp;SMALL(Feuil1!$A$1:$A$1000,A1296),1))</f>
        <v/>
      </c>
      <c r="F1296" s="23" t="str">
        <f aca="true">IF(A1296="","",INDIRECT("Feuil1!I"&amp;SMALL(Feuil1!$A$1:$A$1000,A1296),1))</f>
        <v/>
      </c>
      <c r="G1296" s="21" t="str">
        <f aca="true">IF(A1296="","",INDIRECT("Feuil1!J"&amp;SMALL(Feuil1!$A$1:$A$1000,A1296),1))</f>
        <v/>
      </c>
      <c r="H1296" s="24" t="str">
        <f aca="true">IF(A1296="","",INDIRECT("Feuil1!K"&amp;SMALL(Feuil1!$A$1:$A$1000,A1296),1))</f>
        <v/>
      </c>
      <c r="I1296" s="25" t="str">
        <f aca="false">IF(A1296="","","Paie "&amp;TEXT(B1296,"mm/aa"))</f>
        <v/>
      </c>
      <c r="J1296" s="25" t="str">
        <f aca="true">IF(A1296="","",IF(MOD(ROW(),2)=1,INDIRECT("Feuil1!D"&amp;SMALL(Feuil1!$A$1:$A$1000,A1296),1),""))</f>
        <v/>
      </c>
      <c r="K1296" s="25" t="str">
        <f aca="true">IF(A1296="","",IF(MOD(ROW(),2)=1,"A",INDIRECT("Feuil1!B"&amp;SMALL(Feuil1!$A$1:$A$1000,A1296),1)))</f>
        <v/>
      </c>
      <c r="L1296" s="25"/>
    </row>
    <row r="1297" customFormat="false" ht="12.8" hidden="false" customHeight="false" outlineLevel="0" collapsed="false">
      <c r="A1297" s="19" t="str">
        <f aca="true">IF(ROW()+1&gt;MAX(Feuil1!$A$1:$A$10000)*2,"",IF(MOD(ROW(),2)=1,INDIRECT("A"&amp;ROW()-1),(ROW()+2)/2))</f>
        <v/>
      </c>
      <c r="B1297" s="20" t="str">
        <f aca="true">IF(A1297="","",INDIRECT("Feuil1!E"&amp;SMALL(Feuil1!$A$1:$A$1000,A1297),1))</f>
        <v/>
      </c>
      <c r="C1297" s="21" t="str">
        <f aca="true">IF(A1297="","",INDIRECT("Feuil1!C"&amp;SMALL(Feuil1!$A$1:$A$1000,A1297),1))</f>
        <v/>
      </c>
      <c r="D1297" s="22" t="str">
        <f aca="true">IF(A1297="","",INDIRECT("Feuil1!F"&amp;SMALL(Feuil1!$A$1:$A$1000,A1297),1))</f>
        <v/>
      </c>
      <c r="E1297" s="21" t="str">
        <f aca="true">IF(A1297="","",INDIRECT("Feuil1!G"&amp;SMALL(Feuil1!$A$1:$A$1000,A1297),1))</f>
        <v/>
      </c>
      <c r="F1297" s="23" t="str">
        <f aca="true">IF(A1297="","",INDIRECT("Feuil1!I"&amp;SMALL(Feuil1!$A$1:$A$1000,A1297),1))</f>
        <v/>
      </c>
      <c r="G1297" s="21" t="str">
        <f aca="true">IF(A1297="","",INDIRECT("Feuil1!J"&amp;SMALL(Feuil1!$A$1:$A$1000,A1297),1))</f>
        <v/>
      </c>
      <c r="H1297" s="24" t="str">
        <f aca="true">IF(A1297="","",INDIRECT("Feuil1!K"&amp;SMALL(Feuil1!$A$1:$A$1000,A1297),1))</f>
        <v/>
      </c>
      <c r="I1297" s="25" t="str">
        <f aca="false">IF(A1297="","","Paie "&amp;TEXT(B1297,"mm/aa"))</f>
        <v/>
      </c>
      <c r="J1297" s="25" t="str">
        <f aca="true">IF(A1297="","",IF(MOD(ROW(),2)=1,INDIRECT("Feuil1!D"&amp;SMALL(Feuil1!$A$1:$A$1000,A1297),1),""))</f>
        <v/>
      </c>
      <c r="K1297" s="25" t="str">
        <f aca="true">IF(A1297="","",IF(MOD(ROW(),2)=1,"A",INDIRECT("Feuil1!B"&amp;SMALL(Feuil1!$A$1:$A$1000,A1297),1)))</f>
        <v/>
      </c>
      <c r="L1297" s="25"/>
    </row>
    <row r="1298" customFormat="false" ht="12.8" hidden="false" customHeight="false" outlineLevel="0" collapsed="false">
      <c r="A1298" s="19" t="str">
        <f aca="true">IF(ROW()+1&gt;MAX(Feuil1!$A$1:$A$10000)*2,"",IF(MOD(ROW(),2)=1,INDIRECT("A"&amp;ROW()-1),(ROW()+2)/2))</f>
        <v/>
      </c>
      <c r="B1298" s="20" t="str">
        <f aca="true">IF(A1298="","",INDIRECT("Feuil1!E"&amp;SMALL(Feuil1!$A$1:$A$1000,A1298),1))</f>
        <v/>
      </c>
      <c r="C1298" s="21" t="str">
        <f aca="true">IF(A1298="","",INDIRECT("Feuil1!C"&amp;SMALL(Feuil1!$A$1:$A$1000,A1298),1))</f>
        <v/>
      </c>
      <c r="D1298" s="22" t="str">
        <f aca="true">IF(A1298="","",INDIRECT("Feuil1!F"&amp;SMALL(Feuil1!$A$1:$A$1000,A1298),1))</f>
        <v/>
      </c>
      <c r="E1298" s="21" t="str">
        <f aca="true">IF(A1298="","",INDIRECT("Feuil1!G"&amp;SMALL(Feuil1!$A$1:$A$1000,A1298),1))</f>
        <v/>
      </c>
      <c r="F1298" s="23" t="str">
        <f aca="true">IF(A1298="","",INDIRECT("Feuil1!I"&amp;SMALL(Feuil1!$A$1:$A$1000,A1298),1))</f>
        <v/>
      </c>
      <c r="G1298" s="21" t="str">
        <f aca="true">IF(A1298="","",INDIRECT("Feuil1!J"&amp;SMALL(Feuil1!$A$1:$A$1000,A1298),1))</f>
        <v/>
      </c>
      <c r="H1298" s="24" t="str">
        <f aca="true">IF(A1298="","",INDIRECT("Feuil1!K"&amp;SMALL(Feuil1!$A$1:$A$1000,A1298),1))</f>
        <v/>
      </c>
      <c r="I1298" s="25" t="str">
        <f aca="false">IF(A1298="","","Paie "&amp;TEXT(B1298,"mm/aa"))</f>
        <v/>
      </c>
      <c r="J1298" s="25" t="str">
        <f aca="true">IF(A1298="","",IF(MOD(ROW(),2)=1,INDIRECT("Feuil1!D"&amp;SMALL(Feuil1!$A$1:$A$1000,A1298),1),""))</f>
        <v/>
      </c>
      <c r="K1298" s="25" t="str">
        <f aca="true">IF(A1298="","",IF(MOD(ROW(),2)=1,"A",INDIRECT("Feuil1!B"&amp;SMALL(Feuil1!$A$1:$A$1000,A1298),1)))</f>
        <v/>
      </c>
      <c r="L1298" s="25"/>
    </row>
    <row r="1299" customFormat="false" ht="12.8" hidden="false" customHeight="false" outlineLevel="0" collapsed="false">
      <c r="A1299" s="19" t="str">
        <f aca="true">IF(ROW()+1&gt;MAX(Feuil1!$A$1:$A$10000)*2,"",IF(MOD(ROW(),2)=1,INDIRECT("A"&amp;ROW()-1),(ROW()+2)/2))</f>
        <v/>
      </c>
      <c r="B1299" s="20" t="str">
        <f aca="true">IF(A1299="","",INDIRECT("Feuil1!E"&amp;SMALL(Feuil1!$A$1:$A$1000,A1299),1))</f>
        <v/>
      </c>
      <c r="C1299" s="21" t="str">
        <f aca="true">IF(A1299="","",INDIRECT("Feuil1!C"&amp;SMALL(Feuil1!$A$1:$A$1000,A1299),1))</f>
        <v/>
      </c>
      <c r="D1299" s="22" t="str">
        <f aca="true">IF(A1299="","",INDIRECT("Feuil1!F"&amp;SMALL(Feuil1!$A$1:$A$1000,A1299),1))</f>
        <v/>
      </c>
      <c r="E1299" s="21" t="str">
        <f aca="true">IF(A1299="","",INDIRECT("Feuil1!G"&amp;SMALL(Feuil1!$A$1:$A$1000,A1299),1))</f>
        <v/>
      </c>
      <c r="F1299" s="23" t="str">
        <f aca="true">IF(A1299="","",INDIRECT("Feuil1!I"&amp;SMALL(Feuil1!$A$1:$A$1000,A1299),1))</f>
        <v/>
      </c>
      <c r="G1299" s="21" t="str">
        <f aca="true">IF(A1299="","",INDIRECT("Feuil1!J"&amp;SMALL(Feuil1!$A$1:$A$1000,A1299),1))</f>
        <v/>
      </c>
      <c r="H1299" s="24" t="str">
        <f aca="true">IF(A1299="","",INDIRECT("Feuil1!K"&amp;SMALL(Feuil1!$A$1:$A$1000,A1299),1))</f>
        <v/>
      </c>
      <c r="I1299" s="25" t="str">
        <f aca="false">IF(A1299="","","Paie "&amp;TEXT(B1299,"mm/aa"))</f>
        <v/>
      </c>
      <c r="J1299" s="25" t="str">
        <f aca="true">IF(A1299="","",IF(MOD(ROW(),2)=1,INDIRECT("Feuil1!D"&amp;SMALL(Feuil1!$A$1:$A$1000,A1299),1),""))</f>
        <v/>
      </c>
      <c r="K1299" s="25" t="str">
        <f aca="true">IF(A1299="","",IF(MOD(ROW(),2)=1,"A",INDIRECT("Feuil1!B"&amp;SMALL(Feuil1!$A$1:$A$1000,A1299),1)))</f>
        <v/>
      </c>
      <c r="L1299" s="25"/>
    </row>
    <row r="1300" customFormat="false" ht="12.8" hidden="false" customHeight="false" outlineLevel="0" collapsed="false">
      <c r="A1300" s="19" t="str">
        <f aca="true">IF(ROW()+1&gt;MAX(Feuil1!$A$1:$A$10000)*2,"",IF(MOD(ROW(),2)=1,INDIRECT("A"&amp;ROW()-1),(ROW()+2)/2))</f>
        <v/>
      </c>
      <c r="B1300" s="20" t="str">
        <f aca="true">IF(A1300="","",INDIRECT("Feuil1!E"&amp;SMALL(Feuil1!$A$1:$A$1000,A1300),1))</f>
        <v/>
      </c>
      <c r="C1300" s="21" t="str">
        <f aca="true">IF(A1300="","",INDIRECT("Feuil1!C"&amp;SMALL(Feuil1!$A$1:$A$1000,A1300),1))</f>
        <v/>
      </c>
      <c r="D1300" s="22" t="str">
        <f aca="true">IF(A1300="","",INDIRECT("Feuil1!F"&amp;SMALL(Feuil1!$A$1:$A$1000,A1300),1))</f>
        <v/>
      </c>
      <c r="E1300" s="21" t="str">
        <f aca="true">IF(A1300="","",INDIRECT("Feuil1!G"&amp;SMALL(Feuil1!$A$1:$A$1000,A1300),1))</f>
        <v/>
      </c>
      <c r="F1300" s="23" t="str">
        <f aca="true">IF(A1300="","",INDIRECT("Feuil1!I"&amp;SMALL(Feuil1!$A$1:$A$1000,A1300),1))</f>
        <v/>
      </c>
      <c r="G1300" s="21" t="str">
        <f aca="true">IF(A1300="","",INDIRECT("Feuil1!J"&amp;SMALL(Feuil1!$A$1:$A$1000,A1300),1))</f>
        <v/>
      </c>
      <c r="H1300" s="24" t="str">
        <f aca="true">IF(A1300="","",INDIRECT("Feuil1!K"&amp;SMALL(Feuil1!$A$1:$A$1000,A1300),1))</f>
        <v/>
      </c>
      <c r="I1300" s="25" t="str">
        <f aca="false">IF(A1300="","","Paie "&amp;TEXT(B1300,"mm/aa"))</f>
        <v/>
      </c>
      <c r="J1300" s="25" t="str">
        <f aca="true">IF(A1300="","",IF(MOD(ROW(),2)=1,INDIRECT("Feuil1!D"&amp;SMALL(Feuil1!$A$1:$A$1000,A1300),1),""))</f>
        <v/>
      </c>
      <c r="K1300" s="25" t="str">
        <f aca="true">IF(A1300="","",IF(MOD(ROW(),2)=1,"A",INDIRECT("Feuil1!B"&amp;SMALL(Feuil1!$A$1:$A$1000,A1300),1)))</f>
        <v/>
      </c>
      <c r="L1300" s="25"/>
    </row>
    <row r="1301" customFormat="false" ht="12.8" hidden="false" customHeight="false" outlineLevel="0" collapsed="false">
      <c r="A1301" s="19" t="str">
        <f aca="true">IF(ROW()+1&gt;MAX(Feuil1!$A$1:$A$10000)*2,"",IF(MOD(ROW(),2)=1,INDIRECT("A"&amp;ROW()-1),(ROW()+2)/2))</f>
        <v/>
      </c>
      <c r="B1301" s="20" t="str">
        <f aca="true">IF(A1301="","",INDIRECT("Feuil1!E"&amp;SMALL(Feuil1!$A$1:$A$1000,A1301),1))</f>
        <v/>
      </c>
      <c r="C1301" s="21" t="str">
        <f aca="true">IF(A1301="","",INDIRECT("Feuil1!C"&amp;SMALL(Feuil1!$A$1:$A$1000,A1301),1))</f>
        <v/>
      </c>
      <c r="D1301" s="22" t="str">
        <f aca="true">IF(A1301="","",INDIRECT("Feuil1!F"&amp;SMALL(Feuil1!$A$1:$A$1000,A1301),1))</f>
        <v/>
      </c>
      <c r="E1301" s="21" t="str">
        <f aca="true">IF(A1301="","",INDIRECT("Feuil1!G"&amp;SMALL(Feuil1!$A$1:$A$1000,A1301),1))</f>
        <v/>
      </c>
      <c r="F1301" s="23" t="str">
        <f aca="true">IF(A1301="","",INDIRECT("Feuil1!I"&amp;SMALL(Feuil1!$A$1:$A$1000,A1301),1))</f>
        <v/>
      </c>
      <c r="G1301" s="21" t="str">
        <f aca="true">IF(A1301="","",INDIRECT("Feuil1!J"&amp;SMALL(Feuil1!$A$1:$A$1000,A1301),1))</f>
        <v/>
      </c>
      <c r="H1301" s="24" t="str">
        <f aca="true">IF(A1301="","",INDIRECT("Feuil1!K"&amp;SMALL(Feuil1!$A$1:$A$1000,A1301),1))</f>
        <v/>
      </c>
      <c r="I1301" s="25" t="str">
        <f aca="false">IF(A1301="","","Paie "&amp;TEXT(B1301,"mm/aa"))</f>
        <v/>
      </c>
      <c r="J1301" s="25" t="str">
        <f aca="true">IF(A1301="","",IF(MOD(ROW(),2)=1,INDIRECT("Feuil1!D"&amp;SMALL(Feuil1!$A$1:$A$1000,A1301),1),""))</f>
        <v/>
      </c>
      <c r="K1301" s="25" t="str">
        <f aca="true">IF(A1301="","",IF(MOD(ROW(),2)=1,"A",INDIRECT("Feuil1!B"&amp;SMALL(Feuil1!$A$1:$A$1000,A1301),1)))</f>
        <v/>
      </c>
      <c r="L1301" s="25"/>
    </row>
    <row r="1302" customFormat="false" ht="12.8" hidden="false" customHeight="false" outlineLevel="0" collapsed="false">
      <c r="A1302" s="19" t="str">
        <f aca="true">IF(ROW()+1&gt;MAX(Feuil1!$A$1:$A$10000)*2,"",IF(MOD(ROW(),2)=1,INDIRECT("A"&amp;ROW()-1),(ROW()+2)/2))</f>
        <v/>
      </c>
      <c r="B1302" s="20" t="str">
        <f aca="true">IF(A1302="","",INDIRECT("Feuil1!E"&amp;SMALL(Feuil1!$A$1:$A$1000,A1302),1))</f>
        <v/>
      </c>
      <c r="C1302" s="21" t="str">
        <f aca="true">IF(A1302="","",INDIRECT("Feuil1!C"&amp;SMALL(Feuil1!$A$1:$A$1000,A1302),1))</f>
        <v/>
      </c>
      <c r="D1302" s="22" t="str">
        <f aca="true">IF(A1302="","",INDIRECT("Feuil1!F"&amp;SMALL(Feuil1!$A$1:$A$1000,A1302),1))</f>
        <v/>
      </c>
      <c r="E1302" s="21" t="str">
        <f aca="true">IF(A1302="","",INDIRECT("Feuil1!G"&amp;SMALL(Feuil1!$A$1:$A$1000,A1302),1))</f>
        <v/>
      </c>
      <c r="F1302" s="23" t="str">
        <f aca="true">IF(A1302="","",INDIRECT("Feuil1!I"&amp;SMALL(Feuil1!$A$1:$A$1000,A1302),1))</f>
        <v/>
      </c>
      <c r="G1302" s="21" t="str">
        <f aca="true">IF(A1302="","",INDIRECT("Feuil1!J"&amp;SMALL(Feuil1!$A$1:$A$1000,A1302),1))</f>
        <v/>
      </c>
      <c r="H1302" s="24" t="str">
        <f aca="true">IF(A1302="","",INDIRECT("Feuil1!K"&amp;SMALL(Feuil1!$A$1:$A$1000,A1302),1))</f>
        <v/>
      </c>
      <c r="I1302" s="25" t="str">
        <f aca="false">IF(A1302="","","Paie "&amp;TEXT(B1302,"mm/aa"))</f>
        <v/>
      </c>
      <c r="J1302" s="25" t="str">
        <f aca="true">IF(A1302="","",IF(MOD(ROW(),2)=1,INDIRECT("Feuil1!D"&amp;SMALL(Feuil1!$A$1:$A$1000,A1302),1),""))</f>
        <v/>
      </c>
      <c r="K1302" s="25" t="str">
        <f aca="true">IF(A1302="","",IF(MOD(ROW(),2)=1,"A",INDIRECT("Feuil1!B"&amp;SMALL(Feuil1!$A$1:$A$1000,A1302),1)))</f>
        <v/>
      </c>
      <c r="L1302" s="25"/>
    </row>
    <row r="1303" customFormat="false" ht="12.8" hidden="false" customHeight="false" outlineLevel="0" collapsed="false">
      <c r="A1303" s="19" t="str">
        <f aca="true">IF(ROW()+1&gt;MAX(Feuil1!$A$1:$A$10000)*2,"",IF(MOD(ROW(),2)=1,INDIRECT("A"&amp;ROW()-1),(ROW()+2)/2))</f>
        <v/>
      </c>
      <c r="B1303" s="20" t="str">
        <f aca="true">IF(A1303="","",INDIRECT("Feuil1!E"&amp;SMALL(Feuil1!$A$1:$A$1000,A1303),1))</f>
        <v/>
      </c>
      <c r="C1303" s="21" t="str">
        <f aca="true">IF(A1303="","",INDIRECT("Feuil1!C"&amp;SMALL(Feuil1!$A$1:$A$1000,A1303),1))</f>
        <v/>
      </c>
      <c r="D1303" s="22" t="str">
        <f aca="true">IF(A1303="","",INDIRECT("Feuil1!F"&amp;SMALL(Feuil1!$A$1:$A$1000,A1303),1))</f>
        <v/>
      </c>
      <c r="E1303" s="21" t="str">
        <f aca="true">IF(A1303="","",INDIRECT("Feuil1!G"&amp;SMALL(Feuil1!$A$1:$A$1000,A1303),1))</f>
        <v/>
      </c>
      <c r="F1303" s="23" t="str">
        <f aca="true">IF(A1303="","",INDIRECT("Feuil1!I"&amp;SMALL(Feuil1!$A$1:$A$1000,A1303),1))</f>
        <v/>
      </c>
      <c r="G1303" s="21" t="str">
        <f aca="true">IF(A1303="","",INDIRECT("Feuil1!J"&amp;SMALL(Feuil1!$A$1:$A$1000,A1303),1))</f>
        <v/>
      </c>
      <c r="H1303" s="24" t="str">
        <f aca="true">IF(A1303="","",INDIRECT("Feuil1!K"&amp;SMALL(Feuil1!$A$1:$A$1000,A1303),1))</f>
        <v/>
      </c>
      <c r="I1303" s="25" t="str">
        <f aca="false">IF(A1303="","","Paie "&amp;TEXT(B1303,"mm/aa"))</f>
        <v/>
      </c>
      <c r="J1303" s="25" t="str">
        <f aca="true">IF(A1303="","",IF(MOD(ROW(),2)=1,INDIRECT("Feuil1!D"&amp;SMALL(Feuil1!$A$1:$A$1000,A1303),1),""))</f>
        <v/>
      </c>
      <c r="K1303" s="25" t="str">
        <f aca="true">IF(A1303="","",IF(MOD(ROW(),2)=1,"A",INDIRECT("Feuil1!B"&amp;SMALL(Feuil1!$A$1:$A$1000,A1303),1)))</f>
        <v/>
      </c>
      <c r="L1303" s="25"/>
    </row>
    <row r="1304" customFormat="false" ht="12.8" hidden="false" customHeight="false" outlineLevel="0" collapsed="false">
      <c r="A1304" s="19" t="str">
        <f aca="true">IF(ROW()+1&gt;MAX(Feuil1!$A$1:$A$10000)*2,"",IF(MOD(ROW(),2)=1,INDIRECT("A"&amp;ROW()-1),(ROW()+2)/2))</f>
        <v/>
      </c>
      <c r="B1304" s="20" t="str">
        <f aca="true">IF(A1304="","",INDIRECT("Feuil1!E"&amp;SMALL(Feuil1!$A$1:$A$1000,A1304),1))</f>
        <v/>
      </c>
      <c r="C1304" s="21" t="str">
        <f aca="true">IF(A1304="","",INDIRECT("Feuil1!C"&amp;SMALL(Feuil1!$A$1:$A$1000,A1304),1))</f>
        <v/>
      </c>
      <c r="D1304" s="22" t="str">
        <f aca="true">IF(A1304="","",INDIRECT("Feuil1!F"&amp;SMALL(Feuil1!$A$1:$A$1000,A1304),1))</f>
        <v/>
      </c>
      <c r="E1304" s="21" t="str">
        <f aca="true">IF(A1304="","",INDIRECT("Feuil1!G"&amp;SMALL(Feuil1!$A$1:$A$1000,A1304),1))</f>
        <v/>
      </c>
      <c r="F1304" s="23" t="str">
        <f aca="true">IF(A1304="","",INDIRECT("Feuil1!I"&amp;SMALL(Feuil1!$A$1:$A$1000,A1304),1))</f>
        <v/>
      </c>
      <c r="G1304" s="21" t="str">
        <f aca="true">IF(A1304="","",INDIRECT("Feuil1!J"&amp;SMALL(Feuil1!$A$1:$A$1000,A1304),1))</f>
        <v/>
      </c>
      <c r="H1304" s="24" t="str">
        <f aca="true">IF(A1304="","",INDIRECT("Feuil1!K"&amp;SMALL(Feuil1!$A$1:$A$1000,A1304),1))</f>
        <v/>
      </c>
      <c r="I1304" s="25" t="str">
        <f aca="false">IF(A1304="","","Paie "&amp;TEXT(B1304,"mm/aa"))</f>
        <v/>
      </c>
      <c r="J1304" s="25" t="str">
        <f aca="true">IF(A1304="","",IF(MOD(ROW(),2)=1,INDIRECT("Feuil1!D"&amp;SMALL(Feuil1!$A$1:$A$1000,A1304),1),""))</f>
        <v/>
      </c>
      <c r="K1304" s="25" t="str">
        <f aca="true">IF(A1304="","",IF(MOD(ROW(),2)=1,"A",INDIRECT("Feuil1!B"&amp;SMALL(Feuil1!$A$1:$A$1000,A1304),1)))</f>
        <v/>
      </c>
      <c r="L1304" s="25"/>
    </row>
    <row r="1305" customFormat="false" ht="12.8" hidden="false" customHeight="false" outlineLevel="0" collapsed="false">
      <c r="A1305" s="19" t="str">
        <f aca="true">IF(ROW()+1&gt;MAX(Feuil1!$A$1:$A$10000)*2,"",IF(MOD(ROW(),2)=1,INDIRECT("A"&amp;ROW()-1),(ROW()+2)/2))</f>
        <v/>
      </c>
      <c r="B1305" s="20" t="str">
        <f aca="true">IF(A1305="","",INDIRECT("Feuil1!E"&amp;SMALL(Feuil1!$A$1:$A$1000,A1305),1))</f>
        <v/>
      </c>
      <c r="C1305" s="21" t="str">
        <f aca="true">IF(A1305="","",INDIRECT("Feuil1!C"&amp;SMALL(Feuil1!$A$1:$A$1000,A1305),1))</f>
        <v/>
      </c>
      <c r="D1305" s="22" t="str">
        <f aca="true">IF(A1305="","",INDIRECT("Feuil1!F"&amp;SMALL(Feuil1!$A$1:$A$1000,A1305),1))</f>
        <v/>
      </c>
      <c r="E1305" s="21" t="str">
        <f aca="true">IF(A1305="","",INDIRECT("Feuil1!G"&amp;SMALL(Feuil1!$A$1:$A$1000,A1305),1))</f>
        <v/>
      </c>
      <c r="F1305" s="23" t="str">
        <f aca="true">IF(A1305="","",INDIRECT("Feuil1!I"&amp;SMALL(Feuil1!$A$1:$A$1000,A1305),1))</f>
        <v/>
      </c>
      <c r="G1305" s="21" t="str">
        <f aca="true">IF(A1305="","",INDIRECT("Feuil1!J"&amp;SMALL(Feuil1!$A$1:$A$1000,A1305),1))</f>
        <v/>
      </c>
      <c r="H1305" s="24" t="str">
        <f aca="true">IF(A1305="","",INDIRECT("Feuil1!K"&amp;SMALL(Feuil1!$A$1:$A$1000,A1305),1))</f>
        <v/>
      </c>
      <c r="I1305" s="25" t="str">
        <f aca="false">IF(A1305="","","Paie "&amp;TEXT(B1305,"mm/aa"))</f>
        <v/>
      </c>
      <c r="J1305" s="25" t="str">
        <f aca="true">IF(A1305="","",IF(MOD(ROW(),2)=1,INDIRECT("Feuil1!D"&amp;SMALL(Feuil1!$A$1:$A$1000,A1305),1),""))</f>
        <v/>
      </c>
      <c r="K1305" s="25" t="str">
        <f aca="true">IF(A1305="","",IF(MOD(ROW(),2)=1,"A",INDIRECT("Feuil1!B"&amp;SMALL(Feuil1!$A$1:$A$1000,A1305),1)))</f>
        <v/>
      </c>
      <c r="L1305" s="25"/>
    </row>
    <row r="1306" customFormat="false" ht="12.8" hidden="false" customHeight="false" outlineLevel="0" collapsed="false">
      <c r="A1306" s="19" t="str">
        <f aca="true">IF(ROW()+1&gt;MAX(Feuil1!$A$1:$A$10000)*2,"",IF(MOD(ROW(),2)=1,INDIRECT("A"&amp;ROW()-1),(ROW()+2)/2))</f>
        <v/>
      </c>
      <c r="B1306" s="20" t="str">
        <f aca="true">IF(A1306="","",INDIRECT("Feuil1!E"&amp;SMALL(Feuil1!$A$1:$A$1000,A1306),1))</f>
        <v/>
      </c>
      <c r="C1306" s="21" t="str">
        <f aca="true">IF(A1306="","",INDIRECT("Feuil1!C"&amp;SMALL(Feuil1!$A$1:$A$1000,A1306),1))</f>
        <v/>
      </c>
      <c r="D1306" s="22" t="str">
        <f aca="true">IF(A1306="","",INDIRECT("Feuil1!F"&amp;SMALL(Feuil1!$A$1:$A$1000,A1306),1))</f>
        <v/>
      </c>
      <c r="E1306" s="21" t="str">
        <f aca="true">IF(A1306="","",INDIRECT("Feuil1!G"&amp;SMALL(Feuil1!$A$1:$A$1000,A1306),1))</f>
        <v/>
      </c>
      <c r="F1306" s="23" t="str">
        <f aca="true">IF(A1306="","",INDIRECT("Feuil1!I"&amp;SMALL(Feuil1!$A$1:$A$1000,A1306),1))</f>
        <v/>
      </c>
      <c r="G1306" s="21" t="str">
        <f aca="true">IF(A1306="","",INDIRECT("Feuil1!J"&amp;SMALL(Feuil1!$A$1:$A$1000,A1306),1))</f>
        <v/>
      </c>
      <c r="H1306" s="24" t="str">
        <f aca="true">IF(A1306="","",INDIRECT("Feuil1!K"&amp;SMALL(Feuil1!$A$1:$A$1000,A1306),1))</f>
        <v/>
      </c>
      <c r="I1306" s="25" t="str">
        <f aca="false">IF(A1306="","","Paie "&amp;TEXT(B1306,"mm/aa"))</f>
        <v/>
      </c>
      <c r="J1306" s="25" t="str">
        <f aca="true">IF(A1306="","",IF(MOD(ROW(),2)=1,INDIRECT("Feuil1!D"&amp;SMALL(Feuil1!$A$1:$A$1000,A1306),1),""))</f>
        <v/>
      </c>
      <c r="K1306" s="25" t="str">
        <f aca="true">IF(A1306="","",IF(MOD(ROW(),2)=1,"A",INDIRECT("Feuil1!B"&amp;SMALL(Feuil1!$A$1:$A$1000,A1306),1)))</f>
        <v/>
      </c>
      <c r="L1306" s="25"/>
    </row>
    <row r="1307" customFormat="false" ht="12.8" hidden="false" customHeight="false" outlineLevel="0" collapsed="false">
      <c r="A1307" s="19" t="str">
        <f aca="true">IF(ROW()+1&gt;MAX(Feuil1!$A$1:$A$10000)*2,"",IF(MOD(ROW(),2)=1,INDIRECT("A"&amp;ROW()-1),(ROW()+2)/2))</f>
        <v/>
      </c>
      <c r="B1307" s="20" t="str">
        <f aca="true">IF(A1307="","",INDIRECT("Feuil1!E"&amp;SMALL(Feuil1!$A$1:$A$1000,A1307),1))</f>
        <v/>
      </c>
      <c r="C1307" s="21" t="str">
        <f aca="true">IF(A1307="","",INDIRECT("Feuil1!C"&amp;SMALL(Feuil1!$A$1:$A$1000,A1307),1))</f>
        <v/>
      </c>
      <c r="D1307" s="22" t="str">
        <f aca="true">IF(A1307="","",INDIRECT("Feuil1!F"&amp;SMALL(Feuil1!$A$1:$A$1000,A1307),1))</f>
        <v/>
      </c>
      <c r="E1307" s="21" t="str">
        <f aca="true">IF(A1307="","",INDIRECT("Feuil1!G"&amp;SMALL(Feuil1!$A$1:$A$1000,A1307),1))</f>
        <v/>
      </c>
      <c r="F1307" s="23" t="str">
        <f aca="true">IF(A1307="","",INDIRECT("Feuil1!I"&amp;SMALL(Feuil1!$A$1:$A$1000,A1307),1))</f>
        <v/>
      </c>
      <c r="G1307" s="21" t="str">
        <f aca="true">IF(A1307="","",INDIRECT("Feuil1!J"&amp;SMALL(Feuil1!$A$1:$A$1000,A1307),1))</f>
        <v/>
      </c>
      <c r="H1307" s="24" t="str">
        <f aca="true">IF(A1307="","",INDIRECT("Feuil1!K"&amp;SMALL(Feuil1!$A$1:$A$1000,A1307),1))</f>
        <v/>
      </c>
      <c r="I1307" s="25" t="str">
        <f aca="false">IF(A1307="","","Paie "&amp;TEXT(B1307,"mm/aa"))</f>
        <v/>
      </c>
      <c r="J1307" s="25" t="str">
        <f aca="true">IF(A1307="","",IF(MOD(ROW(),2)=1,INDIRECT("Feuil1!D"&amp;SMALL(Feuil1!$A$1:$A$1000,A1307),1),""))</f>
        <v/>
      </c>
      <c r="K1307" s="25" t="str">
        <f aca="true">IF(A1307="","",IF(MOD(ROW(),2)=1,"A",INDIRECT("Feuil1!B"&amp;SMALL(Feuil1!$A$1:$A$1000,A1307),1)))</f>
        <v/>
      </c>
      <c r="L1307" s="25"/>
    </row>
    <row r="1308" customFormat="false" ht="12.8" hidden="false" customHeight="false" outlineLevel="0" collapsed="false">
      <c r="A1308" s="19" t="str">
        <f aca="true">IF(ROW()+1&gt;MAX(Feuil1!$A$1:$A$10000)*2,"",IF(MOD(ROW(),2)=1,INDIRECT("A"&amp;ROW()-1),(ROW()+2)/2))</f>
        <v/>
      </c>
      <c r="B1308" s="20" t="str">
        <f aca="true">IF(A1308="","",INDIRECT("Feuil1!E"&amp;SMALL(Feuil1!$A$1:$A$1000,A1308),1))</f>
        <v/>
      </c>
      <c r="C1308" s="21" t="str">
        <f aca="true">IF(A1308="","",INDIRECT("Feuil1!C"&amp;SMALL(Feuil1!$A$1:$A$1000,A1308),1))</f>
        <v/>
      </c>
      <c r="D1308" s="22" t="str">
        <f aca="true">IF(A1308="","",INDIRECT("Feuil1!F"&amp;SMALL(Feuil1!$A$1:$A$1000,A1308),1))</f>
        <v/>
      </c>
      <c r="E1308" s="21" t="str">
        <f aca="true">IF(A1308="","",INDIRECT("Feuil1!G"&amp;SMALL(Feuil1!$A$1:$A$1000,A1308),1))</f>
        <v/>
      </c>
      <c r="F1308" s="23" t="str">
        <f aca="true">IF(A1308="","",INDIRECT("Feuil1!I"&amp;SMALL(Feuil1!$A$1:$A$1000,A1308),1))</f>
        <v/>
      </c>
      <c r="G1308" s="21" t="str">
        <f aca="true">IF(A1308="","",INDIRECT("Feuil1!J"&amp;SMALL(Feuil1!$A$1:$A$1000,A1308),1))</f>
        <v/>
      </c>
      <c r="H1308" s="24" t="str">
        <f aca="true">IF(A1308="","",INDIRECT("Feuil1!K"&amp;SMALL(Feuil1!$A$1:$A$1000,A1308),1))</f>
        <v/>
      </c>
      <c r="I1308" s="25" t="str">
        <f aca="false">IF(A1308="","","Paie "&amp;TEXT(B1308,"mm/aa"))</f>
        <v/>
      </c>
      <c r="J1308" s="25" t="str">
        <f aca="true">IF(A1308="","",IF(MOD(ROW(),2)=1,INDIRECT("Feuil1!D"&amp;SMALL(Feuil1!$A$1:$A$1000,A1308),1),""))</f>
        <v/>
      </c>
      <c r="K1308" s="25" t="str">
        <f aca="true">IF(A1308="","",IF(MOD(ROW(),2)=1,"A",INDIRECT("Feuil1!B"&amp;SMALL(Feuil1!$A$1:$A$1000,A1308),1)))</f>
        <v/>
      </c>
      <c r="L1308" s="25"/>
    </row>
    <row r="1309" customFormat="false" ht="12.8" hidden="false" customHeight="false" outlineLevel="0" collapsed="false">
      <c r="A1309" s="19" t="str">
        <f aca="true">IF(ROW()+1&gt;MAX(Feuil1!$A$1:$A$10000)*2,"",IF(MOD(ROW(),2)=1,INDIRECT("A"&amp;ROW()-1),(ROW()+2)/2))</f>
        <v/>
      </c>
      <c r="B1309" s="20" t="str">
        <f aca="true">IF(A1309="","",INDIRECT("Feuil1!E"&amp;SMALL(Feuil1!$A$1:$A$1000,A1309),1))</f>
        <v/>
      </c>
      <c r="C1309" s="21" t="str">
        <f aca="true">IF(A1309="","",INDIRECT("Feuil1!C"&amp;SMALL(Feuil1!$A$1:$A$1000,A1309),1))</f>
        <v/>
      </c>
      <c r="D1309" s="22" t="str">
        <f aca="true">IF(A1309="","",INDIRECT("Feuil1!F"&amp;SMALL(Feuil1!$A$1:$A$1000,A1309),1))</f>
        <v/>
      </c>
      <c r="E1309" s="21" t="str">
        <f aca="true">IF(A1309="","",INDIRECT("Feuil1!G"&amp;SMALL(Feuil1!$A$1:$A$1000,A1309),1))</f>
        <v/>
      </c>
      <c r="F1309" s="23" t="str">
        <f aca="true">IF(A1309="","",INDIRECT("Feuil1!I"&amp;SMALL(Feuil1!$A$1:$A$1000,A1309),1))</f>
        <v/>
      </c>
      <c r="G1309" s="21" t="str">
        <f aca="true">IF(A1309="","",INDIRECT("Feuil1!J"&amp;SMALL(Feuil1!$A$1:$A$1000,A1309),1))</f>
        <v/>
      </c>
      <c r="H1309" s="24" t="str">
        <f aca="true">IF(A1309="","",INDIRECT("Feuil1!K"&amp;SMALL(Feuil1!$A$1:$A$1000,A1309),1))</f>
        <v/>
      </c>
      <c r="I1309" s="25" t="str">
        <f aca="false">IF(A1309="","","Paie "&amp;TEXT(B1309,"mm/aa"))</f>
        <v/>
      </c>
      <c r="J1309" s="25" t="str">
        <f aca="true">IF(A1309="","",IF(MOD(ROW(),2)=1,INDIRECT("Feuil1!D"&amp;SMALL(Feuil1!$A$1:$A$1000,A1309),1),""))</f>
        <v/>
      </c>
      <c r="K1309" s="25" t="str">
        <f aca="true">IF(A1309="","",IF(MOD(ROW(),2)=1,"A",INDIRECT("Feuil1!B"&amp;SMALL(Feuil1!$A$1:$A$1000,A1309),1)))</f>
        <v/>
      </c>
      <c r="L1309" s="25"/>
    </row>
    <row r="1310" customFormat="false" ht="12.8" hidden="false" customHeight="false" outlineLevel="0" collapsed="false">
      <c r="A1310" s="19" t="str">
        <f aca="true">IF(ROW()+1&gt;MAX(Feuil1!$A$1:$A$10000)*2,"",IF(MOD(ROW(),2)=1,INDIRECT("A"&amp;ROW()-1),(ROW()+2)/2))</f>
        <v/>
      </c>
      <c r="B1310" s="20" t="str">
        <f aca="true">IF(A1310="","",INDIRECT("Feuil1!E"&amp;SMALL(Feuil1!$A$1:$A$1000,A1310),1))</f>
        <v/>
      </c>
      <c r="C1310" s="21" t="str">
        <f aca="true">IF(A1310="","",INDIRECT("Feuil1!C"&amp;SMALL(Feuil1!$A$1:$A$1000,A1310),1))</f>
        <v/>
      </c>
      <c r="D1310" s="22" t="str">
        <f aca="true">IF(A1310="","",INDIRECT("Feuil1!F"&amp;SMALL(Feuil1!$A$1:$A$1000,A1310),1))</f>
        <v/>
      </c>
      <c r="E1310" s="21" t="str">
        <f aca="true">IF(A1310="","",INDIRECT("Feuil1!G"&amp;SMALL(Feuil1!$A$1:$A$1000,A1310),1))</f>
        <v/>
      </c>
      <c r="F1310" s="23" t="str">
        <f aca="true">IF(A1310="","",INDIRECT("Feuil1!I"&amp;SMALL(Feuil1!$A$1:$A$1000,A1310),1))</f>
        <v/>
      </c>
      <c r="G1310" s="21" t="str">
        <f aca="true">IF(A1310="","",INDIRECT("Feuil1!J"&amp;SMALL(Feuil1!$A$1:$A$1000,A1310),1))</f>
        <v/>
      </c>
      <c r="H1310" s="24" t="str">
        <f aca="true">IF(A1310="","",INDIRECT("Feuil1!K"&amp;SMALL(Feuil1!$A$1:$A$1000,A1310),1))</f>
        <v/>
      </c>
      <c r="I1310" s="25" t="str">
        <f aca="false">IF(A1310="","","Paie "&amp;TEXT(B1310,"mm/aa"))</f>
        <v/>
      </c>
      <c r="J1310" s="25" t="str">
        <f aca="true">IF(A1310="","",IF(MOD(ROW(),2)=1,INDIRECT("Feuil1!D"&amp;SMALL(Feuil1!$A$1:$A$1000,A1310),1),""))</f>
        <v/>
      </c>
      <c r="K1310" s="25" t="str">
        <f aca="true">IF(A1310="","",IF(MOD(ROW(),2)=1,"A",INDIRECT("Feuil1!B"&amp;SMALL(Feuil1!$A$1:$A$1000,A1310),1)))</f>
        <v/>
      </c>
      <c r="L1310" s="25"/>
    </row>
    <row r="1311" customFormat="false" ht="12.8" hidden="false" customHeight="false" outlineLevel="0" collapsed="false">
      <c r="A1311" s="19" t="str">
        <f aca="true">IF(ROW()+1&gt;MAX(Feuil1!$A$1:$A$10000)*2,"",IF(MOD(ROW(),2)=1,INDIRECT("A"&amp;ROW()-1),(ROW()+2)/2))</f>
        <v/>
      </c>
      <c r="B1311" s="20" t="str">
        <f aca="true">IF(A1311="","",INDIRECT("Feuil1!E"&amp;SMALL(Feuil1!$A$1:$A$1000,A1311),1))</f>
        <v/>
      </c>
      <c r="C1311" s="21" t="str">
        <f aca="true">IF(A1311="","",INDIRECT("Feuil1!C"&amp;SMALL(Feuil1!$A$1:$A$1000,A1311),1))</f>
        <v/>
      </c>
      <c r="D1311" s="22" t="str">
        <f aca="true">IF(A1311="","",INDIRECT("Feuil1!F"&amp;SMALL(Feuil1!$A$1:$A$1000,A1311),1))</f>
        <v/>
      </c>
      <c r="E1311" s="21" t="str">
        <f aca="true">IF(A1311="","",INDIRECT("Feuil1!G"&amp;SMALL(Feuil1!$A$1:$A$1000,A1311),1))</f>
        <v/>
      </c>
      <c r="F1311" s="23" t="str">
        <f aca="true">IF(A1311="","",INDIRECT("Feuil1!I"&amp;SMALL(Feuil1!$A$1:$A$1000,A1311),1))</f>
        <v/>
      </c>
      <c r="G1311" s="21" t="str">
        <f aca="true">IF(A1311="","",INDIRECT("Feuil1!J"&amp;SMALL(Feuil1!$A$1:$A$1000,A1311),1))</f>
        <v/>
      </c>
      <c r="H1311" s="24" t="str">
        <f aca="true">IF(A1311="","",INDIRECT("Feuil1!K"&amp;SMALL(Feuil1!$A$1:$A$1000,A1311),1))</f>
        <v/>
      </c>
      <c r="I1311" s="25" t="str">
        <f aca="false">IF(A1311="","","Paie "&amp;TEXT(B1311,"mm/aa"))</f>
        <v/>
      </c>
      <c r="J1311" s="25" t="str">
        <f aca="true">IF(A1311="","",IF(MOD(ROW(),2)=1,INDIRECT("Feuil1!D"&amp;SMALL(Feuil1!$A$1:$A$1000,A1311),1),""))</f>
        <v/>
      </c>
      <c r="K1311" s="25" t="str">
        <f aca="true">IF(A1311="","",IF(MOD(ROW(),2)=1,"A",INDIRECT("Feuil1!B"&amp;SMALL(Feuil1!$A$1:$A$1000,A1311),1)))</f>
        <v/>
      </c>
      <c r="L1311" s="25"/>
    </row>
    <row r="1312" customFormat="false" ht="12.8" hidden="false" customHeight="false" outlineLevel="0" collapsed="false">
      <c r="A1312" s="19" t="str">
        <f aca="true">IF(ROW()+1&gt;MAX(Feuil1!$A$1:$A$10000)*2,"",IF(MOD(ROW(),2)=1,INDIRECT("A"&amp;ROW()-1),(ROW()+2)/2))</f>
        <v/>
      </c>
      <c r="B1312" s="20" t="str">
        <f aca="true">IF(A1312="","",INDIRECT("Feuil1!E"&amp;SMALL(Feuil1!$A$1:$A$1000,A1312),1))</f>
        <v/>
      </c>
      <c r="C1312" s="21" t="str">
        <f aca="true">IF(A1312="","",INDIRECT("Feuil1!C"&amp;SMALL(Feuil1!$A$1:$A$1000,A1312),1))</f>
        <v/>
      </c>
      <c r="D1312" s="22" t="str">
        <f aca="true">IF(A1312="","",INDIRECT("Feuil1!F"&amp;SMALL(Feuil1!$A$1:$A$1000,A1312),1))</f>
        <v/>
      </c>
      <c r="E1312" s="21" t="str">
        <f aca="true">IF(A1312="","",INDIRECT("Feuil1!G"&amp;SMALL(Feuil1!$A$1:$A$1000,A1312),1))</f>
        <v/>
      </c>
      <c r="F1312" s="23" t="str">
        <f aca="true">IF(A1312="","",INDIRECT("Feuil1!I"&amp;SMALL(Feuil1!$A$1:$A$1000,A1312),1))</f>
        <v/>
      </c>
      <c r="G1312" s="21" t="str">
        <f aca="true">IF(A1312="","",INDIRECT("Feuil1!J"&amp;SMALL(Feuil1!$A$1:$A$1000,A1312),1))</f>
        <v/>
      </c>
      <c r="H1312" s="24" t="str">
        <f aca="true">IF(A1312="","",INDIRECT("Feuil1!K"&amp;SMALL(Feuil1!$A$1:$A$1000,A1312),1))</f>
        <v/>
      </c>
      <c r="I1312" s="25" t="str">
        <f aca="false">IF(A1312="","","Paie "&amp;TEXT(B1312,"mm/aa"))</f>
        <v/>
      </c>
      <c r="J1312" s="25" t="str">
        <f aca="true">IF(A1312="","",IF(MOD(ROW(),2)=1,INDIRECT("Feuil1!D"&amp;SMALL(Feuil1!$A$1:$A$1000,A1312),1),""))</f>
        <v/>
      </c>
      <c r="K1312" s="25" t="str">
        <f aca="true">IF(A1312="","",IF(MOD(ROW(),2)=1,"A",INDIRECT("Feuil1!B"&amp;SMALL(Feuil1!$A$1:$A$1000,A1312),1)))</f>
        <v/>
      </c>
      <c r="L1312" s="25"/>
    </row>
    <row r="1313" customFormat="false" ht="12.8" hidden="false" customHeight="false" outlineLevel="0" collapsed="false">
      <c r="A1313" s="19" t="str">
        <f aca="true">IF(ROW()+1&gt;MAX(Feuil1!$A$1:$A$10000)*2,"",IF(MOD(ROW(),2)=1,INDIRECT("A"&amp;ROW()-1),(ROW()+2)/2))</f>
        <v/>
      </c>
      <c r="B1313" s="20" t="str">
        <f aca="true">IF(A1313="","",INDIRECT("Feuil1!E"&amp;SMALL(Feuil1!$A$1:$A$1000,A1313),1))</f>
        <v/>
      </c>
      <c r="C1313" s="21" t="str">
        <f aca="true">IF(A1313="","",INDIRECT("Feuil1!C"&amp;SMALL(Feuil1!$A$1:$A$1000,A1313),1))</f>
        <v/>
      </c>
      <c r="D1313" s="22" t="str">
        <f aca="true">IF(A1313="","",INDIRECT("Feuil1!F"&amp;SMALL(Feuil1!$A$1:$A$1000,A1313),1))</f>
        <v/>
      </c>
      <c r="E1313" s="21" t="str">
        <f aca="true">IF(A1313="","",INDIRECT("Feuil1!G"&amp;SMALL(Feuil1!$A$1:$A$1000,A1313),1))</f>
        <v/>
      </c>
      <c r="F1313" s="23" t="str">
        <f aca="true">IF(A1313="","",INDIRECT("Feuil1!I"&amp;SMALL(Feuil1!$A$1:$A$1000,A1313),1))</f>
        <v/>
      </c>
      <c r="G1313" s="21" t="str">
        <f aca="true">IF(A1313="","",INDIRECT("Feuil1!J"&amp;SMALL(Feuil1!$A$1:$A$1000,A1313),1))</f>
        <v/>
      </c>
      <c r="H1313" s="24" t="str">
        <f aca="true">IF(A1313="","",INDIRECT("Feuil1!K"&amp;SMALL(Feuil1!$A$1:$A$1000,A1313),1))</f>
        <v/>
      </c>
      <c r="I1313" s="25" t="str">
        <f aca="false">IF(A1313="","","Paie "&amp;TEXT(B1313,"mm/aa"))</f>
        <v/>
      </c>
      <c r="J1313" s="25" t="str">
        <f aca="true">IF(A1313="","",IF(MOD(ROW(),2)=1,INDIRECT("Feuil1!D"&amp;SMALL(Feuil1!$A$1:$A$1000,A1313),1),""))</f>
        <v/>
      </c>
      <c r="K1313" s="25" t="str">
        <f aca="true">IF(A1313="","",IF(MOD(ROW(),2)=1,"A",INDIRECT("Feuil1!B"&amp;SMALL(Feuil1!$A$1:$A$1000,A1313),1)))</f>
        <v/>
      </c>
      <c r="L1313" s="25"/>
    </row>
    <row r="1314" customFormat="false" ht="12.8" hidden="false" customHeight="false" outlineLevel="0" collapsed="false">
      <c r="A1314" s="19" t="str">
        <f aca="true">IF(ROW()+1&gt;MAX(Feuil1!$A$1:$A$10000)*2,"",IF(MOD(ROW(),2)=1,INDIRECT("A"&amp;ROW()-1),(ROW()+2)/2))</f>
        <v/>
      </c>
      <c r="B1314" s="20" t="str">
        <f aca="true">IF(A1314="","",INDIRECT("Feuil1!E"&amp;SMALL(Feuil1!$A$1:$A$1000,A1314),1))</f>
        <v/>
      </c>
      <c r="C1314" s="21" t="str">
        <f aca="true">IF(A1314="","",INDIRECT("Feuil1!C"&amp;SMALL(Feuil1!$A$1:$A$1000,A1314),1))</f>
        <v/>
      </c>
      <c r="D1314" s="22" t="str">
        <f aca="true">IF(A1314="","",INDIRECT("Feuil1!F"&amp;SMALL(Feuil1!$A$1:$A$1000,A1314),1))</f>
        <v/>
      </c>
      <c r="E1314" s="21" t="str">
        <f aca="true">IF(A1314="","",INDIRECT("Feuil1!G"&amp;SMALL(Feuil1!$A$1:$A$1000,A1314),1))</f>
        <v/>
      </c>
      <c r="F1314" s="23" t="str">
        <f aca="true">IF(A1314="","",INDIRECT("Feuil1!I"&amp;SMALL(Feuil1!$A$1:$A$1000,A1314),1))</f>
        <v/>
      </c>
      <c r="G1314" s="21" t="str">
        <f aca="true">IF(A1314="","",INDIRECT("Feuil1!J"&amp;SMALL(Feuil1!$A$1:$A$1000,A1314),1))</f>
        <v/>
      </c>
      <c r="H1314" s="24" t="str">
        <f aca="true">IF(A1314="","",INDIRECT("Feuil1!K"&amp;SMALL(Feuil1!$A$1:$A$1000,A1314),1))</f>
        <v/>
      </c>
      <c r="I1314" s="25" t="str">
        <f aca="false">IF(A1314="","","Paie "&amp;TEXT(B1314,"mm/aa"))</f>
        <v/>
      </c>
      <c r="J1314" s="25" t="str">
        <f aca="true">IF(A1314="","",IF(MOD(ROW(),2)=1,INDIRECT("Feuil1!D"&amp;SMALL(Feuil1!$A$1:$A$1000,A1314),1),""))</f>
        <v/>
      </c>
      <c r="K1314" s="25" t="str">
        <f aca="true">IF(A1314="","",IF(MOD(ROW(),2)=1,"A",INDIRECT("Feuil1!B"&amp;SMALL(Feuil1!$A$1:$A$1000,A1314),1)))</f>
        <v/>
      </c>
      <c r="L1314" s="25"/>
    </row>
    <row r="1315" customFormat="false" ht="12.8" hidden="false" customHeight="false" outlineLevel="0" collapsed="false">
      <c r="A1315" s="19" t="str">
        <f aca="true">IF(ROW()+1&gt;MAX(Feuil1!$A$1:$A$10000)*2,"",IF(MOD(ROW(),2)=1,INDIRECT("A"&amp;ROW()-1),(ROW()+2)/2))</f>
        <v/>
      </c>
      <c r="B1315" s="20" t="str">
        <f aca="true">IF(A1315="","",INDIRECT("Feuil1!E"&amp;SMALL(Feuil1!$A$1:$A$1000,A1315),1))</f>
        <v/>
      </c>
      <c r="C1315" s="21" t="str">
        <f aca="true">IF(A1315="","",INDIRECT("Feuil1!C"&amp;SMALL(Feuil1!$A$1:$A$1000,A1315),1))</f>
        <v/>
      </c>
      <c r="D1315" s="22" t="str">
        <f aca="true">IF(A1315="","",INDIRECT("Feuil1!F"&amp;SMALL(Feuil1!$A$1:$A$1000,A1315),1))</f>
        <v/>
      </c>
      <c r="E1315" s="21" t="str">
        <f aca="true">IF(A1315="","",INDIRECT("Feuil1!G"&amp;SMALL(Feuil1!$A$1:$A$1000,A1315),1))</f>
        <v/>
      </c>
      <c r="F1315" s="23" t="str">
        <f aca="true">IF(A1315="","",INDIRECT("Feuil1!I"&amp;SMALL(Feuil1!$A$1:$A$1000,A1315),1))</f>
        <v/>
      </c>
      <c r="G1315" s="21" t="str">
        <f aca="true">IF(A1315="","",INDIRECT("Feuil1!J"&amp;SMALL(Feuil1!$A$1:$A$1000,A1315),1))</f>
        <v/>
      </c>
      <c r="H1315" s="24" t="str">
        <f aca="true">IF(A1315="","",INDIRECT("Feuil1!K"&amp;SMALL(Feuil1!$A$1:$A$1000,A1315),1))</f>
        <v/>
      </c>
      <c r="I1315" s="25" t="str">
        <f aca="false">IF(A1315="","","Paie "&amp;TEXT(B1315,"mm/aa"))</f>
        <v/>
      </c>
      <c r="J1315" s="25" t="str">
        <f aca="true">IF(A1315="","",IF(MOD(ROW(),2)=1,INDIRECT("Feuil1!D"&amp;SMALL(Feuil1!$A$1:$A$1000,A1315),1),""))</f>
        <v/>
      </c>
      <c r="K1315" s="25" t="str">
        <f aca="true">IF(A1315="","",IF(MOD(ROW(),2)=1,"A",INDIRECT("Feuil1!B"&amp;SMALL(Feuil1!$A$1:$A$1000,A1315),1)))</f>
        <v/>
      </c>
      <c r="L1315" s="25"/>
    </row>
    <row r="1316" customFormat="false" ht="12.8" hidden="false" customHeight="false" outlineLevel="0" collapsed="false">
      <c r="A1316" s="19" t="str">
        <f aca="true">IF(ROW()+1&gt;MAX(Feuil1!$A$1:$A$10000)*2,"",IF(MOD(ROW(),2)=1,INDIRECT("A"&amp;ROW()-1),(ROW()+2)/2))</f>
        <v/>
      </c>
      <c r="B1316" s="20" t="str">
        <f aca="true">IF(A1316="","",INDIRECT("Feuil1!E"&amp;SMALL(Feuil1!$A$1:$A$1000,A1316),1))</f>
        <v/>
      </c>
      <c r="C1316" s="21" t="str">
        <f aca="true">IF(A1316="","",INDIRECT("Feuil1!C"&amp;SMALL(Feuil1!$A$1:$A$1000,A1316),1))</f>
        <v/>
      </c>
      <c r="D1316" s="22" t="str">
        <f aca="true">IF(A1316="","",INDIRECT("Feuil1!F"&amp;SMALL(Feuil1!$A$1:$A$1000,A1316),1))</f>
        <v/>
      </c>
      <c r="E1316" s="21" t="str">
        <f aca="true">IF(A1316="","",INDIRECT("Feuil1!G"&amp;SMALL(Feuil1!$A$1:$A$1000,A1316),1))</f>
        <v/>
      </c>
      <c r="F1316" s="23" t="str">
        <f aca="true">IF(A1316="","",INDIRECT("Feuil1!I"&amp;SMALL(Feuil1!$A$1:$A$1000,A1316),1))</f>
        <v/>
      </c>
      <c r="G1316" s="21" t="str">
        <f aca="true">IF(A1316="","",INDIRECT("Feuil1!J"&amp;SMALL(Feuil1!$A$1:$A$1000,A1316),1))</f>
        <v/>
      </c>
      <c r="H1316" s="24" t="str">
        <f aca="true">IF(A1316="","",INDIRECT("Feuil1!K"&amp;SMALL(Feuil1!$A$1:$A$1000,A1316),1))</f>
        <v/>
      </c>
      <c r="I1316" s="25" t="str">
        <f aca="false">IF(A1316="","","Paie "&amp;TEXT(B1316,"mm/aa"))</f>
        <v/>
      </c>
      <c r="J1316" s="25" t="str">
        <f aca="true">IF(A1316="","",IF(MOD(ROW(),2)=1,INDIRECT("Feuil1!D"&amp;SMALL(Feuil1!$A$1:$A$1000,A1316),1),""))</f>
        <v/>
      </c>
      <c r="K1316" s="25" t="str">
        <f aca="true">IF(A1316="","",IF(MOD(ROW(),2)=1,"A",INDIRECT("Feuil1!B"&amp;SMALL(Feuil1!$A$1:$A$1000,A1316),1)))</f>
        <v/>
      </c>
      <c r="L1316" s="25"/>
    </row>
    <row r="1317" customFormat="false" ht="12.8" hidden="false" customHeight="false" outlineLevel="0" collapsed="false">
      <c r="A1317" s="19" t="str">
        <f aca="true">IF(ROW()+1&gt;MAX(Feuil1!$A$1:$A$10000)*2,"",IF(MOD(ROW(),2)=1,INDIRECT("A"&amp;ROW()-1),(ROW()+2)/2))</f>
        <v/>
      </c>
      <c r="B1317" s="20" t="str">
        <f aca="true">IF(A1317="","",INDIRECT("Feuil1!E"&amp;SMALL(Feuil1!$A$1:$A$1000,A1317),1))</f>
        <v/>
      </c>
      <c r="C1317" s="21" t="str">
        <f aca="true">IF(A1317="","",INDIRECT("Feuil1!C"&amp;SMALL(Feuil1!$A$1:$A$1000,A1317),1))</f>
        <v/>
      </c>
      <c r="D1317" s="22" t="str">
        <f aca="true">IF(A1317="","",INDIRECT("Feuil1!F"&amp;SMALL(Feuil1!$A$1:$A$1000,A1317),1))</f>
        <v/>
      </c>
      <c r="E1317" s="21" t="str">
        <f aca="true">IF(A1317="","",INDIRECT("Feuil1!G"&amp;SMALL(Feuil1!$A$1:$A$1000,A1317),1))</f>
        <v/>
      </c>
      <c r="F1317" s="23" t="str">
        <f aca="true">IF(A1317="","",INDIRECT("Feuil1!I"&amp;SMALL(Feuil1!$A$1:$A$1000,A1317),1))</f>
        <v/>
      </c>
      <c r="G1317" s="21" t="str">
        <f aca="true">IF(A1317="","",INDIRECT("Feuil1!J"&amp;SMALL(Feuil1!$A$1:$A$1000,A1317),1))</f>
        <v/>
      </c>
      <c r="H1317" s="24" t="str">
        <f aca="true">IF(A1317="","",INDIRECT("Feuil1!K"&amp;SMALL(Feuil1!$A$1:$A$1000,A1317),1))</f>
        <v/>
      </c>
      <c r="I1317" s="25" t="str">
        <f aca="false">IF(A1317="","","Paie "&amp;TEXT(B1317,"mm/aa"))</f>
        <v/>
      </c>
      <c r="J1317" s="25" t="str">
        <f aca="true">IF(A1317="","",IF(MOD(ROW(),2)=1,INDIRECT("Feuil1!D"&amp;SMALL(Feuil1!$A$1:$A$1000,A1317),1),""))</f>
        <v/>
      </c>
      <c r="K1317" s="25" t="str">
        <f aca="true">IF(A1317="","",IF(MOD(ROW(),2)=1,"A",INDIRECT("Feuil1!B"&amp;SMALL(Feuil1!$A$1:$A$1000,A1317),1)))</f>
        <v/>
      </c>
      <c r="L1317" s="25"/>
    </row>
    <row r="1318" customFormat="false" ht="12.8" hidden="false" customHeight="false" outlineLevel="0" collapsed="false">
      <c r="A1318" s="19" t="str">
        <f aca="true">IF(ROW()+1&gt;MAX(Feuil1!$A$1:$A$10000)*2,"",IF(MOD(ROW(),2)=1,INDIRECT("A"&amp;ROW()-1),(ROW()+2)/2))</f>
        <v/>
      </c>
      <c r="B1318" s="20" t="str">
        <f aca="true">IF(A1318="","",INDIRECT("Feuil1!E"&amp;SMALL(Feuil1!$A$1:$A$1000,A1318),1))</f>
        <v/>
      </c>
      <c r="C1318" s="21" t="str">
        <f aca="true">IF(A1318="","",INDIRECT("Feuil1!C"&amp;SMALL(Feuil1!$A$1:$A$1000,A1318),1))</f>
        <v/>
      </c>
      <c r="D1318" s="22" t="str">
        <f aca="true">IF(A1318="","",INDIRECT("Feuil1!F"&amp;SMALL(Feuil1!$A$1:$A$1000,A1318),1))</f>
        <v/>
      </c>
      <c r="E1318" s="21" t="str">
        <f aca="true">IF(A1318="","",INDIRECT("Feuil1!G"&amp;SMALL(Feuil1!$A$1:$A$1000,A1318),1))</f>
        <v/>
      </c>
      <c r="F1318" s="23" t="str">
        <f aca="true">IF(A1318="","",INDIRECT("Feuil1!I"&amp;SMALL(Feuil1!$A$1:$A$1000,A1318),1))</f>
        <v/>
      </c>
      <c r="G1318" s="21" t="str">
        <f aca="true">IF(A1318="","",INDIRECT("Feuil1!J"&amp;SMALL(Feuil1!$A$1:$A$1000,A1318),1))</f>
        <v/>
      </c>
      <c r="H1318" s="24" t="str">
        <f aca="true">IF(A1318="","",INDIRECT("Feuil1!K"&amp;SMALL(Feuil1!$A$1:$A$1000,A1318),1))</f>
        <v/>
      </c>
      <c r="I1318" s="25" t="str">
        <f aca="false">IF(A1318="","","Paie "&amp;TEXT(B1318,"mm/aa"))</f>
        <v/>
      </c>
      <c r="J1318" s="25" t="str">
        <f aca="true">IF(A1318="","",IF(MOD(ROW(),2)=1,INDIRECT("Feuil1!D"&amp;SMALL(Feuil1!$A$1:$A$1000,A1318),1),""))</f>
        <v/>
      </c>
      <c r="K1318" s="25" t="str">
        <f aca="true">IF(A1318="","",IF(MOD(ROW(),2)=1,"A",INDIRECT("Feuil1!B"&amp;SMALL(Feuil1!$A$1:$A$1000,A1318),1)))</f>
        <v/>
      </c>
      <c r="L1318" s="25"/>
    </row>
    <row r="1319" customFormat="false" ht="12.8" hidden="false" customHeight="false" outlineLevel="0" collapsed="false">
      <c r="A1319" s="19" t="str">
        <f aca="true">IF(ROW()+1&gt;MAX(Feuil1!$A$1:$A$10000)*2,"",IF(MOD(ROW(),2)=1,INDIRECT("A"&amp;ROW()-1),(ROW()+2)/2))</f>
        <v/>
      </c>
      <c r="B1319" s="20" t="str">
        <f aca="true">IF(A1319="","",INDIRECT("Feuil1!E"&amp;SMALL(Feuil1!$A$1:$A$1000,A1319),1))</f>
        <v/>
      </c>
      <c r="C1319" s="21" t="str">
        <f aca="true">IF(A1319="","",INDIRECT("Feuil1!C"&amp;SMALL(Feuil1!$A$1:$A$1000,A1319),1))</f>
        <v/>
      </c>
      <c r="D1319" s="22" t="str">
        <f aca="true">IF(A1319="","",INDIRECT("Feuil1!F"&amp;SMALL(Feuil1!$A$1:$A$1000,A1319),1))</f>
        <v/>
      </c>
      <c r="E1319" s="21" t="str">
        <f aca="true">IF(A1319="","",INDIRECT("Feuil1!G"&amp;SMALL(Feuil1!$A$1:$A$1000,A1319),1))</f>
        <v/>
      </c>
      <c r="F1319" s="23" t="str">
        <f aca="true">IF(A1319="","",INDIRECT("Feuil1!I"&amp;SMALL(Feuil1!$A$1:$A$1000,A1319),1))</f>
        <v/>
      </c>
      <c r="G1319" s="21" t="str">
        <f aca="true">IF(A1319="","",INDIRECT("Feuil1!J"&amp;SMALL(Feuil1!$A$1:$A$1000,A1319),1))</f>
        <v/>
      </c>
      <c r="H1319" s="24" t="str">
        <f aca="true">IF(A1319="","",INDIRECT("Feuil1!K"&amp;SMALL(Feuil1!$A$1:$A$1000,A1319),1))</f>
        <v/>
      </c>
      <c r="I1319" s="25" t="str">
        <f aca="false">IF(A1319="","","Paie "&amp;TEXT(B1319,"mm/aa"))</f>
        <v/>
      </c>
      <c r="J1319" s="25" t="str">
        <f aca="true">IF(A1319="","",IF(MOD(ROW(),2)=1,INDIRECT("Feuil1!D"&amp;SMALL(Feuil1!$A$1:$A$1000,A1319),1),""))</f>
        <v/>
      </c>
      <c r="K1319" s="25" t="str">
        <f aca="true">IF(A1319="","",IF(MOD(ROW(),2)=1,"A",INDIRECT("Feuil1!B"&amp;SMALL(Feuil1!$A$1:$A$1000,A1319),1)))</f>
        <v/>
      </c>
      <c r="L1319" s="25"/>
    </row>
    <row r="1320" customFormat="false" ht="12.8" hidden="false" customHeight="false" outlineLevel="0" collapsed="false">
      <c r="A1320" s="19" t="str">
        <f aca="true">IF(ROW()+1&gt;MAX(Feuil1!$A$1:$A$10000)*2,"",IF(MOD(ROW(),2)=1,INDIRECT("A"&amp;ROW()-1),(ROW()+2)/2))</f>
        <v/>
      </c>
      <c r="B1320" s="20" t="str">
        <f aca="true">IF(A1320="","",INDIRECT("Feuil1!E"&amp;SMALL(Feuil1!$A$1:$A$1000,A1320),1))</f>
        <v/>
      </c>
      <c r="C1320" s="21" t="str">
        <f aca="true">IF(A1320="","",INDIRECT("Feuil1!C"&amp;SMALL(Feuil1!$A$1:$A$1000,A1320),1))</f>
        <v/>
      </c>
      <c r="D1320" s="22" t="str">
        <f aca="true">IF(A1320="","",INDIRECT("Feuil1!F"&amp;SMALL(Feuil1!$A$1:$A$1000,A1320),1))</f>
        <v/>
      </c>
      <c r="E1320" s="21" t="str">
        <f aca="true">IF(A1320="","",INDIRECT("Feuil1!G"&amp;SMALL(Feuil1!$A$1:$A$1000,A1320),1))</f>
        <v/>
      </c>
      <c r="F1320" s="23" t="str">
        <f aca="true">IF(A1320="","",INDIRECT("Feuil1!I"&amp;SMALL(Feuil1!$A$1:$A$1000,A1320),1))</f>
        <v/>
      </c>
      <c r="G1320" s="21" t="str">
        <f aca="true">IF(A1320="","",INDIRECT("Feuil1!J"&amp;SMALL(Feuil1!$A$1:$A$1000,A1320),1))</f>
        <v/>
      </c>
      <c r="H1320" s="24" t="str">
        <f aca="true">IF(A1320="","",INDIRECT("Feuil1!K"&amp;SMALL(Feuil1!$A$1:$A$1000,A1320),1))</f>
        <v/>
      </c>
      <c r="I1320" s="25" t="str">
        <f aca="false">IF(A1320="","","Paie "&amp;TEXT(B1320,"mm/aa"))</f>
        <v/>
      </c>
      <c r="J1320" s="25" t="str">
        <f aca="true">IF(A1320="","",IF(MOD(ROW(),2)=1,INDIRECT("Feuil1!D"&amp;SMALL(Feuil1!$A$1:$A$1000,A1320),1),""))</f>
        <v/>
      </c>
      <c r="K1320" s="25" t="str">
        <f aca="true">IF(A1320="","",IF(MOD(ROW(),2)=1,"A",INDIRECT("Feuil1!B"&amp;SMALL(Feuil1!$A$1:$A$1000,A1320),1)))</f>
        <v/>
      </c>
      <c r="L1320" s="25"/>
    </row>
    <row r="1321" customFormat="false" ht="12.8" hidden="false" customHeight="false" outlineLevel="0" collapsed="false">
      <c r="A1321" s="19" t="str">
        <f aca="true">IF(ROW()+1&gt;MAX(Feuil1!$A$1:$A$10000)*2,"",IF(MOD(ROW(),2)=1,INDIRECT("A"&amp;ROW()-1),(ROW()+2)/2))</f>
        <v/>
      </c>
      <c r="B1321" s="20" t="str">
        <f aca="true">IF(A1321="","",INDIRECT("Feuil1!E"&amp;SMALL(Feuil1!$A$1:$A$1000,A1321),1))</f>
        <v/>
      </c>
      <c r="C1321" s="21" t="str">
        <f aca="true">IF(A1321="","",INDIRECT("Feuil1!C"&amp;SMALL(Feuil1!$A$1:$A$1000,A1321),1))</f>
        <v/>
      </c>
      <c r="D1321" s="22" t="str">
        <f aca="true">IF(A1321="","",INDIRECT("Feuil1!F"&amp;SMALL(Feuil1!$A$1:$A$1000,A1321),1))</f>
        <v/>
      </c>
      <c r="E1321" s="21" t="str">
        <f aca="true">IF(A1321="","",INDIRECT("Feuil1!G"&amp;SMALL(Feuil1!$A$1:$A$1000,A1321),1))</f>
        <v/>
      </c>
      <c r="F1321" s="23" t="str">
        <f aca="true">IF(A1321="","",INDIRECT("Feuil1!I"&amp;SMALL(Feuil1!$A$1:$A$1000,A1321),1))</f>
        <v/>
      </c>
      <c r="G1321" s="21" t="str">
        <f aca="true">IF(A1321="","",INDIRECT("Feuil1!J"&amp;SMALL(Feuil1!$A$1:$A$1000,A1321),1))</f>
        <v/>
      </c>
      <c r="H1321" s="24" t="str">
        <f aca="true">IF(A1321="","",INDIRECT("Feuil1!K"&amp;SMALL(Feuil1!$A$1:$A$1000,A1321),1))</f>
        <v/>
      </c>
      <c r="I1321" s="25" t="str">
        <f aca="false">IF(A1321="","","Paie "&amp;TEXT(B1321,"mm/aa"))</f>
        <v/>
      </c>
      <c r="J1321" s="25" t="str">
        <f aca="true">IF(A1321="","",IF(MOD(ROW(),2)=1,INDIRECT("Feuil1!D"&amp;SMALL(Feuil1!$A$1:$A$1000,A1321),1),""))</f>
        <v/>
      </c>
      <c r="K1321" s="25" t="str">
        <f aca="true">IF(A1321="","",IF(MOD(ROW(),2)=1,"A",INDIRECT("Feuil1!B"&amp;SMALL(Feuil1!$A$1:$A$1000,A1321),1)))</f>
        <v/>
      </c>
      <c r="L1321" s="25"/>
    </row>
    <row r="1322" customFormat="false" ht="12.8" hidden="false" customHeight="false" outlineLevel="0" collapsed="false">
      <c r="A1322" s="19" t="str">
        <f aca="true">IF(ROW()+1&gt;MAX(Feuil1!$A$1:$A$10000)*2,"",IF(MOD(ROW(),2)=1,INDIRECT("A"&amp;ROW()-1),(ROW()+2)/2))</f>
        <v/>
      </c>
      <c r="B1322" s="20" t="str">
        <f aca="true">IF(A1322="","",INDIRECT("Feuil1!E"&amp;SMALL(Feuil1!$A$1:$A$1000,A1322),1))</f>
        <v/>
      </c>
      <c r="C1322" s="21" t="str">
        <f aca="true">IF(A1322="","",INDIRECT("Feuil1!C"&amp;SMALL(Feuil1!$A$1:$A$1000,A1322),1))</f>
        <v/>
      </c>
      <c r="D1322" s="22" t="str">
        <f aca="true">IF(A1322="","",INDIRECT("Feuil1!F"&amp;SMALL(Feuil1!$A$1:$A$1000,A1322),1))</f>
        <v/>
      </c>
      <c r="E1322" s="21" t="str">
        <f aca="true">IF(A1322="","",INDIRECT("Feuil1!G"&amp;SMALL(Feuil1!$A$1:$A$1000,A1322),1))</f>
        <v/>
      </c>
      <c r="F1322" s="23" t="str">
        <f aca="true">IF(A1322="","",INDIRECT("Feuil1!I"&amp;SMALL(Feuil1!$A$1:$A$1000,A1322),1))</f>
        <v/>
      </c>
      <c r="G1322" s="21" t="str">
        <f aca="true">IF(A1322="","",INDIRECT("Feuil1!J"&amp;SMALL(Feuil1!$A$1:$A$1000,A1322),1))</f>
        <v/>
      </c>
      <c r="H1322" s="24" t="str">
        <f aca="true">IF(A1322="","",INDIRECT("Feuil1!K"&amp;SMALL(Feuil1!$A$1:$A$1000,A1322),1))</f>
        <v/>
      </c>
      <c r="I1322" s="25" t="str">
        <f aca="false">IF(A1322="","","Paie "&amp;TEXT(B1322,"mm/aa"))</f>
        <v/>
      </c>
      <c r="J1322" s="25" t="str">
        <f aca="true">IF(A1322="","",IF(MOD(ROW(),2)=1,INDIRECT("Feuil1!D"&amp;SMALL(Feuil1!$A$1:$A$1000,A1322),1),""))</f>
        <v/>
      </c>
      <c r="K1322" s="25" t="str">
        <f aca="true">IF(A1322="","",IF(MOD(ROW(),2)=1,"A",INDIRECT("Feuil1!B"&amp;SMALL(Feuil1!$A$1:$A$1000,A1322),1)))</f>
        <v/>
      </c>
      <c r="L1322" s="25"/>
    </row>
    <row r="1323" customFormat="false" ht="12.8" hidden="false" customHeight="false" outlineLevel="0" collapsed="false">
      <c r="A1323" s="19" t="str">
        <f aca="true">IF(ROW()+1&gt;MAX(Feuil1!$A$1:$A$10000)*2,"",IF(MOD(ROW(),2)=1,INDIRECT("A"&amp;ROW()-1),(ROW()+2)/2))</f>
        <v/>
      </c>
      <c r="B1323" s="20" t="str">
        <f aca="true">IF(A1323="","",INDIRECT("Feuil1!E"&amp;SMALL(Feuil1!$A$1:$A$1000,A1323),1))</f>
        <v/>
      </c>
      <c r="C1323" s="21" t="str">
        <f aca="true">IF(A1323="","",INDIRECT("Feuil1!C"&amp;SMALL(Feuil1!$A$1:$A$1000,A1323),1))</f>
        <v/>
      </c>
      <c r="D1323" s="22" t="str">
        <f aca="true">IF(A1323="","",INDIRECT("Feuil1!F"&amp;SMALL(Feuil1!$A$1:$A$1000,A1323),1))</f>
        <v/>
      </c>
      <c r="E1323" s="21" t="str">
        <f aca="true">IF(A1323="","",INDIRECT("Feuil1!G"&amp;SMALL(Feuil1!$A$1:$A$1000,A1323),1))</f>
        <v/>
      </c>
      <c r="F1323" s="23" t="str">
        <f aca="true">IF(A1323="","",INDIRECT("Feuil1!I"&amp;SMALL(Feuil1!$A$1:$A$1000,A1323),1))</f>
        <v/>
      </c>
      <c r="G1323" s="21" t="str">
        <f aca="true">IF(A1323="","",INDIRECT("Feuil1!J"&amp;SMALL(Feuil1!$A$1:$A$1000,A1323),1))</f>
        <v/>
      </c>
      <c r="H1323" s="24" t="str">
        <f aca="true">IF(A1323="","",INDIRECT("Feuil1!K"&amp;SMALL(Feuil1!$A$1:$A$1000,A1323),1))</f>
        <v/>
      </c>
      <c r="I1323" s="25" t="str">
        <f aca="false">IF(A1323="","","Paie "&amp;TEXT(B1323,"mm/aa"))</f>
        <v/>
      </c>
      <c r="J1323" s="25" t="str">
        <f aca="true">IF(A1323="","",IF(MOD(ROW(),2)=1,INDIRECT("Feuil1!D"&amp;SMALL(Feuil1!$A$1:$A$1000,A1323),1),""))</f>
        <v/>
      </c>
      <c r="K1323" s="25" t="str">
        <f aca="true">IF(A1323="","",IF(MOD(ROW(),2)=1,"A",INDIRECT("Feuil1!B"&amp;SMALL(Feuil1!$A$1:$A$1000,A1323),1)))</f>
        <v/>
      </c>
      <c r="L1323" s="25"/>
    </row>
    <row r="1324" customFormat="false" ht="12.8" hidden="false" customHeight="false" outlineLevel="0" collapsed="false">
      <c r="A1324" s="19" t="str">
        <f aca="true">IF(ROW()+1&gt;MAX(Feuil1!$A$1:$A$10000)*2,"",IF(MOD(ROW(),2)=1,INDIRECT("A"&amp;ROW()-1),(ROW()+2)/2))</f>
        <v/>
      </c>
      <c r="B1324" s="20" t="str">
        <f aca="true">IF(A1324="","",INDIRECT("Feuil1!E"&amp;SMALL(Feuil1!$A$1:$A$1000,A1324),1))</f>
        <v/>
      </c>
      <c r="C1324" s="21" t="str">
        <f aca="true">IF(A1324="","",INDIRECT("Feuil1!C"&amp;SMALL(Feuil1!$A$1:$A$1000,A1324),1))</f>
        <v/>
      </c>
      <c r="D1324" s="22" t="str">
        <f aca="true">IF(A1324="","",INDIRECT("Feuil1!F"&amp;SMALL(Feuil1!$A$1:$A$1000,A1324),1))</f>
        <v/>
      </c>
      <c r="E1324" s="21" t="str">
        <f aca="true">IF(A1324="","",INDIRECT("Feuil1!G"&amp;SMALL(Feuil1!$A$1:$A$1000,A1324),1))</f>
        <v/>
      </c>
      <c r="F1324" s="23" t="str">
        <f aca="true">IF(A1324="","",INDIRECT("Feuil1!I"&amp;SMALL(Feuil1!$A$1:$A$1000,A1324),1))</f>
        <v/>
      </c>
      <c r="G1324" s="21" t="str">
        <f aca="true">IF(A1324="","",INDIRECT("Feuil1!J"&amp;SMALL(Feuil1!$A$1:$A$1000,A1324),1))</f>
        <v/>
      </c>
      <c r="H1324" s="24" t="str">
        <f aca="true">IF(A1324="","",INDIRECT("Feuil1!K"&amp;SMALL(Feuil1!$A$1:$A$1000,A1324),1))</f>
        <v/>
      </c>
      <c r="I1324" s="25" t="str">
        <f aca="false">IF(A1324="","","Paie "&amp;TEXT(B1324,"mm/aa"))</f>
        <v/>
      </c>
      <c r="J1324" s="25" t="str">
        <f aca="true">IF(A1324="","",IF(MOD(ROW(),2)=1,INDIRECT("Feuil1!D"&amp;SMALL(Feuil1!$A$1:$A$1000,A1324),1),""))</f>
        <v/>
      </c>
      <c r="K1324" s="25" t="str">
        <f aca="true">IF(A1324="","",IF(MOD(ROW(),2)=1,"A",INDIRECT("Feuil1!B"&amp;SMALL(Feuil1!$A$1:$A$1000,A1324),1)))</f>
        <v/>
      </c>
      <c r="L1324" s="25"/>
    </row>
    <row r="1325" customFormat="false" ht="12.8" hidden="false" customHeight="false" outlineLevel="0" collapsed="false">
      <c r="A1325" s="19" t="str">
        <f aca="true">IF(ROW()+1&gt;MAX(Feuil1!$A$1:$A$10000)*2,"",IF(MOD(ROW(),2)=1,INDIRECT("A"&amp;ROW()-1),(ROW()+2)/2))</f>
        <v/>
      </c>
      <c r="B1325" s="20" t="str">
        <f aca="true">IF(A1325="","",INDIRECT("Feuil1!E"&amp;SMALL(Feuil1!$A$1:$A$1000,A1325),1))</f>
        <v/>
      </c>
      <c r="C1325" s="21" t="str">
        <f aca="true">IF(A1325="","",INDIRECT("Feuil1!C"&amp;SMALL(Feuil1!$A$1:$A$1000,A1325),1))</f>
        <v/>
      </c>
      <c r="D1325" s="22" t="str">
        <f aca="true">IF(A1325="","",INDIRECT("Feuil1!F"&amp;SMALL(Feuil1!$A$1:$A$1000,A1325),1))</f>
        <v/>
      </c>
      <c r="E1325" s="21" t="str">
        <f aca="true">IF(A1325="","",INDIRECT("Feuil1!G"&amp;SMALL(Feuil1!$A$1:$A$1000,A1325),1))</f>
        <v/>
      </c>
      <c r="F1325" s="23" t="str">
        <f aca="true">IF(A1325="","",INDIRECT("Feuil1!I"&amp;SMALL(Feuil1!$A$1:$A$1000,A1325),1))</f>
        <v/>
      </c>
      <c r="G1325" s="21" t="str">
        <f aca="true">IF(A1325="","",INDIRECT("Feuil1!J"&amp;SMALL(Feuil1!$A$1:$A$1000,A1325),1))</f>
        <v/>
      </c>
      <c r="H1325" s="24" t="str">
        <f aca="true">IF(A1325="","",INDIRECT("Feuil1!K"&amp;SMALL(Feuil1!$A$1:$A$1000,A1325),1))</f>
        <v/>
      </c>
      <c r="I1325" s="25" t="str">
        <f aca="false">IF(A1325="","","Paie "&amp;TEXT(B1325,"mm/aa"))</f>
        <v/>
      </c>
      <c r="J1325" s="25" t="str">
        <f aca="true">IF(A1325="","",IF(MOD(ROW(),2)=1,INDIRECT("Feuil1!D"&amp;SMALL(Feuil1!$A$1:$A$1000,A1325),1),""))</f>
        <v/>
      </c>
      <c r="K1325" s="25" t="str">
        <f aca="true">IF(A1325="","",IF(MOD(ROW(),2)=1,"A",INDIRECT("Feuil1!B"&amp;SMALL(Feuil1!$A$1:$A$1000,A1325),1)))</f>
        <v/>
      </c>
      <c r="L1325" s="25"/>
    </row>
    <row r="1326" customFormat="false" ht="12.8" hidden="false" customHeight="false" outlineLevel="0" collapsed="false">
      <c r="A1326" s="19" t="str">
        <f aca="true">IF(ROW()+1&gt;MAX(Feuil1!$A$1:$A$10000)*2,"",IF(MOD(ROW(),2)=1,INDIRECT("A"&amp;ROW()-1),(ROW()+2)/2))</f>
        <v/>
      </c>
      <c r="B1326" s="20" t="str">
        <f aca="true">IF(A1326="","",INDIRECT("Feuil1!E"&amp;SMALL(Feuil1!$A$1:$A$1000,A1326),1))</f>
        <v/>
      </c>
      <c r="C1326" s="21" t="str">
        <f aca="true">IF(A1326="","",INDIRECT("Feuil1!C"&amp;SMALL(Feuil1!$A$1:$A$1000,A1326),1))</f>
        <v/>
      </c>
      <c r="D1326" s="22" t="str">
        <f aca="true">IF(A1326="","",INDIRECT("Feuil1!F"&amp;SMALL(Feuil1!$A$1:$A$1000,A1326),1))</f>
        <v/>
      </c>
      <c r="E1326" s="21" t="str">
        <f aca="true">IF(A1326="","",INDIRECT("Feuil1!G"&amp;SMALL(Feuil1!$A$1:$A$1000,A1326),1))</f>
        <v/>
      </c>
      <c r="F1326" s="23" t="str">
        <f aca="true">IF(A1326="","",INDIRECT("Feuil1!I"&amp;SMALL(Feuil1!$A$1:$A$1000,A1326),1))</f>
        <v/>
      </c>
      <c r="G1326" s="21" t="str">
        <f aca="true">IF(A1326="","",INDIRECT("Feuil1!J"&amp;SMALL(Feuil1!$A$1:$A$1000,A1326),1))</f>
        <v/>
      </c>
      <c r="H1326" s="24" t="str">
        <f aca="true">IF(A1326="","",INDIRECT("Feuil1!K"&amp;SMALL(Feuil1!$A$1:$A$1000,A1326),1))</f>
        <v/>
      </c>
      <c r="I1326" s="25" t="str">
        <f aca="false">IF(A1326="","","Paie "&amp;TEXT(B1326,"mm/aa"))</f>
        <v/>
      </c>
      <c r="J1326" s="25" t="str">
        <f aca="true">IF(A1326="","",IF(MOD(ROW(),2)=1,INDIRECT("Feuil1!D"&amp;SMALL(Feuil1!$A$1:$A$1000,A1326),1),""))</f>
        <v/>
      </c>
      <c r="K1326" s="25" t="str">
        <f aca="true">IF(A1326="","",IF(MOD(ROW(),2)=1,"A",INDIRECT("Feuil1!B"&amp;SMALL(Feuil1!$A$1:$A$1000,A1326),1)))</f>
        <v/>
      </c>
      <c r="L1326" s="25"/>
    </row>
    <row r="1327" customFormat="false" ht="12.8" hidden="false" customHeight="false" outlineLevel="0" collapsed="false">
      <c r="A1327" s="19" t="str">
        <f aca="true">IF(ROW()+1&gt;MAX(Feuil1!$A$1:$A$10000)*2,"",IF(MOD(ROW(),2)=1,INDIRECT("A"&amp;ROW()-1),(ROW()+2)/2))</f>
        <v/>
      </c>
      <c r="B1327" s="20" t="str">
        <f aca="true">IF(A1327="","",INDIRECT("Feuil1!E"&amp;SMALL(Feuil1!$A$1:$A$1000,A1327),1))</f>
        <v/>
      </c>
      <c r="C1327" s="21" t="str">
        <f aca="true">IF(A1327="","",INDIRECT("Feuil1!C"&amp;SMALL(Feuil1!$A$1:$A$1000,A1327),1))</f>
        <v/>
      </c>
      <c r="D1327" s="22" t="str">
        <f aca="true">IF(A1327="","",INDIRECT("Feuil1!F"&amp;SMALL(Feuil1!$A$1:$A$1000,A1327),1))</f>
        <v/>
      </c>
      <c r="E1327" s="21" t="str">
        <f aca="true">IF(A1327="","",INDIRECT("Feuil1!G"&amp;SMALL(Feuil1!$A$1:$A$1000,A1327),1))</f>
        <v/>
      </c>
      <c r="F1327" s="23" t="str">
        <f aca="true">IF(A1327="","",INDIRECT("Feuil1!I"&amp;SMALL(Feuil1!$A$1:$A$1000,A1327),1))</f>
        <v/>
      </c>
      <c r="G1327" s="21" t="str">
        <f aca="true">IF(A1327="","",INDIRECT("Feuil1!J"&amp;SMALL(Feuil1!$A$1:$A$1000,A1327),1))</f>
        <v/>
      </c>
      <c r="H1327" s="24" t="str">
        <f aca="true">IF(A1327="","",INDIRECT("Feuil1!K"&amp;SMALL(Feuil1!$A$1:$A$1000,A1327),1))</f>
        <v/>
      </c>
      <c r="I1327" s="25" t="str">
        <f aca="false">IF(A1327="","","Paie "&amp;TEXT(B1327,"mm/aa"))</f>
        <v/>
      </c>
      <c r="J1327" s="25" t="str">
        <f aca="true">IF(A1327="","",IF(MOD(ROW(),2)=1,INDIRECT("Feuil1!D"&amp;SMALL(Feuil1!$A$1:$A$1000,A1327),1),""))</f>
        <v/>
      </c>
      <c r="K1327" s="25" t="str">
        <f aca="true">IF(A1327="","",IF(MOD(ROW(),2)=1,"A",INDIRECT("Feuil1!B"&amp;SMALL(Feuil1!$A$1:$A$1000,A1327),1)))</f>
        <v/>
      </c>
      <c r="L1327" s="25"/>
    </row>
    <row r="1328" customFormat="false" ht="12.8" hidden="false" customHeight="false" outlineLevel="0" collapsed="false">
      <c r="A1328" s="19" t="str">
        <f aca="true">IF(ROW()+1&gt;MAX(Feuil1!$A$1:$A$10000)*2,"",IF(MOD(ROW(),2)=1,INDIRECT("A"&amp;ROW()-1),(ROW()+2)/2))</f>
        <v/>
      </c>
      <c r="B1328" s="20" t="str">
        <f aca="true">IF(A1328="","",INDIRECT("Feuil1!E"&amp;SMALL(Feuil1!$A$1:$A$1000,A1328),1))</f>
        <v/>
      </c>
      <c r="C1328" s="21" t="str">
        <f aca="true">IF(A1328="","",INDIRECT("Feuil1!C"&amp;SMALL(Feuil1!$A$1:$A$1000,A1328),1))</f>
        <v/>
      </c>
      <c r="D1328" s="22" t="str">
        <f aca="true">IF(A1328="","",INDIRECT("Feuil1!F"&amp;SMALL(Feuil1!$A$1:$A$1000,A1328),1))</f>
        <v/>
      </c>
      <c r="E1328" s="21" t="str">
        <f aca="true">IF(A1328="","",INDIRECT("Feuil1!G"&amp;SMALL(Feuil1!$A$1:$A$1000,A1328),1))</f>
        <v/>
      </c>
      <c r="F1328" s="23" t="str">
        <f aca="true">IF(A1328="","",INDIRECT("Feuil1!I"&amp;SMALL(Feuil1!$A$1:$A$1000,A1328),1))</f>
        <v/>
      </c>
      <c r="G1328" s="21" t="str">
        <f aca="true">IF(A1328="","",INDIRECT("Feuil1!J"&amp;SMALL(Feuil1!$A$1:$A$1000,A1328),1))</f>
        <v/>
      </c>
      <c r="H1328" s="24" t="str">
        <f aca="true">IF(A1328="","",INDIRECT("Feuil1!K"&amp;SMALL(Feuil1!$A$1:$A$1000,A1328),1))</f>
        <v/>
      </c>
      <c r="I1328" s="25" t="str">
        <f aca="false">IF(A1328="","","Paie "&amp;TEXT(B1328,"mm/aa"))</f>
        <v/>
      </c>
      <c r="J1328" s="25" t="str">
        <f aca="true">IF(A1328="","",IF(MOD(ROW(),2)=1,INDIRECT("Feuil1!D"&amp;SMALL(Feuil1!$A$1:$A$1000,A1328),1),""))</f>
        <v/>
      </c>
      <c r="K1328" s="25" t="str">
        <f aca="true">IF(A1328="","",IF(MOD(ROW(),2)=1,"A",INDIRECT("Feuil1!B"&amp;SMALL(Feuil1!$A$1:$A$1000,A1328),1)))</f>
        <v/>
      </c>
      <c r="L1328" s="25"/>
    </row>
    <row r="1329" customFormat="false" ht="12.8" hidden="false" customHeight="false" outlineLevel="0" collapsed="false">
      <c r="A1329" s="19" t="str">
        <f aca="true">IF(ROW()+1&gt;MAX(Feuil1!$A$1:$A$10000)*2,"",IF(MOD(ROW(),2)=1,INDIRECT("A"&amp;ROW()-1),(ROW()+2)/2))</f>
        <v/>
      </c>
      <c r="B1329" s="20" t="str">
        <f aca="true">IF(A1329="","",INDIRECT("Feuil1!E"&amp;SMALL(Feuil1!$A$1:$A$1000,A1329),1))</f>
        <v/>
      </c>
      <c r="C1329" s="21" t="str">
        <f aca="true">IF(A1329="","",INDIRECT("Feuil1!C"&amp;SMALL(Feuil1!$A$1:$A$1000,A1329),1))</f>
        <v/>
      </c>
      <c r="D1329" s="22" t="str">
        <f aca="true">IF(A1329="","",INDIRECT("Feuil1!F"&amp;SMALL(Feuil1!$A$1:$A$1000,A1329),1))</f>
        <v/>
      </c>
      <c r="E1329" s="21" t="str">
        <f aca="true">IF(A1329="","",INDIRECT("Feuil1!G"&amp;SMALL(Feuil1!$A$1:$A$1000,A1329),1))</f>
        <v/>
      </c>
      <c r="F1329" s="23" t="str">
        <f aca="true">IF(A1329="","",INDIRECT("Feuil1!I"&amp;SMALL(Feuil1!$A$1:$A$1000,A1329),1))</f>
        <v/>
      </c>
      <c r="G1329" s="21" t="str">
        <f aca="true">IF(A1329="","",INDIRECT("Feuil1!J"&amp;SMALL(Feuil1!$A$1:$A$1000,A1329),1))</f>
        <v/>
      </c>
      <c r="H1329" s="24" t="str">
        <f aca="true">IF(A1329="","",INDIRECT("Feuil1!K"&amp;SMALL(Feuil1!$A$1:$A$1000,A1329),1))</f>
        <v/>
      </c>
      <c r="I1329" s="25" t="str">
        <f aca="false">IF(A1329="","","Paie "&amp;TEXT(B1329,"mm/aa"))</f>
        <v/>
      </c>
      <c r="J1329" s="25" t="str">
        <f aca="true">IF(A1329="","",IF(MOD(ROW(),2)=1,INDIRECT("Feuil1!D"&amp;SMALL(Feuil1!$A$1:$A$1000,A1329),1),""))</f>
        <v/>
      </c>
      <c r="K1329" s="25" t="str">
        <f aca="true">IF(A1329="","",IF(MOD(ROW(),2)=1,"A",INDIRECT("Feuil1!B"&amp;SMALL(Feuil1!$A$1:$A$1000,A1329),1)))</f>
        <v/>
      </c>
      <c r="L1329" s="25"/>
    </row>
    <row r="1330" customFormat="false" ht="12.8" hidden="false" customHeight="false" outlineLevel="0" collapsed="false">
      <c r="A1330" s="19" t="str">
        <f aca="true">IF(ROW()+1&gt;MAX(Feuil1!$A$1:$A$10000)*2,"",IF(MOD(ROW(),2)=1,INDIRECT("A"&amp;ROW()-1),(ROW()+2)/2))</f>
        <v/>
      </c>
      <c r="B1330" s="20" t="str">
        <f aca="true">IF(A1330="","",INDIRECT("Feuil1!E"&amp;SMALL(Feuil1!$A$1:$A$1000,A1330),1))</f>
        <v/>
      </c>
      <c r="C1330" s="21" t="str">
        <f aca="true">IF(A1330="","",INDIRECT("Feuil1!C"&amp;SMALL(Feuil1!$A$1:$A$1000,A1330),1))</f>
        <v/>
      </c>
      <c r="D1330" s="22" t="str">
        <f aca="true">IF(A1330="","",INDIRECT("Feuil1!F"&amp;SMALL(Feuil1!$A$1:$A$1000,A1330),1))</f>
        <v/>
      </c>
      <c r="E1330" s="21" t="str">
        <f aca="true">IF(A1330="","",INDIRECT("Feuil1!G"&amp;SMALL(Feuil1!$A$1:$A$1000,A1330),1))</f>
        <v/>
      </c>
      <c r="F1330" s="23" t="str">
        <f aca="true">IF(A1330="","",INDIRECT("Feuil1!I"&amp;SMALL(Feuil1!$A$1:$A$1000,A1330),1))</f>
        <v/>
      </c>
      <c r="G1330" s="21" t="str">
        <f aca="true">IF(A1330="","",INDIRECT("Feuil1!J"&amp;SMALL(Feuil1!$A$1:$A$1000,A1330),1))</f>
        <v/>
      </c>
      <c r="H1330" s="24" t="str">
        <f aca="true">IF(A1330="","",INDIRECT("Feuil1!K"&amp;SMALL(Feuil1!$A$1:$A$1000,A1330),1))</f>
        <v/>
      </c>
      <c r="I1330" s="25" t="str">
        <f aca="false">IF(A1330="","","Paie "&amp;TEXT(B1330,"mm/aa"))</f>
        <v/>
      </c>
      <c r="J1330" s="25" t="str">
        <f aca="true">IF(A1330="","",IF(MOD(ROW(),2)=1,INDIRECT("Feuil1!D"&amp;SMALL(Feuil1!$A$1:$A$1000,A1330),1),""))</f>
        <v/>
      </c>
      <c r="K1330" s="25" t="str">
        <f aca="true">IF(A1330="","",IF(MOD(ROW(),2)=1,"A",INDIRECT("Feuil1!B"&amp;SMALL(Feuil1!$A$1:$A$1000,A1330),1)))</f>
        <v/>
      </c>
      <c r="L1330" s="25"/>
    </row>
    <row r="1331" customFormat="false" ht="12.8" hidden="false" customHeight="false" outlineLevel="0" collapsed="false">
      <c r="A1331" s="19" t="str">
        <f aca="true">IF(ROW()+1&gt;MAX(Feuil1!$A$1:$A$10000)*2,"",IF(MOD(ROW(),2)=1,INDIRECT("A"&amp;ROW()-1),(ROW()+2)/2))</f>
        <v/>
      </c>
      <c r="B1331" s="20" t="str">
        <f aca="true">IF(A1331="","",INDIRECT("Feuil1!E"&amp;SMALL(Feuil1!$A$1:$A$1000,A1331),1))</f>
        <v/>
      </c>
      <c r="C1331" s="21" t="str">
        <f aca="true">IF(A1331="","",INDIRECT("Feuil1!C"&amp;SMALL(Feuil1!$A$1:$A$1000,A1331),1))</f>
        <v/>
      </c>
      <c r="D1331" s="22" t="str">
        <f aca="true">IF(A1331="","",INDIRECT("Feuil1!F"&amp;SMALL(Feuil1!$A$1:$A$1000,A1331),1))</f>
        <v/>
      </c>
      <c r="E1331" s="21" t="str">
        <f aca="true">IF(A1331="","",INDIRECT("Feuil1!G"&amp;SMALL(Feuil1!$A$1:$A$1000,A1331),1))</f>
        <v/>
      </c>
      <c r="F1331" s="23" t="str">
        <f aca="true">IF(A1331="","",INDIRECT("Feuil1!I"&amp;SMALL(Feuil1!$A$1:$A$1000,A1331),1))</f>
        <v/>
      </c>
      <c r="G1331" s="21" t="str">
        <f aca="true">IF(A1331="","",INDIRECT("Feuil1!J"&amp;SMALL(Feuil1!$A$1:$A$1000,A1331),1))</f>
        <v/>
      </c>
      <c r="H1331" s="24" t="str">
        <f aca="true">IF(A1331="","",INDIRECT("Feuil1!K"&amp;SMALL(Feuil1!$A$1:$A$1000,A1331),1))</f>
        <v/>
      </c>
      <c r="I1331" s="25" t="str">
        <f aca="false">IF(A1331="","","Paie "&amp;TEXT(B1331,"mm/aa"))</f>
        <v/>
      </c>
      <c r="J1331" s="25" t="str">
        <f aca="true">IF(A1331="","",IF(MOD(ROW(),2)=1,INDIRECT("Feuil1!D"&amp;SMALL(Feuil1!$A$1:$A$1000,A1331),1),""))</f>
        <v/>
      </c>
      <c r="K1331" s="25" t="str">
        <f aca="true">IF(A1331="","",IF(MOD(ROW(),2)=1,"A",INDIRECT("Feuil1!B"&amp;SMALL(Feuil1!$A$1:$A$1000,A1331),1)))</f>
        <v/>
      </c>
      <c r="L1331" s="25"/>
    </row>
    <row r="1332" customFormat="false" ht="12.8" hidden="false" customHeight="false" outlineLevel="0" collapsed="false">
      <c r="A1332" s="19" t="str">
        <f aca="true">IF(ROW()+1&gt;MAX(Feuil1!$A$1:$A$10000)*2,"",IF(MOD(ROW(),2)=1,INDIRECT("A"&amp;ROW()-1),(ROW()+2)/2))</f>
        <v/>
      </c>
      <c r="B1332" s="20" t="str">
        <f aca="true">IF(A1332="","",INDIRECT("Feuil1!E"&amp;SMALL(Feuil1!$A$1:$A$1000,A1332),1))</f>
        <v/>
      </c>
      <c r="C1332" s="21" t="str">
        <f aca="true">IF(A1332="","",INDIRECT("Feuil1!C"&amp;SMALL(Feuil1!$A$1:$A$1000,A1332),1))</f>
        <v/>
      </c>
      <c r="D1332" s="22" t="str">
        <f aca="true">IF(A1332="","",INDIRECT("Feuil1!F"&amp;SMALL(Feuil1!$A$1:$A$1000,A1332),1))</f>
        <v/>
      </c>
      <c r="E1332" s="21" t="str">
        <f aca="true">IF(A1332="","",INDIRECT("Feuil1!G"&amp;SMALL(Feuil1!$A$1:$A$1000,A1332),1))</f>
        <v/>
      </c>
      <c r="F1332" s="23" t="str">
        <f aca="true">IF(A1332="","",INDIRECT("Feuil1!I"&amp;SMALL(Feuil1!$A$1:$A$1000,A1332),1))</f>
        <v/>
      </c>
      <c r="G1332" s="21" t="str">
        <f aca="true">IF(A1332="","",INDIRECT("Feuil1!J"&amp;SMALL(Feuil1!$A$1:$A$1000,A1332),1))</f>
        <v/>
      </c>
      <c r="H1332" s="24" t="str">
        <f aca="true">IF(A1332="","",INDIRECT("Feuil1!K"&amp;SMALL(Feuil1!$A$1:$A$1000,A1332),1))</f>
        <v/>
      </c>
      <c r="I1332" s="25" t="str">
        <f aca="false">IF(A1332="","","Paie "&amp;TEXT(B1332,"mm/aa"))</f>
        <v/>
      </c>
      <c r="J1332" s="25" t="str">
        <f aca="true">IF(A1332="","",IF(MOD(ROW(),2)=1,INDIRECT("Feuil1!D"&amp;SMALL(Feuil1!$A$1:$A$1000,A1332),1),""))</f>
        <v/>
      </c>
      <c r="K1332" s="25" t="str">
        <f aca="true">IF(A1332="","",IF(MOD(ROW(),2)=1,"A",INDIRECT("Feuil1!B"&amp;SMALL(Feuil1!$A$1:$A$1000,A1332),1)))</f>
        <v/>
      </c>
      <c r="L1332" s="25"/>
    </row>
    <row r="1333" customFormat="false" ht="12.8" hidden="false" customHeight="false" outlineLevel="0" collapsed="false">
      <c r="A1333" s="19" t="str">
        <f aca="true">IF(ROW()+1&gt;MAX(Feuil1!$A$1:$A$10000)*2,"",IF(MOD(ROW(),2)=1,INDIRECT("A"&amp;ROW()-1),(ROW()+2)/2))</f>
        <v/>
      </c>
      <c r="B1333" s="20" t="str">
        <f aca="true">IF(A1333="","",INDIRECT("Feuil1!E"&amp;SMALL(Feuil1!$A$1:$A$1000,A1333),1))</f>
        <v/>
      </c>
      <c r="C1333" s="21" t="str">
        <f aca="true">IF(A1333="","",INDIRECT("Feuil1!C"&amp;SMALL(Feuil1!$A$1:$A$1000,A1333),1))</f>
        <v/>
      </c>
      <c r="D1333" s="22" t="str">
        <f aca="true">IF(A1333="","",INDIRECT("Feuil1!F"&amp;SMALL(Feuil1!$A$1:$A$1000,A1333),1))</f>
        <v/>
      </c>
      <c r="E1333" s="21" t="str">
        <f aca="true">IF(A1333="","",INDIRECT("Feuil1!G"&amp;SMALL(Feuil1!$A$1:$A$1000,A1333),1))</f>
        <v/>
      </c>
      <c r="F1333" s="23" t="str">
        <f aca="true">IF(A1333="","",INDIRECT("Feuil1!I"&amp;SMALL(Feuil1!$A$1:$A$1000,A1333),1))</f>
        <v/>
      </c>
      <c r="G1333" s="21" t="str">
        <f aca="true">IF(A1333="","",INDIRECT("Feuil1!J"&amp;SMALL(Feuil1!$A$1:$A$1000,A1333),1))</f>
        <v/>
      </c>
      <c r="H1333" s="24" t="str">
        <f aca="true">IF(A1333="","",INDIRECT("Feuil1!K"&amp;SMALL(Feuil1!$A$1:$A$1000,A1333),1))</f>
        <v/>
      </c>
      <c r="I1333" s="25" t="str">
        <f aca="false">IF(A1333="","","Paie "&amp;TEXT(B1333,"mm/aa"))</f>
        <v/>
      </c>
      <c r="J1333" s="25" t="str">
        <f aca="true">IF(A1333="","",IF(MOD(ROW(),2)=1,INDIRECT("Feuil1!D"&amp;SMALL(Feuil1!$A$1:$A$1000,A1333),1),""))</f>
        <v/>
      </c>
      <c r="K1333" s="25" t="str">
        <f aca="true">IF(A1333="","",IF(MOD(ROW(),2)=1,"A",INDIRECT("Feuil1!B"&amp;SMALL(Feuil1!$A$1:$A$1000,A1333),1)))</f>
        <v/>
      </c>
      <c r="L1333" s="25"/>
    </row>
    <row r="1334" customFormat="false" ht="12.8" hidden="false" customHeight="false" outlineLevel="0" collapsed="false">
      <c r="A1334" s="19" t="str">
        <f aca="true">IF(ROW()+1&gt;MAX(Feuil1!$A$1:$A$10000)*2,"",IF(MOD(ROW(),2)=1,INDIRECT("A"&amp;ROW()-1),(ROW()+2)/2))</f>
        <v/>
      </c>
      <c r="B1334" s="20" t="str">
        <f aca="true">IF(A1334="","",INDIRECT("Feuil1!E"&amp;SMALL(Feuil1!$A$1:$A$1000,A1334),1))</f>
        <v/>
      </c>
      <c r="C1334" s="21" t="str">
        <f aca="true">IF(A1334="","",INDIRECT("Feuil1!C"&amp;SMALL(Feuil1!$A$1:$A$1000,A1334),1))</f>
        <v/>
      </c>
      <c r="D1334" s="22" t="str">
        <f aca="true">IF(A1334="","",INDIRECT("Feuil1!F"&amp;SMALL(Feuil1!$A$1:$A$1000,A1334),1))</f>
        <v/>
      </c>
      <c r="E1334" s="21" t="str">
        <f aca="true">IF(A1334="","",INDIRECT("Feuil1!G"&amp;SMALL(Feuil1!$A$1:$A$1000,A1334),1))</f>
        <v/>
      </c>
      <c r="F1334" s="23" t="str">
        <f aca="true">IF(A1334="","",INDIRECT("Feuil1!I"&amp;SMALL(Feuil1!$A$1:$A$1000,A1334),1))</f>
        <v/>
      </c>
      <c r="G1334" s="21" t="str">
        <f aca="true">IF(A1334="","",INDIRECT("Feuil1!J"&amp;SMALL(Feuil1!$A$1:$A$1000,A1334),1))</f>
        <v/>
      </c>
      <c r="H1334" s="24" t="str">
        <f aca="true">IF(A1334="","",INDIRECT("Feuil1!K"&amp;SMALL(Feuil1!$A$1:$A$1000,A1334),1))</f>
        <v/>
      </c>
      <c r="I1334" s="25" t="str">
        <f aca="false">IF(A1334="","","Paie "&amp;TEXT(B1334,"mm/aa"))</f>
        <v/>
      </c>
      <c r="J1334" s="25" t="str">
        <f aca="true">IF(A1334="","",IF(MOD(ROW(),2)=1,INDIRECT("Feuil1!D"&amp;SMALL(Feuil1!$A$1:$A$1000,A1334),1),""))</f>
        <v/>
      </c>
      <c r="K1334" s="25" t="str">
        <f aca="true">IF(A1334="","",IF(MOD(ROW(),2)=1,"A",INDIRECT("Feuil1!B"&amp;SMALL(Feuil1!$A$1:$A$1000,A1334),1)))</f>
        <v/>
      </c>
      <c r="L1334" s="25"/>
    </row>
    <row r="1335" customFormat="false" ht="12.8" hidden="false" customHeight="false" outlineLevel="0" collapsed="false">
      <c r="A1335" s="19" t="str">
        <f aca="true">IF(ROW()+1&gt;MAX(Feuil1!$A$1:$A$10000)*2,"",IF(MOD(ROW(),2)=1,INDIRECT("A"&amp;ROW()-1),(ROW()+2)/2))</f>
        <v/>
      </c>
      <c r="B1335" s="20" t="str">
        <f aca="true">IF(A1335="","",INDIRECT("Feuil1!E"&amp;SMALL(Feuil1!$A$1:$A$1000,A1335),1))</f>
        <v/>
      </c>
      <c r="C1335" s="21" t="str">
        <f aca="true">IF(A1335="","",INDIRECT("Feuil1!C"&amp;SMALL(Feuil1!$A$1:$A$1000,A1335),1))</f>
        <v/>
      </c>
      <c r="D1335" s="22" t="str">
        <f aca="true">IF(A1335="","",INDIRECT("Feuil1!F"&amp;SMALL(Feuil1!$A$1:$A$1000,A1335),1))</f>
        <v/>
      </c>
      <c r="E1335" s="21" t="str">
        <f aca="true">IF(A1335="","",INDIRECT("Feuil1!G"&amp;SMALL(Feuil1!$A$1:$A$1000,A1335),1))</f>
        <v/>
      </c>
      <c r="F1335" s="23" t="str">
        <f aca="true">IF(A1335="","",INDIRECT("Feuil1!I"&amp;SMALL(Feuil1!$A$1:$A$1000,A1335),1))</f>
        <v/>
      </c>
      <c r="G1335" s="21" t="str">
        <f aca="true">IF(A1335="","",INDIRECT("Feuil1!J"&amp;SMALL(Feuil1!$A$1:$A$1000,A1335),1))</f>
        <v/>
      </c>
      <c r="H1335" s="24" t="str">
        <f aca="true">IF(A1335="","",INDIRECT("Feuil1!K"&amp;SMALL(Feuil1!$A$1:$A$1000,A1335),1))</f>
        <v/>
      </c>
      <c r="I1335" s="25" t="str">
        <f aca="false">IF(A1335="","","Paie "&amp;TEXT(B1335,"mm/aa"))</f>
        <v/>
      </c>
      <c r="J1335" s="25" t="str">
        <f aca="true">IF(A1335="","",IF(MOD(ROW(),2)=1,INDIRECT("Feuil1!D"&amp;SMALL(Feuil1!$A$1:$A$1000,A1335),1),""))</f>
        <v/>
      </c>
      <c r="K1335" s="25" t="str">
        <f aca="true">IF(A1335="","",IF(MOD(ROW(),2)=1,"A",INDIRECT("Feuil1!B"&amp;SMALL(Feuil1!$A$1:$A$1000,A1335),1)))</f>
        <v/>
      </c>
      <c r="L1335" s="25"/>
    </row>
    <row r="1336" customFormat="false" ht="12.8" hidden="false" customHeight="false" outlineLevel="0" collapsed="false">
      <c r="A1336" s="19" t="str">
        <f aca="true">IF(ROW()+1&gt;MAX(Feuil1!$A$1:$A$10000)*2,"",IF(MOD(ROW(),2)=1,INDIRECT("A"&amp;ROW()-1),(ROW()+2)/2))</f>
        <v/>
      </c>
      <c r="B1336" s="20" t="str">
        <f aca="true">IF(A1336="","",INDIRECT("Feuil1!E"&amp;SMALL(Feuil1!$A$1:$A$1000,A1336),1))</f>
        <v/>
      </c>
      <c r="C1336" s="21" t="str">
        <f aca="true">IF(A1336="","",INDIRECT("Feuil1!C"&amp;SMALL(Feuil1!$A$1:$A$1000,A1336),1))</f>
        <v/>
      </c>
      <c r="D1336" s="22" t="str">
        <f aca="true">IF(A1336="","",INDIRECT("Feuil1!F"&amp;SMALL(Feuil1!$A$1:$A$1000,A1336),1))</f>
        <v/>
      </c>
      <c r="E1336" s="21" t="str">
        <f aca="true">IF(A1336="","",INDIRECT("Feuil1!G"&amp;SMALL(Feuil1!$A$1:$A$1000,A1336),1))</f>
        <v/>
      </c>
      <c r="F1336" s="23" t="str">
        <f aca="true">IF(A1336="","",INDIRECT("Feuil1!I"&amp;SMALL(Feuil1!$A$1:$A$1000,A1336),1))</f>
        <v/>
      </c>
      <c r="G1336" s="21" t="str">
        <f aca="true">IF(A1336="","",INDIRECT("Feuil1!J"&amp;SMALL(Feuil1!$A$1:$A$1000,A1336),1))</f>
        <v/>
      </c>
      <c r="H1336" s="24" t="str">
        <f aca="true">IF(A1336="","",INDIRECT("Feuil1!K"&amp;SMALL(Feuil1!$A$1:$A$1000,A1336),1))</f>
        <v/>
      </c>
      <c r="I1336" s="25" t="str">
        <f aca="false">IF(A1336="","","Paie "&amp;TEXT(B1336,"mm/aa"))</f>
        <v/>
      </c>
      <c r="J1336" s="25" t="str">
        <f aca="true">IF(A1336="","",IF(MOD(ROW(),2)=1,INDIRECT("Feuil1!D"&amp;SMALL(Feuil1!$A$1:$A$1000,A1336),1),""))</f>
        <v/>
      </c>
      <c r="K1336" s="25" t="str">
        <f aca="true">IF(A1336="","",IF(MOD(ROW(),2)=1,"A",INDIRECT("Feuil1!B"&amp;SMALL(Feuil1!$A$1:$A$1000,A1336),1)))</f>
        <v/>
      </c>
      <c r="L1336" s="25"/>
    </row>
    <row r="1337" customFormat="false" ht="12.8" hidden="false" customHeight="false" outlineLevel="0" collapsed="false">
      <c r="A1337" s="19" t="str">
        <f aca="true">IF(ROW()+1&gt;MAX(Feuil1!$A$1:$A$10000)*2,"",IF(MOD(ROW(),2)=1,INDIRECT("A"&amp;ROW()-1),(ROW()+2)/2))</f>
        <v/>
      </c>
      <c r="B1337" s="20" t="str">
        <f aca="true">IF(A1337="","",INDIRECT("Feuil1!E"&amp;SMALL(Feuil1!$A$1:$A$1000,A1337),1))</f>
        <v/>
      </c>
      <c r="C1337" s="21" t="str">
        <f aca="true">IF(A1337="","",INDIRECT("Feuil1!C"&amp;SMALL(Feuil1!$A$1:$A$1000,A1337),1))</f>
        <v/>
      </c>
      <c r="D1337" s="22" t="str">
        <f aca="true">IF(A1337="","",INDIRECT("Feuil1!F"&amp;SMALL(Feuil1!$A$1:$A$1000,A1337),1))</f>
        <v/>
      </c>
      <c r="E1337" s="21" t="str">
        <f aca="true">IF(A1337="","",INDIRECT("Feuil1!G"&amp;SMALL(Feuil1!$A$1:$A$1000,A1337),1))</f>
        <v/>
      </c>
      <c r="F1337" s="23" t="str">
        <f aca="true">IF(A1337="","",INDIRECT("Feuil1!I"&amp;SMALL(Feuil1!$A$1:$A$1000,A1337),1))</f>
        <v/>
      </c>
      <c r="G1337" s="21" t="str">
        <f aca="true">IF(A1337="","",INDIRECT("Feuil1!J"&amp;SMALL(Feuil1!$A$1:$A$1000,A1337),1))</f>
        <v/>
      </c>
      <c r="H1337" s="24" t="str">
        <f aca="true">IF(A1337="","",INDIRECT("Feuil1!K"&amp;SMALL(Feuil1!$A$1:$A$1000,A1337),1))</f>
        <v/>
      </c>
      <c r="I1337" s="25" t="str">
        <f aca="false">IF(A1337="","","Paie "&amp;TEXT(B1337,"mm/aa"))</f>
        <v/>
      </c>
      <c r="J1337" s="25" t="str">
        <f aca="true">IF(A1337="","",IF(MOD(ROW(),2)=1,INDIRECT("Feuil1!D"&amp;SMALL(Feuil1!$A$1:$A$1000,A1337),1),""))</f>
        <v/>
      </c>
      <c r="K1337" s="25" t="str">
        <f aca="true">IF(A1337="","",IF(MOD(ROW(),2)=1,"A",INDIRECT("Feuil1!B"&amp;SMALL(Feuil1!$A$1:$A$1000,A1337),1)))</f>
        <v/>
      </c>
      <c r="L1337" s="25"/>
    </row>
    <row r="1338" customFormat="false" ht="12.8" hidden="false" customHeight="false" outlineLevel="0" collapsed="false">
      <c r="A1338" s="19" t="str">
        <f aca="true">IF(ROW()+1&gt;MAX(Feuil1!$A$1:$A$10000)*2,"",IF(MOD(ROW(),2)=1,INDIRECT("A"&amp;ROW()-1),(ROW()+2)/2))</f>
        <v/>
      </c>
      <c r="B1338" s="20" t="str">
        <f aca="true">IF(A1338="","",INDIRECT("Feuil1!E"&amp;SMALL(Feuil1!$A$1:$A$1000,A1338),1))</f>
        <v/>
      </c>
      <c r="C1338" s="21" t="str">
        <f aca="true">IF(A1338="","",INDIRECT("Feuil1!C"&amp;SMALL(Feuil1!$A$1:$A$1000,A1338),1))</f>
        <v/>
      </c>
      <c r="D1338" s="22" t="str">
        <f aca="true">IF(A1338="","",INDIRECT("Feuil1!F"&amp;SMALL(Feuil1!$A$1:$A$1000,A1338),1))</f>
        <v/>
      </c>
      <c r="E1338" s="21" t="str">
        <f aca="true">IF(A1338="","",INDIRECT("Feuil1!G"&amp;SMALL(Feuil1!$A$1:$A$1000,A1338),1))</f>
        <v/>
      </c>
      <c r="F1338" s="23" t="str">
        <f aca="true">IF(A1338="","",INDIRECT("Feuil1!I"&amp;SMALL(Feuil1!$A$1:$A$1000,A1338),1))</f>
        <v/>
      </c>
      <c r="G1338" s="21" t="str">
        <f aca="true">IF(A1338="","",INDIRECT("Feuil1!J"&amp;SMALL(Feuil1!$A$1:$A$1000,A1338),1))</f>
        <v/>
      </c>
      <c r="H1338" s="24" t="str">
        <f aca="true">IF(A1338="","",INDIRECT("Feuil1!K"&amp;SMALL(Feuil1!$A$1:$A$1000,A1338),1))</f>
        <v/>
      </c>
      <c r="I1338" s="25" t="str">
        <f aca="false">IF(A1338="","","Paie "&amp;TEXT(B1338,"mm/aa"))</f>
        <v/>
      </c>
      <c r="J1338" s="25" t="str">
        <f aca="true">IF(A1338="","",IF(MOD(ROW(),2)=1,INDIRECT("Feuil1!D"&amp;SMALL(Feuil1!$A$1:$A$1000,A1338),1),""))</f>
        <v/>
      </c>
      <c r="K1338" s="25" t="str">
        <f aca="true">IF(A1338="","",IF(MOD(ROW(),2)=1,"A",INDIRECT("Feuil1!B"&amp;SMALL(Feuil1!$A$1:$A$1000,A1338),1)))</f>
        <v/>
      </c>
      <c r="L1338" s="25"/>
    </row>
    <row r="1339" customFormat="false" ht="12.8" hidden="false" customHeight="false" outlineLevel="0" collapsed="false">
      <c r="A1339" s="19" t="str">
        <f aca="true">IF(ROW()+1&gt;MAX(Feuil1!$A$1:$A$10000)*2,"",IF(MOD(ROW(),2)=1,INDIRECT("A"&amp;ROW()-1),(ROW()+2)/2))</f>
        <v/>
      </c>
      <c r="B1339" s="20" t="str">
        <f aca="true">IF(A1339="","",INDIRECT("Feuil1!E"&amp;SMALL(Feuil1!$A$1:$A$1000,A1339),1))</f>
        <v/>
      </c>
      <c r="C1339" s="21" t="str">
        <f aca="true">IF(A1339="","",INDIRECT("Feuil1!C"&amp;SMALL(Feuil1!$A$1:$A$1000,A1339),1))</f>
        <v/>
      </c>
      <c r="D1339" s="22" t="str">
        <f aca="true">IF(A1339="","",INDIRECT("Feuil1!F"&amp;SMALL(Feuil1!$A$1:$A$1000,A1339),1))</f>
        <v/>
      </c>
      <c r="E1339" s="21" t="str">
        <f aca="true">IF(A1339="","",INDIRECT("Feuil1!G"&amp;SMALL(Feuil1!$A$1:$A$1000,A1339),1))</f>
        <v/>
      </c>
      <c r="F1339" s="23" t="str">
        <f aca="true">IF(A1339="","",INDIRECT("Feuil1!I"&amp;SMALL(Feuil1!$A$1:$A$1000,A1339),1))</f>
        <v/>
      </c>
      <c r="G1339" s="21" t="str">
        <f aca="true">IF(A1339="","",INDIRECT("Feuil1!J"&amp;SMALL(Feuil1!$A$1:$A$1000,A1339),1))</f>
        <v/>
      </c>
      <c r="H1339" s="24" t="str">
        <f aca="true">IF(A1339="","",INDIRECT("Feuil1!K"&amp;SMALL(Feuil1!$A$1:$A$1000,A1339),1))</f>
        <v/>
      </c>
      <c r="I1339" s="25" t="str">
        <f aca="false">IF(A1339="","","Paie "&amp;TEXT(B1339,"mm/aa"))</f>
        <v/>
      </c>
      <c r="J1339" s="25" t="str">
        <f aca="true">IF(A1339="","",IF(MOD(ROW(),2)=1,INDIRECT("Feuil1!D"&amp;SMALL(Feuil1!$A$1:$A$1000,A1339),1),""))</f>
        <v/>
      </c>
      <c r="K1339" s="25" t="str">
        <f aca="true">IF(A1339="","",IF(MOD(ROW(),2)=1,"A",INDIRECT("Feuil1!B"&amp;SMALL(Feuil1!$A$1:$A$1000,A1339),1)))</f>
        <v/>
      </c>
      <c r="L1339" s="25"/>
    </row>
    <row r="1340" customFormat="false" ht="12.8" hidden="false" customHeight="false" outlineLevel="0" collapsed="false">
      <c r="A1340" s="19" t="str">
        <f aca="true">IF(ROW()+1&gt;MAX(Feuil1!$A$1:$A$10000)*2,"",IF(MOD(ROW(),2)=1,INDIRECT("A"&amp;ROW()-1),(ROW()+2)/2))</f>
        <v/>
      </c>
      <c r="B1340" s="20" t="str">
        <f aca="true">IF(A1340="","",INDIRECT("Feuil1!E"&amp;SMALL(Feuil1!$A$1:$A$1000,A1340),1))</f>
        <v/>
      </c>
      <c r="C1340" s="21" t="str">
        <f aca="true">IF(A1340="","",INDIRECT("Feuil1!C"&amp;SMALL(Feuil1!$A$1:$A$1000,A1340),1))</f>
        <v/>
      </c>
      <c r="D1340" s="22" t="str">
        <f aca="true">IF(A1340="","",INDIRECT("Feuil1!F"&amp;SMALL(Feuil1!$A$1:$A$1000,A1340),1))</f>
        <v/>
      </c>
      <c r="E1340" s="21" t="str">
        <f aca="true">IF(A1340="","",INDIRECT("Feuil1!G"&amp;SMALL(Feuil1!$A$1:$A$1000,A1340),1))</f>
        <v/>
      </c>
      <c r="F1340" s="23" t="str">
        <f aca="true">IF(A1340="","",INDIRECT("Feuil1!I"&amp;SMALL(Feuil1!$A$1:$A$1000,A1340),1))</f>
        <v/>
      </c>
      <c r="G1340" s="21" t="str">
        <f aca="true">IF(A1340="","",INDIRECT("Feuil1!J"&amp;SMALL(Feuil1!$A$1:$A$1000,A1340),1))</f>
        <v/>
      </c>
      <c r="H1340" s="24" t="str">
        <f aca="true">IF(A1340="","",INDIRECT("Feuil1!K"&amp;SMALL(Feuil1!$A$1:$A$1000,A1340),1))</f>
        <v/>
      </c>
      <c r="I1340" s="25" t="str">
        <f aca="false">IF(A1340="","","Paie "&amp;TEXT(B1340,"mm/aa"))</f>
        <v/>
      </c>
      <c r="J1340" s="25" t="str">
        <f aca="true">IF(A1340="","",IF(MOD(ROW(),2)=1,INDIRECT("Feuil1!D"&amp;SMALL(Feuil1!$A$1:$A$1000,A1340),1),""))</f>
        <v/>
      </c>
      <c r="K1340" s="25" t="str">
        <f aca="true">IF(A1340="","",IF(MOD(ROW(),2)=1,"A",INDIRECT("Feuil1!B"&amp;SMALL(Feuil1!$A$1:$A$1000,A1340),1)))</f>
        <v/>
      </c>
      <c r="L1340" s="25"/>
    </row>
    <row r="1341" customFormat="false" ht="12.8" hidden="false" customHeight="false" outlineLevel="0" collapsed="false">
      <c r="A1341" s="19" t="str">
        <f aca="true">IF(ROW()+1&gt;MAX(Feuil1!$A$1:$A$10000)*2,"",IF(MOD(ROW(),2)=1,INDIRECT("A"&amp;ROW()-1),(ROW()+2)/2))</f>
        <v/>
      </c>
      <c r="B1341" s="20" t="str">
        <f aca="true">IF(A1341="","",INDIRECT("Feuil1!E"&amp;SMALL(Feuil1!$A$1:$A$1000,A1341),1))</f>
        <v/>
      </c>
      <c r="C1341" s="21" t="str">
        <f aca="true">IF(A1341="","",INDIRECT("Feuil1!C"&amp;SMALL(Feuil1!$A$1:$A$1000,A1341),1))</f>
        <v/>
      </c>
      <c r="D1341" s="22" t="str">
        <f aca="true">IF(A1341="","",INDIRECT("Feuil1!F"&amp;SMALL(Feuil1!$A$1:$A$1000,A1341),1))</f>
        <v/>
      </c>
      <c r="E1341" s="21" t="str">
        <f aca="true">IF(A1341="","",INDIRECT("Feuil1!G"&amp;SMALL(Feuil1!$A$1:$A$1000,A1341),1))</f>
        <v/>
      </c>
      <c r="F1341" s="23" t="str">
        <f aca="true">IF(A1341="","",INDIRECT("Feuil1!I"&amp;SMALL(Feuil1!$A$1:$A$1000,A1341),1))</f>
        <v/>
      </c>
      <c r="G1341" s="21" t="str">
        <f aca="true">IF(A1341="","",INDIRECT("Feuil1!J"&amp;SMALL(Feuil1!$A$1:$A$1000,A1341),1))</f>
        <v/>
      </c>
      <c r="H1341" s="24" t="str">
        <f aca="true">IF(A1341="","",INDIRECT("Feuil1!K"&amp;SMALL(Feuil1!$A$1:$A$1000,A1341),1))</f>
        <v/>
      </c>
      <c r="I1341" s="25" t="str">
        <f aca="false">IF(A1341="","","Paie "&amp;TEXT(B1341,"mm/aa"))</f>
        <v/>
      </c>
      <c r="J1341" s="25" t="str">
        <f aca="true">IF(A1341="","",IF(MOD(ROW(),2)=1,INDIRECT("Feuil1!D"&amp;SMALL(Feuil1!$A$1:$A$1000,A1341),1),""))</f>
        <v/>
      </c>
      <c r="K1341" s="25" t="str">
        <f aca="true">IF(A1341="","",IF(MOD(ROW(),2)=1,"A",INDIRECT("Feuil1!B"&amp;SMALL(Feuil1!$A$1:$A$1000,A1341),1)))</f>
        <v/>
      </c>
      <c r="L1341" s="25"/>
    </row>
    <row r="1342" customFormat="false" ht="12.8" hidden="false" customHeight="false" outlineLevel="0" collapsed="false">
      <c r="A1342" s="19" t="str">
        <f aca="true">IF(ROW()+1&gt;MAX(Feuil1!$A$1:$A$10000)*2,"",IF(MOD(ROW(),2)=1,INDIRECT("A"&amp;ROW()-1),(ROW()+2)/2))</f>
        <v/>
      </c>
      <c r="B1342" s="20" t="str">
        <f aca="true">IF(A1342="","",INDIRECT("Feuil1!E"&amp;SMALL(Feuil1!$A$1:$A$1000,A1342),1))</f>
        <v/>
      </c>
      <c r="C1342" s="21" t="str">
        <f aca="true">IF(A1342="","",INDIRECT("Feuil1!C"&amp;SMALL(Feuil1!$A$1:$A$1000,A1342),1))</f>
        <v/>
      </c>
      <c r="D1342" s="22" t="str">
        <f aca="true">IF(A1342="","",INDIRECT("Feuil1!F"&amp;SMALL(Feuil1!$A$1:$A$1000,A1342),1))</f>
        <v/>
      </c>
      <c r="E1342" s="21" t="str">
        <f aca="true">IF(A1342="","",INDIRECT("Feuil1!G"&amp;SMALL(Feuil1!$A$1:$A$1000,A1342),1))</f>
        <v/>
      </c>
      <c r="F1342" s="23" t="str">
        <f aca="true">IF(A1342="","",INDIRECT("Feuil1!I"&amp;SMALL(Feuil1!$A$1:$A$1000,A1342),1))</f>
        <v/>
      </c>
      <c r="G1342" s="21" t="str">
        <f aca="true">IF(A1342="","",INDIRECT("Feuil1!J"&amp;SMALL(Feuil1!$A$1:$A$1000,A1342),1))</f>
        <v/>
      </c>
      <c r="H1342" s="24" t="str">
        <f aca="true">IF(A1342="","",INDIRECT("Feuil1!K"&amp;SMALL(Feuil1!$A$1:$A$1000,A1342),1))</f>
        <v/>
      </c>
      <c r="I1342" s="25" t="str">
        <f aca="false">IF(A1342="","","Paie "&amp;TEXT(B1342,"mm/aa"))</f>
        <v/>
      </c>
      <c r="J1342" s="25" t="str">
        <f aca="true">IF(A1342="","",IF(MOD(ROW(),2)=1,INDIRECT("Feuil1!D"&amp;SMALL(Feuil1!$A$1:$A$1000,A1342),1),""))</f>
        <v/>
      </c>
      <c r="K1342" s="25" t="str">
        <f aca="true">IF(A1342="","",IF(MOD(ROW(),2)=1,"A",INDIRECT("Feuil1!B"&amp;SMALL(Feuil1!$A$1:$A$1000,A1342),1)))</f>
        <v/>
      </c>
      <c r="L1342" s="25"/>
    </row>
    <row r="1343" customFormat="false" ht="12.8" hidden="false" customHeight="false" outlineLevel="0" collapsed="false">
      <c r="A1343" s="19" t="str">
        <f aca="true">IF(ROW()+1&gt;MAX(Feuil1!$A$1:$A$10000)*2,"",IF(MOD(ROW(),2)=1,INDIRECT("A"&amp;ROW()-1),(ROW()+2)/2))</f>
        <v/>
      </c>
      <c r="B1343" s="20" t="str">
        <f aca="true">IF(A1343="","",INDIRECT("Feuil1!E"&amp;SMALL(Feuil1!$A$1:$A$1000,A1343),1))</f>
        <v/>
      </c>
      <c r="C1343" s="21" t="str">
        <f aca="true">IF(A1343="","",INDIRECT("Feuil1!C"&amp;SMALL(Feuil1!$A$1:$A$1000,A1343),1))</f>
        <v/>
      </c>
      <c r="D1343" s="22" t="str">
        <f aca="true">IF(A1343="","",INDIRECT("Feuil1!F"&amp;SMALL(Feuil1!$A$1:$A$1000,A1343),1))</f>
        <v/>
      </c>
      <c r="E1343" s="21" t="str">
        <f aca="true">IF(A1343="","",INDIRECT("Feuil1!G"&amp;SMALL(Feuil1!$A$1:$A$1000,A1343),1))</f>
        <v/>
      </c>
      <c r="F1343" s="23" t="str">
        <f aca="true">IF(A1343="","",INDIRECT("Feuil1!I"&amp;SMALL(Feuil1!$A$1:$A$1000,A1343),1))</f>
        <v/>
      </c>
      <c r="G1343" s="21" t="str">
        <f aca="true">IF(A1343="","",INDIRECT("Feuil1!J"&amp;SMALL(Feuil1!$A$1:$A$1000,A1343),1))</f>
        <v/>
      </c>
      <c r="H1343" s="24" t="str">
        <f aca="true">IF(A1343="","",INDIRECT("Feuil1!K"&amp;SMALL(Feuil1!$A$1:$A$1000,A1343),1))</f>
        <v/>
      </c>
      <c r="I1343" s="25" t="str">
        <f aca="false">IF(A1343="","","Paie "&amp;TEXT(B1343,"mm/aa"))</f>
        <v/>
      </c>
      <c r="J1343" s="25" t="str">
        <f aca="true">IF(A1343="","",IF(MOD(ROW(),2)=1,INDIRECT("Feuil1!D"&amp;SMALL(Feuil1!$A$1:$A$1000,A1343),1),""))</f>
        <v/>
      </c>
      <c r="K1343" s="25" t="str">
        <f aca="true">IF(A1343="","",IF(MOD(ROW(),2)=1,"A",INDIRECT("Feuil1!B"&amp;SMALL(Feuil1!$A$1:$A$1000,A1343),1)))</f>
        <v/>
      </c>
      <c r="L1343" s="25"/>
    </row>
    <row r="1344" customFormat="false" ht="12.8" hidden="false" customHeight="false" outlineLevel="0" collapsed="false">
      <c r="A1344" s="19" t="str">
        <f aca="true">IF(ROW()+1&gt;MAX(Feuil1!$A$1:$A$10000)*2,"",IF(MOD(ROW(),2)=1,INDIRECT("A"&amp;ROW()-1),(ROW()+2)/2))</f>
        <v/>
      </c>
      <c r="B1344" s="20" t="str">
        <f aca="true">IF(A1344="","",INDIRECT("Feuil1!E"&amp;SMALL(Feuil1!$A$1:$A$1000,A1344),1))</f>
        <v/>
      </c>
      <c r="C1344" s="21" t="str">
        <f aca="true">IF(A1344="","",INDIRECT("Feuil1!C"&amp;SMALL(Feuil1!$A$1:$A$1000,A1344),1))</f>
        <v/>
      </c>
      <c r="D1344" s="22" t="str">
        <f aca="true">IF(A1344="","",INDIRECT("Feuil1!F"&amp;SMALL(Feuil1!$A$1:$A$1000,A1344),1))</f>
        <v/>
      </c>
      <c r="E1344" s="21" t="str">
        <f aca="true">IF(A1344="","",INDIRECT("Feuil1!G"&amp;SMALL(Feuil1!$A$1:$A$1000,A1344),1))</f>
        <v/>
      </c>
      <c r="F1344" s="23" t="str">
        <f aca="true">IF(A1344="","",INDIRECT("Feuil1!I"&amp;SMALL(Feuil1!$A$1:$A$1000,A1344),1))</f>
        <v/>
      </c>
      <c r="G1344" s="21" t="str">
        <f aca="true">IF(A1344="","",INDIRECT("Feuil1!J"&amp;SMALL(Feuil1!$A$1:$A$1000,A1344),1))</f>
        <v/>
      </c>
      <c r="H1344" s="24" t="str">
        <f aca="true">IF(A1344="","",INDIRECT("Feuil1!K"&amp;SMALL(Feuil1!$A$1:$A$1000,A1344),1))</f>
        <v/>
      </c>
      <c r="I1344" s="25" t="str">
        <f aca="false">IF(A1344="","","Paie "&amp;TEXT(B1344,"mm/aa"))</f>
        <v/>
      </c>
      <c r="J1344" s="25" t="str">
        <f aca="true">IF(A1344="","",IF(MOD(ROW(),2)=1,INDIRECT("Feuil1!D"&amp;SMALL(Feuil1!$A$1:$A$1000,A1344),1),""))</f>
        <v/>
      </c>
      <c r="K1344" s="25" t="str">
        <f aca="true">IF(A1344="","",IF(MOD(ROW(),2)=1,"A",INDIRECT("Feuil1!B"&amp;SMALL(Feuil1!$A$1:$A$1000,A1344),1)))</f>
        <v/>
      </c>
      <c r="L1344" s="25"/>
    </row>
    <row r="1345" customFormat="false" ht="12.8" hidden="false" customHeight="false" outlineLevel="0" collapsed="false">
      <c r="A1345" s="19" t="str">
        <f aca="true">IF(ROW()+1&gt;MAX(Feuil1!$A$1:$A$10000)*2,"",IF(MOD(ROW(),2)=1,INDIRECT("A"&amp;ROW()-1),(ROW()+2)/2))</f>
        <v/>
      </c>
      <c r="B1345" s="20" t="str">
        <f aca="true">IF(A1345="","",INDIRECT("Feuil1!E"&amp;SMALL(Feuil1!$A$1:$A$1000,A1345),1))</f>
        <v/>
      </c>
      <c r="C1345" s="21" t="str">
        <f aca="true">IF(A1345="","",INDIRECT("Feuil1!C"&amp;SMALL(Feuil1!$A$1:$A$1000,A1345),1))</f>
        <v/>
      </c>
      <c r="D1345" s="22" t="str">
        <f aca="true">IF(A1345="","",INDIRECT("Feuil1!F"&amp;SMALL(Feuil1!$A$1:$A$1000,A1345),1))</f>
        <v/>
      </c>
      <c r="E1345" s="21" t="str">
        <f aca="true">IF(A1345="","",INDIRECT("Feuil1!G"&amp;SMALL(Feuil1!$A$1:$A$1000,A1345),1))</f>
        <v/>
      </c>
      <c r="F1345" s="23" t="str">
        <f aca="true">IF(A1345="","",INDIRECT("Feuil1!I"&amp;SMALL(Feuil1!$A$1:$A$1000,A1345),1))</f>
        <v/>
      </c>
      <c r="G1345" s="21" t="str">
        <f aca="true">IF(A1345="","",INDIRECT("Feuil1!J"&amp;SMALL(Feuil1!$A$1:$A$1000,A1345),1))</f>
        <v/>
      </c>
      <c r="H1345" s="24" t="str">
        <f aca="true">IF(A1345="","",INDIRECT("Feuil1!K"&amp;SMALL(Feuil1!$A$1:$A$1000,A1345),1))</f>
        <v/>
      </c>
      <c r="I1345" s="25" t="str">
        <f aca="false">IF(A1345="","","Paie "&amp;TEXT(B1345,"mm/aa"))</f>
        <v/>
      </c>
      <c r="J1345" s="25" t="str">
        <f aca="true">IF(A1345="","",IF(MOD(ROW(),2)=1,INDIRECT("Feuil1!D"&amp;SMALL(Feuil1!$A$1:$A$1000,A1345),1),""))</f>
        <v/>
      </c>
      <c r="K1345" s="25" t="str">
        <f aca="true">IF(A1345="","",IF(MOD(ROW(),2)=1,"A",INDIRECT("Feuil1!B"&amp;SMALL(Feuil1!$A$1:$A$1000,A1345),1)))</f>
        <v/>
      </c>
      <c r="L1345" s="25"/>
    </row>
    <row r="1346" customFormat="false" ht="12.8" hidden="false" customHeight="false" outlineLevel="0" collapsed="false">
      <c r="A1346" s="19" t="str">
        <f aca="true">IF(ROW()+1&gt;MAX(Feuil1!$A$1:$A$10000)*2,"",IF(MOD(ROW(),2)=1,INDIRECT("A"&amp;ROW()-1),(ROW()+2)/2))</f>
        <v/>
      </c>
      <c r="B1346" s="20" t="str">
        <f aca="true">IF(A1346="","",INDIRECT("Feuil1!E"&amp;SMALL(Feuil1!$A$1:$A$1000,A1346),1))</f>
        <v/>
      </c>
      <c r="C1346" s="21" t="str">
        <f aca="true">IF(A1346="","",INDIRECT("Feuil1!C"&amp;SMALL(Feuil1!$A$1:$A$1000,A1346),1))</f>
        <v/>
      </c>
      <c r="D1346" s="22" t="str">
        <f aca="true">IF(A1346="","",INDIRECT("Feuil1!F"&amp;SMALL(Feuil1!$A$1:$A$1000,A1346),1))</f>
        <v/>
      </c>
      <c r="E1346" s="21" t="str">
        <f aca="true">IF(A1346="","",INDIRECT("Feuil1!G"&amp;SMALL(Feuil1!$A$1:$A$1000,A1346),1))</f>
        <v/>
      </c>
      <c r="F1346" s="23" t="str">
        <f aca="true">IF(A1346="","",INDIRECT("Feuil1!I"&amp;SMALL(Feuil1!$A$1:$A$1000,A1346),1))</f>
        <v/>
      </c>
      <c r="G1346" s="21" t="str">
        <f aca="true">IF(A1346="","",INDIRECT("Feuil1!J"&amp;SMALL(Feuil1!$A$1:$A$1000,A1346),1))</f>
        <v/>
      </c>
      <c r="H1346" s="24" t="str">
        <f aca="true">IF(A1346="","",INDIRECT("Feuil1!K"&amp;SMALL(Feuil1!$A$1:$A$1000,A1346),1))</f>
        <v/>
      </c>
      <c r="I1346" s="25" t="str">
        <f aca="false">IF(A1346="","","Paie "&amp;TEXT(B1346,"mm/aa"))</f>
        <v/>
      </c>
      <c r="J1346" s="25" t="str">
        <f aca="true">IF(A1346="","",IF(MOD(ROW(),2)=1,INDIRECT("Feuil1!D"&amp;SMALL(Feuil1!$A$1:$A$1000,A1346),1),""))</f>
        <v/>
      </c>
      <c r="K1346" s="25" t="str">
        <f aca="true">IF(A1346="","",IF(MOD(ROW(),2)=1,"A",INDIRECT("Feuil1!B"&amp;SMALL(Feuil1!$A$1:$A$1000,A1346),1)))</f>
        <v/>
      </c>
      <c r="L1346" s="25"/>
    </row>
    <row r="1347" customFormat="false" ht="12.8" hidden="false" customHeight="false" outlineLevel="0" collapsed="false">
      <c r="A1347" s="19" t="str">
        <f aca="true">IF(ROW()+1&gt;MAX(Feuil1!$A$1:$A$10000)*2,"",IF(MOD(ROW(),2)=1,INDIRECT("A"&amp;ROW()-1),(ROW()+2)/2))</f>
        <v/>
      </c>
      <c r="B1347" s="20" t="str">
        <f aca="true">IF(A1347="","",INDIRECT("Feuil1!E"&amp;SMALL(Feuil1!$A$1:$A$1000,A1347),1))</f>
        <v/>
      </c>
      <c r="C1347" s="21" t="str">
        <f aca="true">IF(A1347="","",INDIRECT("Feuil1!C"&amp;SMALL(Feuil1!$A$1:$A$1000,A1347),1))</f>
        <v/>
      </c>
      <c r="D1347" s="22" t="str">
        <f aca="true">IF(A1347="","",INDIRECT("Feuil1!F"&amp;SMALL(Feuil1!$A$1:$A$1000,A1347),1))</f>
        <v/>
      </c>
      <c r="E1347" s="21" t="str">
        <f aca="true">IF(A1347="","",INDIRECT("Feuil1!G"&amp;SMALL(Feuil1!$A$1:$A$1000,A1347),1))</f>
        <v/>
      </c>
      <c r="F1347" s="23" t="str">
        <f aca="true">IF(A1347="","",INDIRECT("Feuil1!I"&amp;SMALL(Feuil1!$A$1:$A$1000,A1347),1))</f>
        <v/>
      </c>
      <c r="G1347" s="21" t="str">
        <f aca="true">IF(A1347="","",INDIRECT("Feuil1!J"&amp;SMALL(Feuil1!$A$1:$A$1000,A1347),1))</f>
        <v/>
      </c>
      <c r="H1347" s="24" t="str">
        <f aca="true">IF(A1347="","",INDIRECT("Feuil1!K"&amp;SMALL(Feuil1!$A$1:$A$1000,A1347),1))</f>
        <v/>
      </c>
      <c r="I1347" s="25" t="str">
        <f aca="false">IF(A1347="","","Paie "&amp;TEXT(B1347,"mm/aa"))</f>
        <v/>
      </c>
      <c r="J1347" s="25" t="str">
        <f aca="true">IF(A1347="","",IF(MOD(ROW(),2)=1,INDIRECT("Feuil1!D"&amp;SMALL(Feuil1!$A$1:$A$1000,A1347),1),""))</f>
        <v/>
      </c>
      <c r="K1347" s="25" t="str">
        <f aca="true">IF(A1347="","",IF(MOD(ROW(),2)=1,"A",INDIRECT("Feuil1!B"&amp;SMALL(Feuil1!$A$1:$A$1000,A1347),1)))</f>
        <v/>
      </c>
      <c r="L1347" s="25"/>
    </row>
    <row r="1348" customFormat="false" ht="12.8" hidden="false" customHeight="false" outlineLevel="0" collapsed="false">
      <c r="A1348" s="19" t="str">
        <f aca="true">IF(ROW()+1&gt;MAX(Feuil1!$A$1:$A$10000)*2,"",IF(MOD(ROW(),2)=1,INDIRECT("A"&amp;ROW()-1),(ROW()+2)/2))</f>
        <v/>
      </c>
      <c r="B1348" s="20" t="str">
        <f aca="true">IF(A1348="","",INDIRECT("Feuil1!E"&amp;SMALL(Feuil1!$A$1:$A$1000,A1348),1))</f>
        <v/>
      </c>
      <c r="C1348" s="21" t="str">
        <f aca="true">IF(A1348="","",INDIRECT("Feuil1!C"&amp;SMALL(Feuil1!$A$1:$A$1000,A1348),1))</f>
        <v/>
      </c>
      <c r="D1348" s="22" t="str">
        <f aca="true">IF(A1348="","",INDIRECT("Feuil1!F"&amp;SMALL(Feuil1!$A$1:$A$1000,A1348),1))</f>
        <v/>
      </c>
      <c r="E1348" s="21" t="str">
        <f aca="true">IF(A1348="","",INDIRECT("Feuil1!G"&amp;SMALL(Feuil1!$A$1:$A$1000,A1348),1))</f>
        <v/>
      </c>
      <c r="F1348" s="23" t="str">
        <f aca="true">IF(A1348="","",INDIRECT("Feuil1!I"&amp;SMALL(Feuil1!$A$1:$A$1000,A1348),1))</f>
        <v/>
      </c>
      <c r="G1348" s="21" t="str">
        <f aca="true">IF(A1348="","",INDIRECT("Feuil1!J"&amp;SMALL(Feuil1!$A$1:$A$1000,A1348),1))</f>
        <v/>
      </c>
      <c r="H1348" s="24" t="str">
        <f aca="true">IF(A1348="","",INDIRECT("Feuil1!K"&amp;SMALL(Feuil1!$A$1:$A$1000,A1348),1))</f>
        <v/>
      </c>
      <c r="I1348" s="25" t="str">
        <f aca="false">IF(A1348="","","Paie "&amp;TEXT(B1348,"mm/aa"))</f>
        <v/>
      </c>
      <c r="J1348" s="25" t="str">
        <f aca="true">IF(A1348="","",IF(MOD(ROW(),2)=1,INDIRECT("Feuil1!D"&amp;SMALL(Feuil1!$A$1:$A$1000,A1348),1),""))</f>
        <v/>
      </c>
      <c r="K1348" s="25" t="str">
        <f aca="true">IF(A1348="","",IF(MOD(ROW(),2)=1,"A",INDIRECT("Feuil1!B"&amp;SMALL(Feuil1!$A$1:$A$1000,A1348),1)))</f>
        <v/>
      </c>
      <c r="L1348" s="25"/>
    </row>
    <row r="1349" customFormat="false" ht="12.8" hidden="false" customHeight="false" outlineLevel="0" collapsed="false">
      <c r="A1349" s="19" t="str">
        <f aca="true">IF(ROW()+1&gt;MAX(Feuil1!$A$1:$A$10000)*2,"",IF(MOD(ROW(),2)=1,INDIRECT("A"&amp;ROW()-1),(ROW()+2)/2))</f>
        <v/>
      </c>
      <c r="B1349" s="20" t="str">
        <f aca="true">IF(A1349="","",INDIRECT("Feuil1!E"&amp;SMALL(Feuil1!$A$1:$A$1000,A1349),1))</f>
        <v/>
      </c>
      <c r="C1349" s="21" t="str">
        <f aca="true">IF(A1349="","",INDIRECT("Feuil1!C"&amp;SMALL(Feuil1!$A$1:$A$1000,A1349),1))</f>
        <v/>
      </c>
      <c r="D1349" s="22" t="str">
        <f aca="true">IF(A1349="","",INDIRECT("Feuil1!F"&amp;SMALL(Feuil1!$A$1:$A$1000,A1349),1))</f>
        <v/>
      </c>
      <c r="E1349" s="21" t="str">
        <f aca="true">IF(A1349="","",INDIRECT("Feuil1!G"&amp;SMALL(Feuil1!$A$1:$A$1000,A1349),1))</f>
        <v/>
      </c>
      <c r="F1349" s="23" t="str">
        <f aca="true">IF(A1349="","",INDIRECT("Feuil1!I"&amp;SMALL(Feuil1!$A$1:$A$1000,A1349),1))</f>
        <v/>
      </c>
      <c r="G1349" s="21" t="str">
        <f aca="true">IF(A1349="","",INDIRECT("Feuil1!J"&amp;SMALL(Feuil1!$A$1:$A$1000,A1349),1))</f>
        <v/>
      </c>
      <c r="H1349" s="24" t="str">
        <f aca="true">IF(A1349="","",INDIRECT("Feuil1!K"&amp;SMALL(Feuil1!$A$1:$A$1000,A1349),1))</f>
        <v/>
      </c>
      <c r="I1349" s="25" t="str">
        <f aca="false">IF(A1349="","","Paie "&amp;TEXT(B1349,"mm/aa"))</f>
        <v/>
      </c>
      <c r="J1349" s="25" t="str">
        <f aca="true">IF(A1349="","",IF(MOD(ROW(),2)=1,INDIRECT("Feuil1!D"&amp;SMALL(Feuil1!$A$1:$A$1000,A1349),1),""))</f>
        <v/>
      </c>
      <c r="K1349" s="25" t="str">
        <f aca="true">IF(A1349="","",IF(MOD(ROW(),2)=1,"A",INDIRECT("Feuil1!B"&amp;SMALL(Feuil1!$A$1:$A$1000,A1349),1)))</f>
        <v/>
      </c>
      <c r="L1349" s="25"/>
    </row>
    <row r="1350" customFormat="false" ht="12.8" hidden="false" customHeight="false" outlineLevel="0" collapsed="false">
      <c r="A1350" s="19" t="str">
        <f aca="true">IF(ROW()+1&gt;MAX(Feuil1!$A$1:$A$10000)*2,"",IF(MOD(ROW(),2)=1,INDIRECT("A"&amp;ROW()-1),(ROW()+2)/2))</f>
        <v/>
      </c>
      <c r="B1350" s="20" t="str">
        <f aca="true">IF(A1350="","",INDIRECT("Feuil1!E"&amp;SMALL(Feuil1!$A$1:$A$1000,A1350),1))</f>
        <v/>
      </c>
      <c r="C1350" s="21" t="str">
        <f aca="true">IF(A1350="","",INDIRECT("Feuil1!C"&amp;SMALL(Feuil1!$A$1:$A$1000,A1350),1))</f>
        <v/>
      </c>
      <c r="D1350" s="22" t="str">
        <f aca="true">IF(A1350="","",INDIRECT("Feuil1!F"&amp;SMALL(Feuil1!$A$1:$A$1000,A1350),1))</f>
        <v/>
      </c>
      <c r="E1350" s="21" t="str">
        <f aca="true">IF(A1350="","",INDIRECT("Feuil1!G"&amp;SMALL(Feuil1!$A$1:$A$1000,A1350),1))</f>
        <v/>
      </c>
      <c r="F1350" s="23" t="str">
        <f aca="true">IF(A1350="","",INDIRECT("Feuil1!I"&amp;SMALL(Feuil1!$A$1:$A$1000,A1350),1))</f>
        <v/>
      </c>
      <c r="G1350" s="21" t="str">
        <f aca="true">IF(A1350="","",INDIRECT("Feuil1!J"&amp;SMALL(Feuil1!$A$1:$A$1000,A1350),1))</f>
        <v/>
      </c>
      <c r="H1350" s="24" t="str">
        <f aca="true">IF(A1350="","",INDIRECT("Feuil1!K"&amp;SMALL(Feuil1!$A$1:$A$1000,A1350),1))</f>
        <v/>
      </c>
      <c r="I1350" s="25" t="str">
        <f aca="false">IF(A1350="","","Paie "&amp;TEXT(B1350,"mm/aa"))</f>
        <v/>
      </c>
      <c r="J1350" s="25" t="str">
        <f aca="true">IF(A1350="","",IF(MOD(ROW(),2)=1,INDIRECT("Feuil1!D"&amp;SMALL(Feuil1!$A$1:$A$1000,A1350),1),""))</f>
        <v/>
      </c>
      <c r="K1350" s="25" t="str">
        <f aca="true">IF(A1350="","",IF(MOD(ROW(),2)=1,"A",INDIRECT("Feuil1!B"&amp;SMALL(Feuil1!$A$1:$A$1000,A1350),1)))</f>
        <v/>
      </c>
      <c r="L1350" s="25"/>
    </row>
    <row r="1351" customFormat="false" ht="12.8" hidden="false" customHeight="false" outlineLevel="0" collapsed="false">
      <c r="A1351" s="19" t="str">
        <f aca="true">IF(ROW()+1&gt;MAX(Feuil1!$A$1:$A$10000)*2,"",IF(MOD(ROW(),2)=1,INDIRECT("A"&amp;ROW()-1),(ROW()+2)/2))</f>
        <v/>
      </c>
      <c r="B1351" s="20" t="str">
        <f aca="true">IF(A1351="","",INDIRECT("Feuil1!E"&amp;SMALL(Feuil1!$A$1:$A$1000,A1351),1))</f>
        <v/>
      </c>
      <c r="C1351" s="21" t="str">
        <f aca="true">IF(A1351="","",INDIRECT("Feuil1!C"&amp;SMALL(Feuil1!$A$1:$A$1000,A1351),1))</f>
        <v/>
      </c>
      <c r="D1351" s="22" t="str">
        <f aca="true">IF(A1351="","",INDIRECT("Feuil1!F"&amp;SMALL(Feuil1!$A$1:$A$1000,A1351),1))</f>
        <v/>
      </c>
      <c r="E1351" s="21" t="str">
        <f aca="true">IF(A1351="","",INDIRECT("Feuil1!G"&amp;SMALL(Feuil1!$A$1:$A$1000,A1351),1))</f>
        <v/>
      </c>
      <c r="F1351" s="23" t="str">
        <f aca="true">IF(A1351="","",INDIRECT("Feuil1!I"&amp;SMALL(Feuil1!$A$1:$A$1000,A1351),1))</f>
        <v/>
      </c>
      <c r="G1351" s="21" t="str">
        <f aca="true">IF(A1351="","",INDIRECT("Feuil1!J"&amp;SMALL(Feuil1!$A$1:$A$1000,A1351),1))</f>
        <v/>
      </c>
      <c r="H1351" s="24" t="str">
        <f aca="true">IF(A1351="","",INDIRECT("Feuil1!K"&amp;SMALL(Feuil1!$A$1:$A$1000,A1351),1))</f>
        <v/>
      </c>
      <c r="I1351" s="25" t="str">
        <f aca="false">IF(A1351="","","Paie "&amp;TEXT(B1351,"mm/aa"))</f>
        <v/>
      </c>
      <c r="J1351" s="25" t="str">
        <f aca="true">IF(A1351="","",IF(MOD(ROW(),2)=1,INDIRECT("Feuil1!D"&amp;SMALL(Feuil1!$A$1:$A$1000,A1351),1),""))</f>
        <v/>
      </c>
      <c r="K1351" s="25" t="str">
        <f aca="true">IF(A1351="","",IF(MOD(ROW(),2)=1,"A",INDIRECT("Feuil1!B"&amp;SMALL(Feuil1!$A$1:$A$1000,A1351),1)))</f>
        <v/>
      </c>
      <c r="L1351" s="25"/>
    </row>
    <row r="1352" customFormat="false" ht="12.8" hidden="false" customHeight="false" outlineLevel="0" collapsed="false">
      <c r="A1352" s="19" t="str">
        <f aca="true">IF(ROW()+1&gt;MAX(Feuil1!$A$1:$A$10000)*2,"",IF(MOD(ROW(),2)=1,INDIRECT("A"&amp;ROW()-1),(ROW()+2)/2))</f>
        <v/>
      </c>
      <c r="B1352" s="20" t="str">
        <f aca="true">IF(A1352="","",INDIRECT("Feuil1!E"&amp;SMALL(Feuil1!$A$1:$A$1000,A1352),1))</f>
        <v/>
      </c>
      <c r="C1352" s="21" t="str">
        <f aca="true">IF(A1352="","",INDIRECT("Feuil1!C"&amp;SMALL(Feuil1!$A$1:$A$1000,A1352),1))</f>
        <v/>
      </c>
      <c r="D1352" s="22" t="str">
        <f aca="true">IF(A1352="","",INDIRECT("Feuil1!F"&amp;SMALL(Feuil1!$A$1:$A$1000,A1352),1))</f>
        <v/>
      </c>
      <c r="E1352" s="21" t="str">
        <f aca="true">IF(A1352="","",INDIRECT("Feuil1!G"&amp;SMALL(Feuil1!$A$1:$A$1000,A1352),1))</f>
        <v/>
      </c>
      <c r="F1352" s="23" t="str">
        <f aca="true">IF(A1352="","",INDIRECT("Feuil1!I"&amp;SMALL(Feuil1!$A$1:$A$1000,A1352),1))</f>
        <v/>
      </c>
      <c r="G1352" s="21" t="str">
        <f aca="true">IF(A1352="","",INDIRECT("Feuil1!J"&amp;SMALL(Feuil1!$A$1:$A$1000,A1352),1))</f>
        <v/>
      </c>
      <c r="H1352" s="24" t="str">
        <f aca="true">IF(A1352="","",INDIRECT("Feuil1!K"&amp;SMALL(Feuil1!$A$1:$A$1000,A1352),1))</f>
        <v/>
      </c>
      <c r="I1352" s="25" t="str">
        <f aca="false">IF(A1352="","","Paie "&amp;TEXT(B1352,"mm/aa"))</f>
        <v/>
      </c>
      <c r="J1352" s="25" t="str">
        <f aca="true">IF(A1352="","",IF(MOD(ROW(),2)=1,INDIRECT("Feuil1!D"&amp;SMALL(Feuil1!$A$1:$A$1000,A1352),1),""))</f>
        <v/>
      </c>
      <c r="K1352" s="25" t="str">
        <f aca="true">IF(A1352="","",IF(MOD(ROW(),2)=1,"A",INDIRECT("Feuil1!B"&amp;SMALL(Feuil1!$A$1:$A$1000,A1352),1)))</f>
        <v/>
      </c>
      <c r="L1352" s="25"/>
    </row>
    <row r="1353" customFormat="false" ht="12.8" hidden="false" customHeight="false" outlineLevel="0" collapsed="false">
      <c r="A1353" s="19" t="str">
        <f aca="true">IF(ROW()+1&gt;MAX(Feuil1!$A$1:$A$10000)*2,"",IF(MOD(ROW(),2)=1,INDIRECT("A"&amp;ROW()-1),(ROW()+2)/2))</f>
        <v/>
      </c>
      <c r="B1353" s="20" t="str">
        <f aca="true">IF(A1353="","",INDIRECT("Feuil1!E"&amp;SMALL(Feuil1!$A$1:$A$1000,A1353),1))</f>
        <v/>
      </c>
      <c r="C1353" s="21" t="str">
        <f aca="true">IF(A1353="","",INDIRECT("Feuil1!C"&amp;SMALL(Feuil1!$A$1:$A$1000,A1353),1))</f>
        <v/>
      </c>
      <c r="D1353" s="22" t="str">
        <f aca="true">IF(A1353="","",INDIRECT("Feuil1!F"&amp;SMALL(Feuil1!$A$1:$A$1000,A1353),1))</f>
        <v/>
      </c>
      <c r="E1353" s="21" t="str">
        <f aca="true">IF(A1353="","",INDIRECT("Feuil1!G"&amp;SMALL(Feuil1!$A$1:$A$1000,A1353),1))</f>
        <v/>
      </c>
      <c r="F1353" s="23" t="str">
        <f aca="true">IF(A1353="","",INDIRECT("Feuil1!I"&amp;SMALL(Feuil1!$A$1:$A$1000,A1353),1))</f>
        <v/>
      </c>
      <c r="G1353" s="21" t="str">
        <f aca="true">IF(A1353="","",INDIRECT("Feuil1!J"&amp;SMALL(Feuil1!$A$1:$A$1000,A1353),1))</f>
        <v/>
      </c>
      <c r="H1353" s="24" t="str">
        <f aca="true">IF(A1353="","",INDIRECT("Feuil1!K"&amp;SMALL(Feuil1!$A$1:$A$1000,A1353),1))</f>
        <v/>
      </c>
      <c r="I1353" s="25" t="str">
        <f aca="false">IF(A1353="","","Paie "&amp;TEXT(B1353,"mm/aa"))</f>
        <v/>
      </c>
      <c r="J1353" s="25" t="str">
        <f aca="true">IF(A1353="","",IF(MOD(ROW(),2)=1,INDIRECT("Feuil1!D"&amp;SMALL(Feuil1!$A$1:$A$1000,A1353),1),""))</f>
        <v/>
      </c>
      <c r="K1353" s="25" t="str">
        <f aca="true">IF(A1353="","",IF(MOD(ROW(),2)=1,"A",INDIRECT("Feuil1!B"&amp;SMALL(Feuil1!$A$1:$A$1000,A1353),1)))</f>
        <v/>
      </c>
      <c r="L1353" s="25"/>
    </row>
    <row r="1354" customFormat="false" ht="12.8" hidden="false" customHeight="false" outlineLevel="0" collapsed="false">
      <c r="A1354" s="19" t="str">
        <f aca="true">IF(ROW()+1&gt;MAX(Feuil1!$A$1:$A$10000)*2,"",IF(MOD(ROW(),2)=1,INDIRECT("A"&amp;ROW()-1),(ROW()+2)/2))</f>
        <v/>
      </c>
      <c r="B1354" s="20" t="str">
        <f aca="true">IF(A1354="","",INDIRECT("Feuil1!E"&amp;SMALL(Feuil1!$A$1:$A$1000,A1354),1))</f>
        <v/>
      </c>
      <c r="C1354" s="21" t="str">
        <f aca="true">IF(A1354="","",INDIRECT("Feuil1!C"&amp;SMALL(Feuil1!$A$1:$A$1000,A1354),1))</f>
        <v/>
      </c>
      <c r="D1354" s="22" t="str">
        <f aca="true">IF(A1354="","",INDIRECT("Feuil1!F"&amp;SMALL(Feuil1!$A$1:$A$1000,A1354),1))</f>
        <v/>
      </c>
      <c r="E1354" s="21" t="str">
        <f aca="true">IF(A1354="","",INDIRECT("Feuil1!G"&amp;SMALL(Feuil1!$A$1:$A$1000,A1354),1))</f>
        <v/>
      </c>
      <c r="F1354" s="23" t="str">
        <f aca="true">IF(A1354="","",INDIRECT("Feuil1!I"&amp;SMALL(Feuil1!$A$1:$A$1000,A1354),1))</f>
        <v/>
      </c>
      <c r="G1354" s="21" t="str">
        <f aca="true">IF(A1354="","",INDIRECT("Feuil1!J"&amp;SMALL(Feuil1!$A$1:$A$1000,A1354),1))</f>
        <v/>
      </c>
      <c r="H1354" s="24" t="str">
        <f aca="true">IF(A1354="","",INDIRECT("Feuil1!K"&amp;SMALL(Feuil1!$A$1:$A$1000,A1354),1))</f>
        <v/>
      </c>
      <c r="I1354" s="25" t="str">
        <f aca="false">IF(A1354="","","Paie "&amp;TEXT(B1354,"mm/aa"))</f>
        <v/>
      </c>
      <c r="J1354" s="25" t="str">
        <f aca="true">IF(A1354="","",IF(MOD(ROW(),2)=1,INDIRECT("Feuil1!D"&amp;SMALL(Feuil1!$A$1:$A$1000,A1354),1),""))</f>
        <v/>
      </c>
      <c r="K1354" s="25" t="str">
        <f aca="true">IF(A1354="","",IF(MOD(ROW(),2)=1,"A",INDIRECT("Feuil1!B"&amp;SMALL(Feuil1!$A$1:$A$1000,A1354),1)))</f>
        <v/>
      </c>
      <c r="L1354" s="25"/>
    </row>
    <row r="1355" customFormat="false" ht="12.8" hidden="false" customHeight="false" outlineLevel="0" collapsed="false">
      <c r="A1355" s="19" t="str">
        <f aca="true">IF(ROW()+1&gt;MAX(Feuil1!$A$1:$A$10000)*2,"",IF(MOD(ROW(),2)=1,INDIRECT("A"&amp;ROW()-1),(ROW()+2)/2))</f>
        <v/>
      </c>
      <c r="B1355" s="20" t="str">
        <f aca="true">IF(A1355="","",INDIRECT("Feuil1!E"&amp;SMALL(Feuil1!$A$1:$A$1000,A1355),1))</f>
        <v/>
      </c>
      <c r="C1355" s="21" t="str">
        <f aca="true">IF(A1355="","",INDIRECT("Feuil1!C"&amp;SMALL(Feuil1!$A$1:$A$1000,A1355),1))</f>
        <v/>
      </c>
      <c r="D1355" s="22" t="str">
        <f aca="true">IF(A1355="","",INDIRECT("Feuil1!F"&amp;SMALL(Feuil1!$A$1:$A$1000,A1355),1))</f>
        <v/>
      </c>
      <c r="E1355" s="21" t="str">
        <f aca="true">IF(A1355="","",INDIRECT("Feuil1!G"&amp;SMALL(Feuil1!$A$1:$A$1000,A1355),1))</f>
        <v/>
      </c>
      <c r="F1355" s="23" t="str">
        <f aca="true">IF(A1355="","",INDIRECT("Feuil1!I"&amp;SMALL(Feuil1!$A$1:$A$1000,A1355),1))</f>
        <v/>
      </c>
      <c r="G1355" s="21" t="str">
        <f aca="true">IF(A1355="","",INDIRECT("Feuil1!J"&amp;SMALL(Feuil1!$A$1:$A$1000,A1355),1))</f>
        <v/>
      </c>
      <c r="H1355" s="24" t="str">
        <f aca="true">IF(A1355="","",INDIRECT("Feuil1!K"&amp;SMALL(Feuil1!$A$1:$A$1000,A1355),1))</f>
        <v/>
      </c>
      <c r="I1355" s="25" t="str">
        <f aca="false">IF(A1355="","","Paie "&amp;TEXT(B1355,"mm/aa"))</f>
        <v/>
      </c>
      <c r="J1355" s="25" t="str">
        <f aca="true">IF(A1355="","",IF(MOD(ROW(),2)=1,INDIRECT("Feuil1!D"&amp;SMALL(Feuil1!$A$1:$A$1000,A1355),1),""))</f>
        <v/>
      </c>
      <c r="K1355" s="25" t="str">
        <f aca="true">IF(A1355="","",IF(MOD(ROW(),2)=1,"A",INDIRECT("Feuil1!B"&amp;SMALL(Feuil1!$A$1:$A$1000,A1355),1)))</f>
        <v/>
      </c>
      <c r="L1355" s="25"/>
    </row>
    <row r="1356" customFormat="false" ht="12.8" hidden="false" customHeight="false" outlineLevel="0" collapsed="false">
      <c r="A1356" s="19" t="str">
        <f aca="true">IF(ROW()+1&gt;MAX(Feuil1!$A$1:$A$10000)*2,"",IF(MOD(ROW(),2)=1,INDIRECT("A"&amp;ROW()-1),(ROW()+2)/2))</f>
        <v/>
      </c>
      <c r="B1356" s="20" t="str">
        <f aca="true">IF(A1356="","",INDIRECT("Feuil1!E"&amp;SMALL(Feuil1!$A$1:$A$1000,A1356),1))</f>
        <v/>
      </c>
      <c r="C1356" s="21" t="str">
        <f aca="true">IF(A1356="","",INDIRECT("Feuil1!C"&amp;SMALL(Feuil1!$A$1:$A$1000,A1356),1))</f>
        <v/>
      </c>
      <c r="D1356" s="22" t="str">
        <f aca="true">IF(A1356="","",INDIRECT("Feuil1!F"&amp;SMALL(Feuil1!$A$1:$A$1000,A1356),1))</f>
        <v/>
      </c>
      <c r="E1356" s="21" t="str">
        <f aca="true">IF(A1356="","",INDIRECT("Feuil1!G"&amp;SMALL(Feuil1!$A$1:$A$1000,A1356),1))</f>
        <v/>
      </c>
      <c r="F1356" s="23" t="str">
        <f aca="true">IF(A1356="","",INDIRECT("Feuil1!I"&amp;SMALL(Feuil1!$A$1:$A$1000,A1356),1))</f>
        <v/>
      </c>
      <c r="G1356" s="21" t="str">
        <f aca="true">IF(A1356="","",INDIRECT("Feuil1!J"&amp;SMALL(Feuil1!$A$1:$A$1000,A1356),1))</f>
        <v/>
      </c>
      <c r="H1356" s="24" t="str">
        <f aca="true">IF(A1356="","",INDIRECT("Feuil1!K"&amp;SMALL(Feuil1!$A$1:$A$1000,A1356),1))</f>
        <v/>
      </c>
      <c r="I1356" s="25" t="str">
        <f aca="false">IF(A1356="","","Paie "&amp;TEXT(B1356,"mm/aa"))</f>
        <v/>
      </c>
      <c r="J1356" s="25" t="str">
        <f aca="true">IF(A1356="","",IF(MOD(ROW(),2)=1,INDIRECT("Feuil1!D"&amp;SMALL(Feuil1!$A$1:$A$1000,A1356),1),""))</f>
        <v/>
      </c>
      <c r="K1356" s="25" t="str">
        <f aca="true">IF(A1356="","",IF(MOD(ROW(),2)=1,"A",INDIRECT("Feuil1!B"&amp;SMALL(Feuil1!$A$1:$A$1000,A1356),1)))</f>
        <v/>
      </c>
      <c r="L1356" s="25"/>
    </row>
    <row r="1357" customFormat="false" ht="12.8" hidden="false" customHeight="false" outlineLevel="0" collapsed="false">
      <c r="A1357" s="19" t="str">
        <f aca="true">IF(ROW()+1&gt;MAX(Feuil1!$A$1:$A$10000)*2,"",IF(MOD(ROW(),2)=1,INDIRECT("A"&amp;ROW()-1),(ROW()+2)/2))</f>
        <v/>
      </c>
      <c r="B1357" s="20" t="str">
        <f aca="true">IF(A1357="","",INDIRECT("Feuil1!E"&amp;SMALL(Feuil1!$A$1:$A$1000,A1357),1))</f>
        <v/>
      </c>
      <c r="C1357" s="21" t="str">
        <f aca="true">IF(A1357="","",INDIRECT("Feuil1!C"&amp;SMALL(Feuil1!$A$1:$A$1000,A1357),1))</f>
        <v/>
      </c>
      <c r="D1357" s="22" t="str">
        <f aca="true">IF(A1357="","",INDIRECT("Feuil1!F"&amp;SMALL(Feuil1!$A$1:$A$1000,A1357),1))</f>
        <v/>
      </c>
      <c r="E1357" s="21" t="str">
        <f aca="true">IF(A1357="","",INDIRECT("Feuil1!G"&amp;SMALL(Feuil1!$A$1:$A$1000,A1357),1))</f>
        <v/>
      </c>
      <c r="F1357" s="23" t="str">
        <f aca="true">IF(A1357="","",INDIRECT("Feuil1!I"&amp;SMALL(Feuil1!$A$1:$A$1000,A1357),1))</f>
        <v/>
      </c>
      <c r="G1357" s="21" t="str">
        <f aca="true">IF(A1357="","",INDIRECT("Feuil1!J"&amp;SMALL(Feuil1!$A$1:$A$1000,A1357),1))</f>
        <v/>
      </c>
      <c r="H1357" s="24" t="str">
        <f aca="true">IF(A1357="","",INDIRECT("Feuil1!K"&amp;SMALL(Feuil1!$A$1:$A$1000,A1357),1))</f>
        <v/>
      </c>
      <c r="I1357" s="25" t="str">
        <f aca="false">IF(A1357="","","Paie "&amp;TEXT(B1357,"mm/aa"))</f>
        <v/>
      </c>
      <c r="J1357" s="25" t="str">
        <f aca="true">IF(A1357="","",IF(MOD(ROW(),2)=1,INDIRECT("Feuil1!D"&amp;SMALL(Feuil1!$A$1:$A$1000,A1357),1),""))</f>
        <v/>
      </c>
      <c r="K1357" s="25" t="str">
        <f aca="true">IF(A1357="","",IF(MOD(ROW(),2)=1,"A",INDIRECT("Feuil1!B"&amp;SMALL(Feuil1!$A$1:$A$1000,A1357),1)))</f>
        <v/>
      </c>
      <c r="L1357" s="25"/>
    </row>
    <row r="1358" customFormat="false" ht="12.8" hidden="false" customHeight="false" outlineLevel="0" collapsed="false">
      <c r="A1358" s="19" t="str">
        <f aca="true">IF(ROW()+1&gt;MAX(Feuil1!$A$1:$A$10000)*2,"",IF(MOD(ROW(),2)=1,INDIRECT("A"&amp;ROW()-1),(ROW()+2)/2))</f>
        <v/>
      </c>
      <c r="B1358" s="20" t="str">
        <f aca="true">IF(A1358="","",INDIRECT("Feuil1!E"&amp;SMALL(Feuil1!$A$1:$A$1000,A1358),1))</f>
        <v/>
      </c>
      <c r="C1358" s="21" t="str">
        <f aca="true">IF(A1358="","",INDIRECT("Feuil1!C"&amp;SMALL(Feuil1!$A$1:$A$1000,A1358),1))</f>
        <v/>
      </c>
      <c r="D1358" s="22" t="str">
        <f aca="true">IF(A1358="","",INDIRECT("Feuil1!F"&amp;SMALL(Feuil1!$A$1:$A$1000,A1358),1))</f>
        <v/>
      </c>
      <c r="E1358" s="21" t="str">
        <f aca="true">IF(A1358="","",INDIRECT("Feuil1!G"&amp;SMALL(Feuil1!$A$1:$A$1000,A1358),1))</f>
        <v/>
      </c>
      <c r="F1358" s="23" t="str">
        <f aca="true">IF(A1358="","",INDIRECT("Feuil1!I"&amp;SMALL(Feuil1!$A$1:$A$1000,A1358),1))</f>
        <v/>
      </c>
      <c r="G1358" s="21" t="str">
        <f aca="true">IF(A1358="","",INDIRECT("Feuil1!J"&amp;SMALL(Feuil1!$A$1:$A$1000,A1358),1))</f>
        <v/>
      </c>
      <c r="H1358" s="24" t="str">
        <f aca="true">IF(A1358="","",INDIRECT("Feuil1!K"&amp;SMALL(Feuil1!$A$1:$A$1000,A1358),1))</f>
        <v/>
      </c>
      <c r="I1358" s="25" t="str">
        <f aca="false">IF(A1358="","","Paie "&amp;TEXT(B1358,"mm/aa"))</f>
        <v/>
      </c>
      <c r="J1358" s="25" t="str">
        <f aca="true">IF(A1358="","",IF(MOD(ROW(),2)=1,INDIRECT("Feuil1!D"&amp;SMALL(Feuil1!$A$1:$A$1000,A1358),1),""))</f>
        <v/>
      </c>
      <c r="K1358" s="25" t="str">
        <f aca="true">IF(A1358="","",IF(MOD(ROW(),2)=1,"A",INDIRECT("Feuil1!B"&amp;SMALL(Feuil1!$A$1:$A$1000,A1358),1)))</f>
        <v/>
      </c>
      <c r="L1358" s="25"/>
    </row>
    <row r="1359" customFormat="false" ht="12.8" hidden="false" customHeight="false" outlineLevel="0" collapsed="false">
      <c r="A1359" s="19" t="str">
        <f aca="true">IF(ROW()+1&gt;MAX(Feuil1!$A$1:$A$10000)*2,"",IF(MOD(ROW(),2)=1,INDIRECT("A"&amp;ROW()-1),(ROW()+2)/2))</f>
        <v/>
      </c>
      <c r="B1359" s="20" t="str">
        <f aca="true">IF(A1359="","",INDIRECT("Feuil1!E"&amp;SMALL(Feuil1!$A$1:$A$1000,A1359),1))</f>
        <v/>
      </c>
      <c r="C1359" s="21" t="str">
        <f aca="true">IF(A1359="","",INDIRECT("Feuil1!C"&amp;SMALL(Feuil1!$A$1:$A$1000,A1359),1))</f>
        <v/>
      </c>
      <c r="D1359" s="22" t="str">
        <f aca="true">IF(A1359="","",INDIRECT("Feuil1!F"&amp;SMALL(Feuil1!$A$1:$A$1000,A1359),1))</f>
        <v/>
      </c>
      <c r="E1359" s="21" t="str">
        <f aca="true">IF(A1359="","",INDIRECT("Feuil1!G"&amp;SMALL(Feuil1!$A$1:$A$1000,A1359),1))</f>
        <v/>
      </c>
      <c r="F1359" s="23" t="str">
        <f aca="true">IF(A1359="","",INDIRECT("Feuil1!I"&amp;SMALL(Feuil1!$A$1:$A$1000,A1359),1))</f>
        <v/>
      </c>
      <c r="G1359" s="21" t="str">
        <f aca="true">IF(A1359="","",INDIRECT("Feuil1!J"&amp;SMALL(Feuil1!$A$1:$A$1000,A1359),1))</f>
        <v/>
      </c>
      <c r="H1359" s="24" t="str">
        <f aca="true">IF(A1359="","",INDIRECT("Feuil1!K"&amp;SMALL(Feuil1!$A$1:$A$1000,A1359),1))</f>
        <v/>
      </c>
      <c r="I1359" s="25" t="str">
        <f aca="false">IF(A1359="","","Paie "&amp;TEXT(B1359,"mm/aa"))</f>
        <v/>
      </c>
      <c r="J1359" s="25" t="str">
        <f aca="true">IF(A1359="","",IF(MOD(ROW(),2)=1,INDIRECT("Feuil1!D"&amp;SMALL(Feuil1!$A$1:$A$1000,A1359),1),""))</f>
        <v/>
      </c>
      <c r="K1359" s="25" t="str">
        <f aca="true">IF(A1359="","",IF(MOD(ROW(),2)=1,"A",INDIRECT("Feuil1!B"&amp;SMALL(Feuil1!$A$1:$A$1000,A1359),1)))</f>
        <v/>
      </c>
      <c r="L1359" s="25"/>
    </row>
    <row r="1360" customFormat="false" ht="12.8" hidden="false" customHeight="false" outlineLevel="0" collapsed="false">
      <c r="A1360" s="19" t="str">
        <f aca="true">IF(ROW()+1&gt;MAX(Feuil1!$A$1:$A$10000)*2,"",IF(MOD(ROW(),2)=1,INDIRECT("A"&amp;ROW()-1),(ROW()+2)/2))</f>
        <v/>
      </c>
      <c r="B1360" s="20" t="str">
        <f aca="true">IF(A1360="","",INDIRECT("Feuil1!E"&amp;SMALL(Feuil1!$A$1:$A$1000,A1360),1))</f>
        <v/>
      </c>
      <c r="C1360" s="21" t="str">
        <f aca="true">IF(A1360="","",INDIRECT("Feuil1!C"&amp;SMALL(Feuil1!$A$1:$A$1000,A1360),1))</f>
        <v/>
      </c>
      <c r="D1360" s="22" t="str">
        <f aca="true">IF(A1360="","",INDIRECT("Feuil1!F"&amp;SMALL(Feuil1!$A$1:$A$1000,A1360),1))</f>
        <v/>
      </c>
      <c r="E1360" s="21" t="str">
        <f aca="true">IF(A1360="","",INDIRECT("Feuil1!G"&amp;SMALL(Feuil1!$A$1:$A$1000,A1360),1))</f>
        <v/>
      </c>
      <c r="F1360" s="23" t="str">
        <f aca="true">IF(A1360="","",INDIRECT("Feuil1!I"&amp;SMALL(Feuil1!$A$1:$A$1000,A1360),1))</f>
        <v/>
      </c>
      <c r="G1360" s="21" t="str">
        <f aca="true">IF(A1360="","",INDIRECT("Feuil1!J"&amp;SMALL(Feuil1!$A$1:$A$1000,A1360),1))</f>
        <v/>
      </c>
      <c r="H1360" s="24" t="str">
        <f aca="true">IF(A1360="","",INDIRECT("Feuil1!K"&amp;SMALL(Feuil1!$A$1:$A$1000,A1360),1))</f>
        <v/>
      </c>
      <c r="I1360" s="25" t="str">
        <f aca="false">IF(A1360="","","Paie "&amp;TEXT(B1360,"mm/aa"))</f>
        <v/>
      </c>
      <c r="J1360" s="25" t="str">
        <f aca="true">IF(A1360="","",IF(MOD(ROW(),2)=1,INDIRECT("Feuil1!D"&amp;SMALL(Feuil1!$A$1:$A$1000,A1360),1),""))</f>
        <v/>
      </c>
      <c r="K1360" s="25" t="str">
        <f aca="true">IF(A1360="","",IF(MOD(ROW(),2)=1,"A",INDIRECT("Feuil1!B"&amp;SMALL(Feuil1!$A$1:$A$1000,A1360),1)))</f>
        <v/>
      </c>
      <c r="L1360" s="25"/>
    </row>
    <row r="1361" customFormat="false" ht="12.8" hidden="false" customHeight="false" outlineLevel="0" collapsed="false">
      <c r="A1361" s="19" t="str">
        <f aca="true">IF(ROW()+1&gt;MAX(Feuil1!$A$1:$A$10000)*2,"",IF(MOD(ROW(),2)=1,INDIRECT("A"&amp;ROW()-1),(ROW()+2)/2))</f>
        <v/>
      </c>
      <c r="B1361" s="20" t="str">
        <f aca="true">IF(A1361="","",INDIRECT("Feuil1!E"&amp;SMALL(Feuil1!$A$1:$A$1000,A1361),1))</f>
        <v/>
      </c>
      <c r="C1361" s="21" t="str">
        <f aca="true">IF(A1361="","",INDIRECT("Feuil1!C"&amp;SMALL(Feuil1!$A$1:$A$1000,A1361),1))</f>
        <v/>
      </c>
      <c r="D1361" s="22" t="str">
        <f aca="true">IF(A1361="","",INDIRECT("Feuil1!F"&amp;SMALL(Feuil1!$A$1:$A$1000,A1361),1))</f>
        <v/>
      </c>
      <c r="E1361" s="21" t="str">
        <f aca="true">IF(A1361="","",INDIRECT("Feuil1!G"&amp;SMALL(Feuil1!$A$1:$A$1000,A1361),1))</f>
        <v/>
      </c>
      <c r="F1361" s="23" t="str">
        <f aca="true">IF(A1361="","",INDIRECT("Feuil1!I"&amp;SMALL(Feuil1!$A$1:$A$1000,A1361),1))</f>
        <v/>
      </c>
      <c r="G1361" s="21" t="str">
        <f aca="true">IF(A1361="","",INDIRECT("Feuil1!J"&amp;SMALL(Feuil1!$A$1:$A$1000,A1361),1))</f>
        <v/>
      </c>
      <c r="H1361" s="24" t="str">
        <f aca="true">IF(A1361="","",INDIRECT("Feuil1!K"&amp;SMALL(Feuil1!$A$1:$A$1000,A1361),1))</f>
        <v/>
      </c>
      <c r="I1361" s="25" t="str">
        <f aca="false">IF(A1361="","","Paie "&amp;TEXT(B1361,"mm/aa"))</f>
        <v/>
      </c>
      <c r="J1361" s="25" t="str">
        <f aca="true">IF(A1361="","",IF(MOD(ROW(),2)=1,INDIRECT("Feuil1!D"&amp;SMALL(Feuil1!$A$1:$A$1000,A1361),1),""))</f>
        <v/>
      </c>
      <c r="K1361" s="25" t="str">
        <f aca="true">IF(A1361="","",IF(MOD(ROW(),2)=1,"A",INDIRECT("Feuil1!B"&amp;SMALL(Feuil1!$A$1:$A$1000,A1361),1)))</f>
        <v/>
      </c>
      <c r="L1361" s="25"/>
    </row>
    <row r="1362" customFormat="false" ht="12.8" hidden="false" customHeight="false" outlineLevel="0" collapsed="false">
      <c r="A1362" s="19" t="str">
        <f aca="true">IF(ROW()+1&gt;MAX(Feuil1!$A$1:$A$10000)*2,"",IF(MOD(ROW(),2)=1,INDIRECT("A"&amp;ROW()-1),(ROW()+2)/2))</f>
        <v/>
      </c>
      <c r="B1362" s="20" t="str">
        <f aca="true">IF(A1362="","",INDIRECT("Feuil1!E"&amp;SMALL(Feuil1!$A$1:$A$1000,A1362),1))</f>
        <v/>
      </c>
      <c r="C1362" s="21" t="str">
        <f aca="true">IF(A1362="","",INDIRECT("Feuil1!C"&amp;SMALL(Feuil1!$A$1:$A$1000,A1362),1))</f>
        <v/>
      </c>
      <c r="D1362" s="22" t="str">
        <f aca="true">IF(A1362="","",INDIRECT("Feuil1!F"&amp;SMALL(Feuil1!$A$1:$A$1000,A1362),1))</f>
        <v/>
      </c>
      <c r="E1362" s="21" t="str">
        <f aca="true">IF(A1362="","",INDIRECT("Feuil1!G"&amp;SMALL(Feuil1!$A$1:$A$1000,A1362),1))</f>
        <v/>
      </c>
      <c r="F1362" s="23" t="str">
        <f aca="true">IF(A1362="","",INDIRECT("Feuil1!I"&amp;SMALL(Feuil1!$A$1:$A$1000,A1362),1))</f>
        <v/>
      </c>
      <c r="G1362" s="21" t="str">
        <f aca="true">IF(A1362="","",INDIRECT("Feuil1!J"&amp;SMALL(Feuil1!$A$1:$A$1000,A1362),1))</f>
        <v/>
      </c>
      <c r="H1362" s="24" t="str">
        <f aca="true">IF(A1362="","",INDIRECT("Feuil1!K"&amp;SMALL(Feuil1!$A$1:$A$1000,A1362),1))</f>
        <v/>
      </c>
      <c r="I1362" s="25" t="str">
        <f aca="false">IF(A1362="","","Paie "&amp;TEXT(B1362,"mm/aa"))</f>
        <v/>
      </c>
      <c r="J1362" s="25" t="str">
        <f aca="true">IF(A1362="","",IF(MOD(ROW(),2)=1,INDIRECT("Feuil1!D"&amp;SMALL(Feuil1!$A$1:$A$1000,A1362),1),""))</f>
        <v/>
      </c>
      <c r="K1362" s="25" t="str">
        <f aca="true">IF(A1362="","",IF(MOD(ROW(),2)=1,"A",INDIRECT("Feuil1!B"&amp;SMALL(Feuil1!$A$1:$A$1000,A1362),1)))</f>
        <v/>
      </c>
      <c r="L1362" s="25"/>
    </row>
    <row r="1363" customFormat="false" ht="12.8" hidden="false" customHeight="false" outlineLevel="0" collapsed="false">
      <c r="A1363" s="19" t="str">
        <f aca="true">IF(ROW()+1&gt;MAX(Feuil1!$A$1:$A$10000)*2,"",IF(MOD(ROW(),2)=1,INDIRECT("A"&amp;ROW()-1),(ROW()+2)/2))</f>
        <v/>
      </c>
      <c r="B1363" s="20" t="str">
        <f aca="true">IF(A1363="","",INDIRECT("Feuil1!E"&amp;SMALL(Feuil1!$A$1:$A$1000,A1363),1))</f>
        <v/>
      </c>
      <c r="C1363" s="21" t="str">
        <f aca="true">IF(A1363="","",INDIRECT("Feuil1!C"&amp;SMALL(Feuil1!$A$1:$A$1000,A1363),1))</f>
        <v/>
      </c>
      <c r="D1363" s="22" t="str">
        <f aca="true">IF(A1363="","",INDIRECT("Feuil1!F"&amp;SMALL(Feuil1!$A$1:$A$1000,A1363),1))</f>
        <v/>
      </c>
      <c r="E1363" s="21" t="str">
        <f aca="true">IF(A1363="","",INDIRECT("Feuil1!G"&amp;SMALL(Feuil1!$A$1:$A$1000,A1363),1))</f>
        <v/>
      </c>
      <c r="F1363" s="23" t="str">
        <f aca="true">IF(A1363="","",INDIRECT("Feuil1!I"&amp;SMALL(Feuil1!$A$1:$A$1000,A1363),1))</f>
        <v/>
      </c>
      <c r="G1363" s="21" t="str">
        <f aca="true">IF(A1363="","",INDIRECT("Feuil1!J"&amp;SMALL(Feuil1!$A$1:$A$1000,A1363),1))</f>
        <v/>
      </c>
      <c r="H1363" s="24" t="str">
        <f aca="true">IF(A1363="","",INDIRECT("Feuil1!K"&amp;SMALL(Feuil1!$A$1:$A$1000,A1363),1))</f>
        <v/>
      </c>
      <c r="I1363" s="25" t="str">
        <f aca="false">IF(A1363="","","Paie "&amp;TEXT(B1363,"mm/aa"))</f>
        <v/>
      </c>
      <c r="J1363" s="25" t="str">
        <f aca="true">IF(A1363="","",IF(MOD(ROW(),2)=1,INDIRECT("Feuil1!D"&amp;SMALL(Feuil1!$A$1:$A$1000,A1363),1),""))</f>
        <v/>
      </c>
      <c r="K1363" s="25" t="str">
        <f aca="true">IF(A1363="","",IF(MOD(ROW(),2)=1,"A",INDIRECT("Feuil1!B"&amp;SMALL(Feuil1!$A$1:$A$1000,A1363),1)))</f>
        <v/>
      </c>
      <c r="L1363" s="25"/>
    </row>
    <row r="1364" customFormat="false" ht="12.8" hidden="false" customHeight="false" outlineLevel="0" collapsed="false">
      <c r="A1364" s="19" t="str">
        <f aca="true">IF(ROW()+1&gt;MAX(Feuil1!$A$1:$A$10000)*2,"",IF(MOD(ROW(),2)=1,INDIRECT("A"&amp;ROW()-1),(ROW()+2)/2))</f>
        <v/>
      </c>
      <c r="B1364" s="20" t="str">
        <f aca="true">IF(A1364="","",INDIRECT("Feuil1!E"&amp;SMALL(Feuil1!$A$1:$A$1000,A1364),1))</f>
        <v/>
      </c>
      <c r="C1364" s="21" t="str">
        <f aca="true">IF(A1364="","",INDIRECT("Feuil1!C"&amp;SMALL(Feuil1!$A$1:$A$1000,A1364),1))</f>
        <v/>
      </c>
      <c r="D1364" s="22" t="str">
        <f aca="true">IF(A1364="","",INDIRECT("Feuil1!F"&amp;SMALL(Feuil1!$A$1:$A$1000,A1364),1))</f>
        <v/>
      </c>
      <c r="E1364" s="21" t="str">
        <f aca="true">IF(A1364="","",INDIRECT("Feuil1!G"&amp;SMALL(Feuil1!$A$1:$A$1000,A1364),1))</f>
        <v/>
      </c>
      <c r="F1364" s="23" t="str">
        <f aca="true">IF(A1364="","",INDIRECT("Feuil1!I"&amp;SMALL(Feuil1!$A$1:$A$1000,A1364),1))</f>
        <v/>
      </c>
      <c r="G1364" s="21" t="str">
        <f aca="true">IF(A1364="","",INDIRECT("Feuil1!J"&amp;SMALL(Feuil1!$A$1:$A$1000,A1364),1))</f>
        <v/>
      </c>
      <c r="H1364" s="24" t="str">
        <f aca="true">IF(A1364="","",INDIRECT("Feuil1!K"&amp;SMALL(Feuil1!$A$1:$A$1000,A1364),1))</f>
        <v/>
      </c>
      <c r="I1364" s="25" t="str">
        <f aca="false">IF(A1364="","","Paie "&amp;TEXT(B1364,"mm/aa"))</f>
        <v/>
      </c>
      <c r="J1364" s="25" t="str">
        <f aca="true">IF(A1364="","",IF(MOD(ROW(),2)=1,INDIRECT("Feuil1!D"&amp;SMALL(Feuil1!$A$1:$A$1000,A1364),1),""))</f>
        <v/>
      </c>
      <c r="K1364" s="25" t="str">
        <f aca="true">IF(A1364="","",IF(MOD(ROW(),2)=1,"A",INDIRECT("Feuil1!B"&amp;SMALL(Feuil1!$A$1:$A$1000,A1364),1)))</f>
        <v/>
      </c>
      <c r="L1364" s="25"/>
    </row>
    <row r="1365" customFormat="false" ht="12.8" hidden="false" customHeight="false" outlineLevel="0" collapsed="false">
      <c r="A1365" s="19" t="str">
        <f aca="true">IF(ROW()+1&gt;MAX(Feuil1!$A$1:$A$10000)*2,"",IF(MOD(ROW(),2)=1,INDIRECT("A"&amp;ROW()-1),(ROW()+2)/2))</f>
        <v/>
      </c>
      <c r="B1365" s="20" t="str">
        <f aca="true">IF(A1365="","",INDIRECT("Feuil1!E"&amp;SMALL(Feuil1!$A$1:$A$1000,A1365),1))</f>
        <v/>
      </c>
      <c r="C1365" s="21" t="str">
        <f aca="true">IF(A1365="","",INDIRECT("Feuil1!C"&amp;SMALL(Feuil1!$A$1:$A$1000,A1365),1))</f>
        <v/>
      </c>
      <c r="D1365" s="22" t="str">
        <f aca="true">IF(A1365="","",INDIRECT("Feuil1!F"&amp;SMALL(Feuil1!$A$1:$A$1000,A1365),1))</f>
        <v/>
      </c>
      <c r="E1365" s="21" t="str">
        <f aca="true">IF(A1365="","",INDIRECT("Feuil1!G"&amp;SMALL(Feuil1!$A$1:$A$1000,A1365),1))</f>
        <v/>
      </c>
      <c r="F1365" s="23" t="str">
        <f aca="true">IF(A1365="","",INDIRECT("Feuil1!I"&amp;SMALL(Feuil1!$A$1:$A$1000,A1365),1))</f>
        <v/>
      </c>
      <c r="G1365" s="21" t="str">
        <f aca="true">IF(A1365="","",INDIRECT("Feuil1!J"&amp;SMALL(Feuil1!$A$1:$A$1000,A1365),1))</f>
        <v/>
      </c>
      <c r="H1365" s="24" t="str">
        <f aca="true">IF(A1365="","",INDIRECT("Feuil1!K"&amp;SMALL(Feuil1!$A$1:$A$1000,A1365),1))</f>
        <v/>
      </c>
      <c r="I1365" s="25" t="str">
        <f aca="false">IF(A1365="","","Paie "&amp;TEXT(B1365,"mm/aa"))</f>
        <v/>
      </c>
      <c r="J1365" s="25" t="str">
        <f aca="true">IF(A1365="","",IF(MOD(ROW(),2)=1,INDIRECT("Feuil1!D"&amp;SMALL(Feuil1!$A$1:$A$1000,A1365),1),""))</f>
        <v/>
      </c>
      <c r="K1365" s="25" t="str">
        <f aca="true">IF(A1365="","",IF(MOD(ROW(),2)=1,"A",INDIRECT("Feuil1!B"&amp;SMALL(Feuil1!$A$1:$A$1000,A1365),1)))</f>
        <v/>
      </c>
      <c r="L1365" s="25"/>
    </row>
    <row r="1366" customFormat="false" ht="12.8" hidden="false" customHeight="false" outlineLevel="0" collapsed="false">
      <c r="A1366" s="19" t="str">
        <f aca="true">IF(ROW()+1&gt;MAX(Feuil1!$A$1:$A$10000)*2,"",IF(MOD(ROW(),2)=1,INDIRECT("A"&amp;ROW()-1),(ROW()+2)/2))</f>
        <v/>
      </c>
      <c r="B1366" s="20" t="str">
        <f aca="true">IF(A1366="","",INDIRECT("Feuil1!E"&amp;SMALL(Feuil1!$A$1:$A$1000,A1366),1))</f>
        <v/>
      </c>
      <c r="C1366" s="21" t="str">
        <f aca="true">IF(A1366="","",INDIRECT("Feuil1!C"&amp;SMALL(Feuil1!$A$1:$A$1000,A1366),1))</f>
        <v/>
      </c>
      <c r="D1366" s="22" t="str">
        <f aca="true">IF(A1366="","",INDIRECT("Feuil1!F"&amp;SMALL(Feuil1!$A$1:$A$1000,A1366),1))</f>
        <v/>
      </c>
      <c r="E1366" s="21" t="str">
        <f aca="true">IF(A1366="","",INDIRECT("Feuil1!G"&amp;SMALL(Feuil1!$A$1:$A$1000,A1366),1))</f>
        <v/>
      </c>
      <c r="F1366" s="23" t="str">
        <f aca="true">IF(A1366="","",INDIRECT("Feuil1!I"&amp;SMALL(Feuil1!$A$1:$A$1000,A1366),1))</f>
        <v/>
      </c>
      <c r="G1366" s="21" t="str">
        <f aca="true">IF(A1366="","",INDIRECT("Feuil1!J"&amp;SMALL(Feuil1!$A$1:$A$1000,A1366),1))</f>
        <v/>
      </c>
      <c r="H1366" s="24" t="str">
        <f aca="true">IF(A1366="","",INDIRECT("Feuil1!K"&amp;SMALL(Feuil1!$A$1:$A$1000,A1366),1))</f>
        <v/>
      </c>
      <c r="I1366" s="25" t="str">
        <f aca="false">IF(A1366="","","Paie "&amp;TEXT(B1366,"mm/aa"))</f>
        <v/>
      </c>
      <c r="J1366" s="25" t="str">
        <f aca="true">IF(A1366="","",IF(MOD(ROW(),2)=1,INDIRECT("Feuil1!D"&amp;SMALL(Feuil1!$A$1:$A$1000,A1366),1),""))</f>
        <v/>
      </c>
      <c r="K1366" s="25" t="str">
        <f aca="true">IF(A1366="","",IF(MOD(ROW(),2)=1,"A",INDIRECT("Feuil1!B"&amp;SMALL(Feuil1!$A$1:$A$1000,A1366),1)))</f>
        <v/>
      </c>
      <c r="L1366" s="25"/>
    </row>
    <row r="1367" customFormat="false" ht="12.8" hidden="false" customHeight="false" outlineLevel="0" collapsed="false">
      <c r="A1367" s="19" t="str">
        <f aca="true">IF(ROW()+1&gt;MAX(Feuil1!$A$1:$A$10000)*2,"",IF(MOD(ROW(),2)=1,INDIRECT("A"&amp;ROW()-1),(ROW()+2)/2))</f>
        <v/>
      </c>
      <c r="B1367" s="20" t="str">
        <f aca="true">IF(A1367="","",INDIRECT("Feuil1!E"&amp;SMALL(Feuil1!$A$1:$A$1000,A1367),1))</f>
        <v/>
      </c>
      <c r="C1367" s="21" t="str">
        <f aca="true">IF(A1367="","",INDIRECT("Feuil1!C"&amp;SMALL(Feuil1!$A$1:$A$1000,A1367),1))</f>
        <v/>
      </c>
      <c r="D1367" s="22" t="str">
        <f aca="true">IF(A1367="","",INDIRECT("Feuil1!F"&amp;SMALL(Feuil1!$A$1:$A$1000,A1367),1))</f>
        <v/>
      </c>
      <c r="E1367" s="21" t="str">
        <f aca="true">IF(A1367="","",INDIRECT("Feuil1!G"&amp;SMALL(Feuil1!$A$1:$A$1000,A1367),1))</f>
        <v/>
      </c>
      <c r="F1367" s="23" t="str">
        <f aca="true">IF(A1367="","",INDIRECT("Feuil1!I"&amp;SMALL(Feuil1!$A$1:$A$1000,A1367),1))</f>
        <v/>
      </c>
      <c r="G1367" s="21" t="str">
        <f aca="true">IF(A1367="","",INDIRECT("Feuil1!J"&amp;SMALL(Feuil1!$A$1:$A$1000,A1367),1))</f>
        <v/>
      </c>
      <c r="H1367" s="24" t="str">
        <f aca="true">IF(A1367="","",INDIRECT("Feuil1!K"&amp;SMALL(Feuil1!$A$1:$A$1000,A1367),1))</f>
        <v/>
      </c>
      <c r="I1367" s="25" t="str">
        <f aca="false">IF(A1367="","","Paie "&amp;TEXT(B1367,"mm/aa"))</f>
        <v/>
      </c>
      <c r="J1367" s="25" t="str">
        <f aca="true">IF(A1367="","",IF(MOD(ROW(),2)=1,INDIRECT("Feuil1!D"&amp;SMALL(Feuil1!$A$1:$A$1000,A1367),1),""))</f>
        <v/>
      </c>
      <c r="K1367" s="25" t="str">
        <f aca="true">IF(A1367="","",IF(MOD(ROW(),2)=1,"A",INDIRECT("Feuil1!B"&amp;SMALL(Feuil1!$A$1:$A$1000,A1367),1)))</f>
        <v/>
      </c>
      <c r="L1367" s="25"/>
    </row>
    <row r="1368" customFormat="false" ht="12.8" hidden="false" customHeight="false" outlineLevel="0" collapsed="false">
      <c r="A1368" s="19" t="str">
        <f aca="true">IF(ROW()+1&gt;MAX(Feuil1!$A$1:$A$10000)*2,"",IF(MOD(ROW(),2)=1,INDIRECT("A"&amp;ROW()-1),(ROW()+2)/2))</f>
        <v/>
      </c>
      <c r="B1368" s="20" t="str">
        <f aca="true">IF(A1368="","",INDIRECT("Feuil1!E"&amp;SMALL(Feuil1!$A$1:$A$1000,A1368),1))</f>
        <v/>
      </c>
      <c r="C1368" s="21" t="str">
        <f aca="true">IF(A1368="","",INDIRECT("Feuil1!C"&amp;SMALL(Feuil1!$A$1:$A$1000,A1368),1))</f>
        <v/>
      </c>
      <c r="D1368" s="22" t="str">
        <f aca="true">IF(A1368="","",INDIRECT("Feuil1!F"&amp;SMALL(Feuil1!$A$1:$A$1000,A1368),1))</f>
        <v/>
      </c>
      <c r="E1368" s="21" t="str">
        <f aca="true">IF(A1368="","",INDIRECT("Feuil1!G"&amp;SMALL(Feuil1!$A$1:$A$1000,A1368),1))</f>
        <v/>
      </c>
      <c r="F1368" s="23" t="str">
        <f aca="true">IF(A1368="","",INDIRECT("Feuil1!I"&amp;SMALL(Feuil1!$A$1:$A$1000,A1368),1))</f>
        <v/>
      </c>
      <c r="G1368" s="21" t="str">
        <f aca="true">IF(A1368="","",INDIRECT("Feuil1!J"&amp;SMALL(Feuil1!$A$1:$A$1000,A1368),1))</f>
        <v/>
      </c>
      <c r="H1368" s="24" t="str">
        <f aca="true">IF(A1368="","",INDIRECT("Feuil1!K"&amp;SMALL(Feuil1!$A$1:$A$1000,A1368),1))</f>
        <v/>
      </c>
      <c r="I1368" s="25" t="str">
        <f aca="false">IF(A1368="","","Paie "&amp;TEXT(B1368,"mm/aa"))</f>
        <v/>
      </c>
      <c r="J1368" s="25" t="str">
        <f aca="true">IF(A1368="","",IF(MOD(ROW(),2)=1,INDIRECT("Feuil1!D"&amp;SMALL(Feuil1!$A$1:$A$1000,A1368),1),""))</f>
        <v/>
      </c>
      <c r="K1368" s="25" t="str">
        <f aca="true">IF(A1368="","",IF(MOD(ROW(),2)=1,"A",INDIRECT("Feuil1!B"&amp;SMALL(Feuil1!$A$1:$A$1000,A1368),1)))</f>
        <v/>
      </c>
      <c r="L1368" s="25"/>
    </row>
    <row r="1369" customFormat="false" ht="12.8" hidden="false" customHeight="false" outlineLevel="0" collapsed="false">
      <c r="A1369" s="19" t="str">
        <f aca="true">IF(ROW()+1&gt;MAX(Feuil1!$A$1:$A$10000)*2,"",IF(MOD(ROW(),2)=1,INDIRECT("A"&amp;ROW()-1),(ROW()+2)/2))</f>
        <v/>
      </c>
      <c r="B1369" s="20" t="str">
        <f aca="true">IF(A1369="","",INDIRECT("Feuil1!E"&amp;SMALL(Feuil1!$A$1:$A$1000,A1369),1))</f>
        <v/>
      </c>
      <c r="C1369" s="21" t="str">
        <f aca="true">IF(A1369="","",INDIRECT("Feuil1!C"&amp;SMALL(Feuil1!$A$1:$A$1000,A1369),1))</f>
        <v/>
      </c>
      <c r="D1369" s="22" t="str">
        <f aca="true">IF(A1369="","",INDIRECT("Feuil1!F"&amp;SMALL(Feuil1!$A$1:$A$1000,A1369),1))</f>
        <v/>
      </c>
      <c r="E1369" s="21" t="str">
        <f aca="true">IF(A1369="","",INDIRECT("Feuil1!G"&amp;SMALL(Feuil1!$A$1:$A$1000,A1369),1))</f>
        <v/>
      </c>
      <c r="F1369" s="23" t="str">
        <f aca="true">IF(A1369="","",INDIRECT("Feuil1!I"&amp;SMALL(Feuil1!$A$1:$A$1000,A1369),1))</f>
        <v/>
      </c>
      <c r="G1369" s="21" t="str">
        <f aca="true">IF(A1369="","",INDIRECT("Feuil1!J"&amp;SMALL(Feuil1!$A$1:$A$1000,A1369),1))</f>
        <v/>
      </c>
      <c r="H1369" s="24" t="str">
        <f aca="true">IF(A1369="","",INDIRECT("Feuil1!K"&amp;SMALL(Feuil1!$A$1:$A$1000,A1369),1))</f>
        <v/>
      </c>
      <c r="I1369" s="25" t="str">
        <f aca="false">IF(A1369="","","Paie "&amp;TEXT(B1369,"mm/aa"))</f>
        <v/>
      </c>
      <c r="J1369" s="25" t="str">
        <f aca="true">IF(A1369="","",IF(MOD(ROW(),2)=1,INDIRECT("Feuil1!D"&amp;SMALL(Feuil1!$A$1:$A$1000,A1369),1),""))</f>
        <v/>
      </c>
      <c r="K1369" s="25" t="str">
        <f aca="true">IF(A1369="","",IF(MOD(ROW(),2)=1,"A",INDIRECT("Feuil1!B"&amp;SMALL(Feuil1!$A$1:$A$1000,A1369),1)))</f>
        <v/>
      </c>
      <c r="L1369" s="25"/>
    </row>
    <row r="1370" customFormat="false" ht="12.8" hidden="false" customHeight="false" outlineLevel="0" collapsed="false">
      <c r="A1370" s="19" t="str">
        <f aca="true">IF(ROW()+1&gt;MAX(Feuil1!$A$1:$A$10000)*2,"",IF(MOD(ROW(),2)=1,INDIRECT("A"&amp;ROW()-1),(ROW()+2)/2))</f>
        <v/>
      </c>
      <c r="B1370" s="20" t="str">
        <f aca="true">IF(A1370="","",INDIRECT("Feuil1!E"&amp;SMALL(Feuil1!$A$1:$A$1000,A1370),1))</f>
        <v/>
      </c>
      <c r="C1370" s="21" t="str">
        <f aca="true">IF(A1370="","",INDIRECT("Feuil1!C"&amp;SMALL(Feuil1!$A$1:$A$1000,A1370),1))</f>
        <v/>
      </c>
      <c r="D1370" s="22" t="str">
        <f aca="true">IF(A1370="","",INDIRECT("Feuil1!F"&amp;SMALL(Feuil1!$A$1:$A$1000,A1370),1))</f>
        <v/>
      </c>
      <c r="E1370" s="21" t="str">
        <f aca="true">IF(A1370="","",INDIRECT("Feuil1!G"&amp;SMALL(Feuil1!$A$1:$A$1000,A1370),1))</f>
        <v/>
      </c>
      <c r="F1370" s="23" t="str">
        <f aca="true">IF(A1370="","",INDIRECT("Feuil1!I"&amp;SMALL(Feuil1!$A$1:$A$1000,A1370),1))</f>
        <v/>
      </c>
      <c r="G1370" s="21" t="str">
        <f aca="true">IF(A1370="","",INDIRECT("Feuil1!J"&amp;SMALL(Feuil1!$A$1:$A$1000,A1370),1))</f>
        <v/>
      </c>
      <c r="H1370" s="24" t="str">
        <f aca="true">IF(A1370="","",INDIRECT("Feuil1!K"&amp;SMALL(Feuil1!$A$1:$A$1000,A1370),1))</f>
        <v/>
      </c>
      <c r="I1370" s="25" t="str">
        <f aca="false">IF(A1370="","","Paie "&amp;TEXT(B1370,"mm/aa"))</f>
        <v/>
      </c>
      <c r="J1370" s="25" t="str">
        <f aca="true">IF(A1370="","",IF(MOD(ROW(),2)=1,INDIRECT("Feuil1!D"&amp;SMALL(Feuil1!$A$1:$A$1000,A1370),1),""))</f>
        <v/>
      </c>
      <c r="K1370" s="25" t="str">
        <f aca="true">IF(A1370="","",IF(MOD(ROW(),2)=1,"A",INDIRECT("Feuil1!B"&amp;SMALL(Feuil1!$A$1:$A$1000,A1370),1)))</f>
        <v/>
      </c>
      <c r="L1370" s="25"/>
    </row>
    <row r="1371" customFormat="false" ht="12.8" hidden="false" customHeight="false" outlineLevel="0" collapsed="false">
      <c r="A1371" s="19" t="str">
        <f aca="true">IF(ROW()+1&gt;MAX(Feuil1!$A$1:$A$10000)*2,"",IF(MOD(ROW(),2)=1,INDIRECT("A"&amp;ROW()-1),(ROW()+2)/2))</f>
        <v/>
      </c>
      <c r="B1371" s="20" t="str">
        <f aca="true">IF(A1371="","",INDIRECT("Feuil1!E"&amp;SMALL(Feuil1!$A$1:$A$1000,A1371),1))</f>
        <v/>
      </c>
      <c r="C1371" s="21" t="str">
        <f aca="true">IF(A1371="","",INDIRECT("Feuil1!C"&amp;SMALL(Feuil1!$A$1:$A$1000,A1371),1))</f>
        <v/>
      </c>
      <c r="D1371" s="22" t="str">
        <f aca="true">IF(A1371="","",INDIRECT("Feuil1!F"&amp;SMALL(Feuil1!$A$1:$A$1000,A1371),1))</f>
        <v/>
      </c>
      <c r="E1371" s="21" t="str">
        <f aca="true">IF(A1371="","",INDIRECT("Feuil1!G"&amp;SMALL(Feuil1!$A$1:$A$1000,A1371),1))</f>
        <v/>
      </c>
      <c r="F1371" s="23" t="str">
        <f aca="true">IF(A1371="","",INDIRECT("Feuil1!I"&amp;SMALL(Feuil1!$A$1:$A$1000,A1371),1))</f>
        <v/>
      </c>
      <c r="G1371" s="21" t="str">
        <f aca="true">IF(A1371="","",INDIRECT("Feuil1!J"&amp;SMALL(Feuil1!$A$1:$A$1000,A1371),1))</f>
        <v/>
      </c>
      <c r="H1371" s="24" t="str">
        <f aca="true">IF(A1371="","",INDIRECT("Feuil1!K"&amp;SMALL(Feuil1!$A$1:$A$1000,A1371),1))</f>
        <v/>
      </c>
      <c r="I1371" s="25" t="str">
        <f aca="false">IF(A1371="","","Paie "&amp;TEXT(B1371,"mm/aa"))</f>
        <v/>
      </c>
      <c r="J1371" s="25" t="str">
        <f aca="true">IF(A1371="","",IF(MOD(ROW(),2)=1,INDIRECT("Feuil1!D"&amp;SMALL(Feuil1!$A$1:$A$1000,A1371),1),""))</f>
        <v/>
      </c>
      <c r="K1371" s="25" t="str">
        <f aca="true">IF(A1371="","",IF(MOD(ROW(),2)=1,"A",INDIRECT("Feuil1!B"&amp;SMALL(Feuil1!$A$1:$A$1000,A1371),1)))</f>
        <v/>
      </c>
      <c r="L1371" s="25"/>
    </row>
    <row r="1372" customFormat="false" ht="12.8" hidden="false" customHeight="false" outlineLevel="0" collapsed="false">
      <c r="A1372" s="19" t="str">
        <f aca="true">IF(ROW()+1&gt;MAX(Feuil1!$A$1:$A$10000)*2,"",IF(MOD(ROW(),2)=1,INDIRECT("A"&amp;ROW()-1),(ROW()+2)/2))</f>
        <v/>
      </c>
      <c r="B1372" s="20" t="str">
        <f aca="true">IF(A1372="","",INDIRECT("Feuil1!E"&amp;SMALL(Feuil1!$A$1:$A$1000,A1372),1))</f>
        <v/>
      </c>
      <c r="C1372" s="21" t="str">
        <f aca="true">IF(A1372="","",INDIRECT("Feuil1!C"&amp;SMALL(Feuil1!$A$1:$A$1000,A1372),1))</f>
        <v/>
      </c>
      <c r="D1372" s="22" t="str">
        <f aca="true">IF(A1372="","",INDIRECT("Feuil1!F"&amp;SMALL(Feuil1!$A$1:$A$1000,A1372),1))</f>
        <v/>
      </c>
      <c r="E1372" s="21" t="str">
        <f aca="true">IF(A1372="","",INDIRECT("Feuil1!G"&amp;SMALL(Feuil1!$A$1:$A$1000,A1372),1))</f>
        <v/>
      </c>
      <c r="F1372" s="23" t="str">
        <f aca="true">IF(A1372="","",INDIRECT("Feuil1!I"&amp;SMALL(Feuil1!$A$1:$A$1000,A1372),1))</f>
        <v/>
      </c>
      <c r="G1372" s="21" t="str">
        <f aca="true">IF(A1372="","",INDIRECT("Feuil1!J"&amp;SMALL(Feuil1!$A$1:$A$1000,A1372),1))</f>
        <v/>
      </c>
      <c r="H1372" s="24" t="str">
        <f aca="true">IF(A1372="","",INDIRECT("Feuil1!K"&amp;SMALL(Feuil1!$A$1:$A$1000,A1372),1))</f>
        <v/>
      </c>
      <c r="I1372" s="25" t="str">
        <f aca="false">IF(A1372="","","Paie "&amp;TEXT(B1372,"mm/aa"))</f>
        <v/>
      </c>
      <c r="J1372" s="25" t="str">
        <f aca="true">IF(A1372="","",IF(MOD(ROW(),2)=1,INDIRECT("Feuil1!D"&amp;SMALL(Feuil1!$A$1:$A$1000,A1372),1),""))</f>
        <v/>
      </c>
      <c r="K1372" s="25" t="str">
        <f aca="true">IF(A1372="","",IF(MOD(ROW(),2)=1,"A",INDIRECT("Feuil1!B"&amp;SMALL(Feuil1!$A$1:$A$1000,A1372),1)))</f>
        <v/>
      </c>
      <c r="L1372" s="25"/>
    </row>
    <row r="1373" customFormat="false" ht="12.8" hidden="false" customHeight="false" outlineLevel="0" collapsed="false">
      <c r="A1373" s="19" t="str">
        <f aca="true">IF(ROW()+1&gt;MAX(Feuil1!$A$1:$A$10000)*2,"",IF(MOD(ROW(),2)=1,INDIRECT("A"&amp;ROW()-1),(ROW()+2)/2))</f>
        <v/>
      </c>
      <c r="B1373" s="20" t="str">
        <f aca="true">IF(A1373="","",INDIRECT("Feuil1!E"&amp;SMALL(Feuil1!$A$1:$A$1000,A1373),1))</f>
        <v/>
      </c>
      <c r="C1373" s="21" t="str">
        <f aca="true">IF(A1373="","",INDIRECT("Feuil1!C"&amp;SMALL(Feuil1!$A$1:$A$1000,A1373),1))</f>
        <v/>
      </c>
      <c r="D1373" s="22" t="str">
        <f aca="true">IF(A1373="","",INDIRECT("Feuil1!F"&amp;SMALL(Feuil1!$A$1:$A$1000,A1373),1))</f>
        <v/>
      </c>
      <c r="E1373" s="21" t="str">
        <f aca="true">IF(A1373="","",INDIRECT("Feuil1!G"&amp;SMALL(Feuil1!$A$1:$A$1000,A1373),1))</f>
        <v/>
      </c>
      <c r="F1373" s="23" t="str">
        <f aca="true">IF(A1373="","",INDIRECT("Feuil1!I"&amp;SMALL(Feuil1!$A$1:$A$1000,A1373),1))</f>
        <v/>
      </c>
      <c r="G1373" s="21" t="str">
        <f aca="true">IF(A1373="","",INDIRECT("Feuil1!J"&amp;SMALL(Feuil1!$A$1:$A$1000,A1373),1))</f>
        <v/>
      </c>
      <c r="H1373" s="24" t="str">
        <f aca="true">IF(A1373="","",INDIRECT("Feuil1!K"&amp;SMALL(Feuil1!$A$1:$A$1000,A1373),1))</f>
        <v/>
      </c>
      <c r="I1373" s="25" t="str">
        <f aca="false">IF(A1373="","","Paie "&amp;TEXT(B1373,"mm/aa"))</f>
        <v/>
      </c>
      <c r="J1373" s="25" t="str">
        <f aca="true">IF(A1373="","",IF(MOD(ROW(),2)=1,INDIRECT("Feuil1!D"&amp;SMALL(Feuil1!$A$1:$A$1000,A1373),1),""))</f>
        <v/>
      </c>
      <c r="K1373" s="25" t="str">
        <f aca="true">IF(A1373="","",IF(MOD(ROW(),2)=1,"A",INDIRECT("Feuil1!B"&amp;SMALL(Feuil1!$A$1:$A$1000,A1373),1)))</f>
        <v/>
      </c>
      <c r="L1373" s="25"/>
    </row>
    <row r="1374" customFormat="false" ht="12.8" hidden="false" customHeight="false" outlineLevel="0" collapsed="false">
      <c r="A1374" s="19" t="str">
        <f aca="true">IF(ROW()+1&gt;MAX(Feuil1!$A$1:$A$10000)*2,"",IF(MOD(ROW(),2)=1,INDIRECT("A"&amp;ROW()-1),(ROW()+2)/2))</f>
        <v/>
      </c>
      <c r="B1374" s="20" t="str">
        <f aca="true">IF(A1374="","",INDIRECT("Feuil1!E"&amp;SMALL(Feuil1!$A$1:$A$1000,A1374),1))</f>
        <v/>
      </c>
      <c r="C1374" s="21" t="str">
        <f aca="true">IF(A1374="","",INDIRECT("Feuil1!C"&amp;SMALL(Feuil1!$A$1:$A$1000,A1374),1))</f>
        <v/>
      </c>
      <c r="D1374" s="22" t="str">
        <f aca="true">IF(A1374="","",INDIRECT("Feuil1!F"&amp;SMALL(Feuil1!$A$1:$A$1000,A1374),1))</f>
        <v/>
      </c>
      <c r="E1374" s="21" t="str">
        <f aca="true">IF(A1374="","",INDIRECT("Feuil1!G"&amp;SMALL(Feuil1!$A$1:$A$1000,A1374),1))</f>
        <v/>
      </c>
      <c r="F1374" s="23" t="str">
        <f aca="true">IF(A1374="","",INDIRECT("Feuil1!I"&amp;SMALL(Feuil1!$A$1:$A$1000,A1374),1))</f>
        <v/>
      </c>
      <c r="G1374" s="21" t="str">
        <f aca="true">IF(A1374="","",INDIRECT("Feuil1!J"&amp;SMALL(Feuil1!$A$1:$A$1000,A1374),1))</f>
        <v/>
      </c>
      <c r="H1374" s="24" t="str">
        <f aca="true">IF(A1374="","",INDIRECT("Feuil1!K"&amp;SMALL(Feuil1!$A$1:$A$1000,A1374),1))</f>
        <v/>
      </c>
      <c r="I1374" s="25" t="str">
        <f aca="false">IF(A1374="","","Paie "&amp;TEXT(B1374,"mm/aa"))</f>
        <v/>
      </c>
      <c r="J1374" s="25" t="str">
        <f aca="true">IF(A1374="","",IF(MOD(ROW(),2)=1,INDIRECT("Feuil1!D"&amp;SMALL(Feuil1!$A$1:$A$1000,A1374),1),""))</f>
        <v/>
      </c>
      <c r="K1374" s="25" t="str">
        <f aca="true">IF(A1374="","",IF(MOD(ROW(),2)=1,"A",INDIRECT("Feuil1!B"&amp;SMALL(Feuil1!$A$1:$A$1000,A1374),1)))</f>
        <v/>
      </c>
      <c r="L1374" s="25"/>
    </row>
    <row r="1375" customFormat="false" ht="12.8" hidden="false" customHeight="false" outlineLevel="0" collapsed="false">
      <c r="A1375" s="19" t="str">
        <f aca="true">IF(ROW()+1&gt;MAX(Feuil1!$A$1:$A$10000)*2,"",IF(MOD(ROW(),2)=1,INDIRECT("A"&amp;ROW()-1),(ROW()+2)/2))</f>
        <v/>
      </c>
      <c r="B1375" s="20" t="str">
        <f aca="true">IF(A1375="","",INDIRECT("Feuil1!E"&amp;SMALL(Feuil1!$A$1:$A$1000,A1375),1))</f>
        <v/>
      </c>
      <c r="C1375" s="21" t="str">
        <f aca="true">IF(A1375="","",INDIRECT("Feuil1!C"&amp;SMALL(Feuil1!$A$1:$A$1000,A1375),1))</f>
        <v/>
      </c>
      <c r="D1375" s="22" t="str">
        <f aca="true">IF(A1375="","",INDIRECT("Feuil1!F"&amp;SMALL(Feuil1!$A$1:$A$1000,A1375),1))</f>
        <v/>
      </c>
      <c r="E1375" s="21" t="str">
        <f aca="true">IF(A1375="","",INDIRECT("Feuil1!G"&amp;SMALL(Feuil1!$A$1:$A$1000,A1375),1))</f>
        <v/>
      </c>
      <c r="F1375" s="23" t="str">
        <f aca="true">IF(A1375="","",INDIRECT("Feuil1!I"&amp;SMALL(Feuil1!$A$1:$A$1000,A1375),1))</f>
        <v/>
      </c>
      <c r="G1375" s="21" t="str">
        <f aca="true">IF(A1375="","",INDIRECT("Feuil1!J"&amp;SMALL(Feuil1!$A$1:$A$1000,A1375),1))</f>
        <v/>
      </c>
      <c r="H1375" s="24" t="str">
        <f aca="true">IF(A1375="","",INDIRECT("Feuil1!K"&amp;SMALL(Feuil1!$A$1:$A$1000,A1375),1))</f>
        <v/>
      </c>
      <c r="I1375" s="25" t="str">
        <f aca="false">IF(A1375="","","Paie "&amp;TEXT(B1375,"mm/aa"))</f>
        <v/>
      </c>
      <c r="J1375" s="25" t="str">
        <f aca="true">IF(A1375="","",IF(MOD(ROW(),2)=1,INDIRECT("Feuil1!D"&amp;SMALL(Feuil1!$A$1:$A$1000,A1375),1),""))</f>
        <v/>
      </c>
      <c r="K1375" s="25" t="str">
        <f aca="true">IF(A1375="","",IF(MOD(ROW(),2)=1,"A",INDIRECT("Feuil1!B"&amp;SMALL(Feuil1!$A$1:$A$1000,A1375),1)))</f>
        <v/>
      </c>
      <c r="L1375" s="25"/>
    </row>
    <row r="1376" customFormat="false" ht="12.8" hidden="false" customHeight="false" outlineLevel="0" collapsed="false">
      <c r="A1376" s="19" t="str">
        <f aca="true">IF(ROW()+1&gt;MAX(Feuil1!$A$1:$A$10000)*2,"",IF(MOD(ROW(),2)=1,INDIRECT("A"&amp;ROW()-1),(ROW()+2)/2))</f>
        <v/>
      </c>
      <c r="B1376" s="20" t="str">
        <f aca="true">IF(A1376="","",INDIRECT("Feuil1!E"&amp;SMALL(Feuil1!$A$1:$A$1000,A1376),1))</f>
        <v/>
      </c>
      <c r="C1376" s="21" t="str">
        <f aca="true">IF(A1376="","",INDIRECT("Feuil1!C"&amp;SMALL(Feuil1!$A$1:$A$1000,A1376),1))</f>
        <v/>
      </c>
      <c r="D1376" s="22" t="str">
        <f aca="true">IF(A1376="","",INDIRECT("Feuil1!F"&amp;SMALL(Feuil1!$A$1:$A$1000,A1376),1))</f>
        <v/>
      </c>
      <c r="E1376" s="21" t="str">
        <f aca="true">IF(A1376="","",INDIRECT("Feuil1!G"&amp;SMALL(Feuil1!$A$1:$A$1000,A1376),1))</f>
        <v/>
      </c>
      <c r="F1376" s="23" t="str">
        <f aca="true">IF(A1376="","",INDIRECT("Feuil1!I"&amp;SMALL(Feuil1!$A$1:$A$1000,A1376),1))</f>
        <v/>
      </c>
      <c r="G1376" s="21" t="str">
        <f aca="true">IF(A1376="","",INDIRECT("Feuil1!J"&amp;SMALL(Feuil1!$A$1:$A$1000,A1376),1))</f>
        <v/>
      </c>
      <c r="H1376" s="24" t="str">
        <f aca="true">IF(A1376="","",INDIRECT("Feuil1!K"&amp;SMALL(Feuil1!$A$1:$A$1000,A1376),1))</f>
        <v/>
      </c>
      <c r="I1376" s="25" t="str">
        <f aca="false">IF(A1376="","","Paie "&amp;TEXT(B1376,"mm/aa"))</f>
        <v/>
      </c>
      <c r="J1376" s="25" t="str">
        <f aca="true">IF(A1376="","",IF(MOD(ROW(),2)=1,INDIRECT("Feuil1!D"&amp;SMALL(Feuil1!$A$1:$A$1000,A1376),1),""))</f>
        <v/>
      </c>
      <c r="K1376" s="25" t="str">
        <f aca="true">IF(A1376="","",IF(MOD(ROW(),2)=1,"A",INDIRECT("Feuil1!B"&amp;SMALL(Feuil1!$A$1:$A$1000,A1376),1)))</f>
        <v/>
      </c>
      <c r="L1376" s="25"/>
    </row>
    <row r="1377" customFormat="false" ht="12.8" hidden="false" customHeight="false" outlineLevel="0" collapsed="false">
      <c r="A1377" s="19" t="str">
        <f aca="true">IF(ROW()+1&gt;MAX(Feuil1!$A$1:$A$10000)*2,"",IF(MOD(ROW(),2)=1,INDIRECT("A"&amp;ROW()-1),(ROW()+2)/2))</f>
        <v/>
      </c>
      <c r="B1377" s="20" t="str">
        <f aca="true">IF(A1377="","",INDIRECT("Feuil1!E"&amp;SMALL(Feuil1!$A$1:$A$1000,A1377),1))</f>
        <v/>
      </c>
      <c r="C1377" s="21" t="str">
        <f aca="true">IF(A1377="","",INDIRECT("Feuil1!C"&amp;SMALL(Feuil1!$A$1:$A$1000,A1377),1))</f>
        <v/>
      </c>
      <c r="D1377" s="22" t="str">
        <f aca="true">IF(A1377="","",INDIRECT("Feuil1!F"&amp;SMALL(Feuil1!$A$1:$A$1000,A1377),1))</f>
        <v/>
      </c>
      <c r="E1377" s="21" t="str">
        <f aca="true">IF(A1377="","",INDIRECT("Feuil1!G"&amp;SMALL(Feuil1!$A$1:$A$1000,A1377),1))</f>
        <v/>
      </c>
      <c r="F1377" s="23" t="str">
        <f aca="true">IF(A1377="","",INDIRECT("Feuil1!I"&amp;SMALL(Feuil1!$A$1:$A$1000,A1377),1))</f>
        <v/>
      </c>
      <c r="G1377" s="21" t="str">
        <f aca="true">IF(A1377="","",INDIRECT("Feuil1!J"&amp;SMALL(Feuil1!$A$1:$A$1000,A1377),1))</f>
        <v/>
      </c>
      <c r="H1377" s="24" t="str">
        <f aca="true">IF(A1377="","",INDIRECT("Feuil1!K"&amp;SMALL(Feuil1!$A$1:$A$1000,A1377),1))</f>
        <v/>
      </c>
      <c r="I1377" s="25" t="str">
        <f aca="false">IF(A1377="","","Paie "&amp;TEXT(B1377,"mm/aa"))</f>
        <v/>
      </c>
      <c r="J1377" s="25" t="str">
        <f aca="true">IF(A1377="","",IF(MOD(ROW(),2)=1,INDIRECT("Feuil1!D"&amp;SMALL(Feuil1!$A$1:$A$1000,A1377),1),""))</f>
        <v/>
      </c>
      <c r="K1377" s="25" t="str">
        <f aca="true">IF(A1377="","",IF(MOD(ROW(),2)=1,"A",INDIRECT("Feuil1!B"&amp;SMALL(Feuil1!$A$1:$A$1000,A1377),1)))</f>
        <v/>
      </c>
      <c r="L1377" s="25"/>
    </row>
    <row r="1378" customFormat="false" ht="12.8" hidden="false" customHeight="false" outlineLevel="0" collapsed="false">
      <c r="A1378" s="19" t="str">
        <f aca="true">IF(ROW()+1&gt;MAX(Feuil1!$A$1:$A$10000)*2,"",IF(MOD(ROW(),2)=1,INDIRECT("A"&amp;ROW()-1),(ROW()+2)/2))</f>
        <v/>
      </c>
      <c r="B1378" s="20" t="str">
        <f aca="true">IF(A1378="","",INDIRECT("Feuil1!E"&amp;SMALL(Feuil1!$A$1:$A$1000,A1378),1))</f>
        <v/>
      </c>
      <c r="C1378" s="21" t="str">
        <f aca="true">IF(A1378="","",INDIRECT("Feuil1!C"&amp;SMALL(Feuil1!$A$1:$A$1000,A1378),1))</f>
        <v/>
      </c>
      <c r="D1378" s="22" t="str">
        <f aca="true">IF(A1378="","",INDIRECT("Feuil1!F"&amp;SMALL(Feuil1!$A$1:$A$1000,A1378),1))</f>
        <v/>
      </c>
      <c r="E1378" s="21" t="str">
        <f aca="true">IF(A1378="","",INDIRECT("Feuil1!G"&amp;SMALL(Feuil1!$A$1:$A$1000,A1378),1))</f>
        <v/>
      </c>
      <c r="F1378" s="23" t="str">
        <f aca="true">IF(A1378="","",INDIRECT("Feuil1!I"&amp;SMALL(Feuil1!$A$1:$A$1000,A1378),1))</f>
        <v/>
      </c>
      <c r="G1378" s="21" t="str">
        <f aca="true">IF(A1378="","",INDIRECT("Feuil1!J"&amp;SMALL(Feuil1!$A$1:$A$1000,A1378),1))</f>
        <v/>
      </c>
      <c r="H1378" s="24" t="str">
        <f aca="true">IF(A1378="","",INDIRECT("Feuil1!K"&amp;SMALL(Feuil1!$A$1:$A$1000,A1378),1))</f>
        <v/>
      </c>
      <c r="I1378" s="25" t="str">
        <f aca="false">IF(A1378="","","Paie "&amp;TEXT(B1378,"mm/aa"))</f>
        <v/>
      </c>
      <c r="J1378" s="25" t="str">
        <f aca="true">IF(A1378="","",IF(MOD(ROW(),2)=1,INDIRECT("Feuil1!D"&amp;SMALL(Feuil1!$A$1:$A$1000,A1378),1),""))</f>
        <v/>
      </c>
      <c r="K1378" s="25" t="str">
        <f aca="true">IF(A1378="","",IF(MOD(ROW(),2)=1,"A",INDIRECT("Feuil1!B"&amp;SMALL(Feuil1!$A$1:$A$1000,A1378),1)))</f>
        <v/>
      </c>
      <c r="L1378" s="25"/>
    </row>
    <row r="1379" customFormat="false" ht="12.8" hidden="false" customHeight="false" outlineLevel="0" collapsed="false">
      <c r="A1379" s="19" t="str">
        <f aca="true">IF(ROW()+1&gt;MAX(Feuil1!$A$1:$A$10000)*2,"",IF(MOD(ROW(),2)=1,INDIRECT("A"&amp;ROW()-1),(ROW()+2)/2))</f>
        <v/>
      </c>
      <c r="B1379" s="20" t="str">
        <f aca="true">IF(A1379="","",INDIRECT("Feuil1!E"&amp;SMALL(Feuil1!$A$1:$A$1000,A1379),1))</f>
        <v/>
      </c>
      <c r="C1379" s="21" t="str">
        <f aca="true">IF(A1379="","",INDIRECT("Feuil1!C"&amp;SMALL(Feuil1!$A$1:$A$1000,A1379),1))</f>
        <v/>
      </c>
      <c r="D1379" s="22" t="str">
        <f aca="true">IF(A1379="","",INDIRECT("Feuil1!F"&amp;SMALL(Feuil1!$A$1:$A$1000,A1379),1))</f>
        <v/>
      </c>
      <c r="E1379" s="21" t="str">
        <f aca="true">IF(A1379="","",INDIRECT("Feuil1!G"&amp;SMALL(Feuil1!$A$1:$A$1000,A1379),1))</f>
        <v/>
      </c>
      <c r="F1379" s="23" t="str">
        <f aca="true">IF(A1379="","",INDIRECT("Feuil1!I"&amp;SMALL(Feuil1!$A$1:$A$1000,A1379),1))</f>
        <v/>
      </c>
      <c r="G1379" s="21" t="str">
        <f aca="true">IF(A1379="","",INDIRECT("Feuil1!J"&amp;SMALL(Feuil1!$A$1:$A$1000,A1379),1))</f>
        <v/>
      </c>
      <c r="H1379" s="24" t="str">
        <f aca="true">IF(A1379="","",INDIRECT("Feuil1!K"&amp;SMALL(Feuil1!$A$1:$A$1000,A1379),1))</f>
        <v/>
      </c>
      <c r="I1379" s="25" t="str">
        <f aca="false">IF(A1379="","","Paie "&amp;TEXT(B1379,"mm/aa"))</f>
        <v/>
      </c>
      <c r="J1379" s="25" t="str">
        <f aca="true">IF(A1379="","",IF(MOD(ROW(),2)=1,INDIRECT("Feuil1!D"&amp;SMALL(Feuil1!$A$1:$A$1000,A1379),1),""))</f>
        <v/>
      </c>
      <c r="K1379" s="25" t="str">
        <f aca="true">IF(A1379="","",IF(MOD(ROW(),2)=1,"A",INDIRECT("Feuil1!B"&amp;SMALL(Feuil1!$A$1:$A$1000,A1379),1)))</f>
        <v/>
      </c>
      <c r="L1379" s="25"/>
    </row>
    <row r="1380" customFormat="false" ht="12.8" hidden="false" customHeight="false" outlineLevel="0" collapsed="false">
      <c r="A1380" s="19" t="str">
        <f aca="true">IF(ROW()+1&gt;MAX(Feuil1!$A$1:$A$10000)*2,"",IF(MOD(ROW(),2)=1,INDIRECT("A"&amp;ROW()-1),(ROW()+2)/2))</f>
        <v/>
      </c>
      <c r="B1380" s="20" t="str">
        <f aca="true">IF(A1380="","",INDIRECT("Feuil1!E"&amp;SMALL(Feuil1!$A$1:$A$1000,A1380),1))</f>
        <v/>
      </c>
      <c r="C1380" s="21" t="str">
        <f aca="true">IF(A1380="","",INDIRECT("Feuil1!C"&amp;SMALL(Feuil1!$A$1:$A$1000,A1380),1))</f>
        <v/>
      </c>
      <c r="D1380" s="22" t="str">
        <f aca="true">IF(A1380="","",INDIRECT("Feuil1!F"&amp;SMALL(Feuil1!$A$1:$A$1000,A1380),1))</f>
        <v/>
      </c>
      <c r="E1380" s="21" t="str">
        <f aca="true">IF(A1380="","",INDIRECT("Feuil1!G"&amp;SMALL(Feuil1!$A$1:$A$1000,A1380),1))</f>
        <v/>
      </c>
      <c r="F1380" s="23" t="str">
        <f aca="true">IF(A1380="","",INDIRECT("Feuil1!I"&amp;SMALL(Feuil1!$A$1:$A$1000,A1380),1))</f>
        <v/>
      </c>
      <c r="G1380" s="21" t="str">
        <f aca="true">IF(A1380="","",INDIRECT("Feuil1!J"&amp;SMALL(Feuil1!$A$1:$A$1000,A1380),1))</f>
        <v/>
      </c>
      <c r="H1380" s="24" t="str">
        <f aca="true">IF(A1380="","",INDIRECT("Feuil1!K"&amp;SMALL(Feuil1!$A$1:$A$1000,A1380),1))</f>
        <v/>
      </c>
      <c r="I1380" s="25" t="str">
        <f aca="false">IF(A1380="","","Paie "&amp;TEXT(B1380,"mm/aa"))</f>
        <v/>
      </c>
      <c r="J1380" s="25" t="str">
        <f aca="true">IF(A1380="","",IF(MOD(ROW(),2)=1,INDIRECT("Feuil1!D"&amp;SMALL(Feuil1!$A$1:$A$1000,A1380),1),""))</f>
        <v/>
      </c>
      <c r="K1380" s="25" t="str">
        <f aca="true">IF(A1380="","",IF(MOD(ROW(),2)=1,"A",INDIRECT("Feuil1!B"&amp;SMALL(Feuil1!$A$1:$A$1000,A1380),1)))</f>
        <v/>
      </c>
      <c r="L1380" s="25"/>
    </row>
    <row r="1381" customFormat="false" ht="12.8" hidden="false" customHeight="false" outlineLevel="0" collapsed="false">
      <c r="A1381" s="19" t="str">
        <f aca="true">IF(ROW()+1&gt;MAX(Feuil1!$A$1:$A$10000)*2,"",IF(MOD(ROW(),2)=1,INDIRECT("A"&amp;ROW()-1),(ROW()+2)/2))</f>
        <v/>
      </c>
      <c r="B1381" s="20" t="str">
        <f aca="true">IF(A1381="","",INDIRECT("Feuil1!E"&amp;SMALL(Feuil1!$A$1:$A$1000,A1381),1))</f>
        <v/>
      </c>
      <c r="C1381" s="21" t="str">
        <f aca="true">IF(A1381="","",INDIRECT("Feuil1!C"&amp;SMALL(Feuil1!$A$1:$A$1000,A1381),1))</f>
        <v/>
      </c>
      <c r="D1381" s="22" t="str">
        <f aca="true">IF(A1381="","",INDIRECT("Feuil1!F"&amp;SMALL(Feuil1!$A$1:$A$1000,A1381),1))</f>
        <v/>
      </c>
      <c r="E1381" s="21" t="str">
        <f aca="true">IF(A1381="","",INDIRECT("Feuil1!G"&amp;SMALL(Feuil1!$A$1:$A$1000,A1381),1))</f>
        <v/>
      </c>
      <c r="F1381" s="23" t="str">
        <f aca="true">IF(A1381="","",INDIRECT("Feuil1!I"&amp;SMALL(Feuil1!$A$1:$A$1000,A1381),1))</f>
        <v/>
      </c>
      <c r="G1381" s="21" t="str">
        <f aca="true">IF(A1381="","",INDIRECT("Feuil1!J"&amp;SMALL(Feuil1!$A$1:$A$1000,A1381),1))</f>
        <v/>
      </c>
      <c r="H1381" s="24" t="str">
        <f aca="true">IF(A1381="","",INDIRECT("Feuil1!K"&amp;SMALL(Feuil1!$A$1:$A$1000,A1381),1))</f>
        <v/>
      </c>
      <c r="I1381" s="25" t="str">
        <f aca="false">IF(A1381="","","Paie "&amp;TEXT(B1381,"mm/aa"))</f>
        <v/>
      </c>
      <c r="J1381" s="25" t="str">
        <f aca="true">IF(A1381="","",IF(MOD(ROW(),2)=1,INDIRECT("Feuil1!D"&amp;SMALL(Feuil1!$A$1:$A$1000,A1381),1),""))</f>
        <v/>
      </c>
      <c r="K1381" s="25" t="str">
        <f aca="true">IF(A1381="","",IF(MOD(ROW(),2)=1,"A",INDIRECT("Feuil1!B"&amp;SMALL(Feuil1!$A$1:$A$1000,A1381),1)))</f>
        <v/>
      </c>
      <c r="L1381" s="25"/>
    </row>
    <row r="1382" customFormat="false" ht="12.8" hidden="false" customHeight="false" outlineLevel="0" collapsed="false">
      <c r="A1382" s="19" t="str">
        <f aca="true">IF(ROW()+1&gt;MAX(Feuil1!$A$1:$A$10000)*2,"",IF(MOD(ROW(),2)=1,INDIRECT("A"&amp;ROW()-1),(ROW()+2)/2))</f>
        <v/>
      </c>
      <c r="B1382" s="20" t="str">
        <f aca="true">IF(A1382="","",INDIRECT("Feuil1!E"&amp;SMALL(Feuil1!$A$1:$A$1000,A1382),1))</f>
        <v/>
      </c>
      <c r="C1382" s="21" t="str">
        <f aca="true">IF(A1382="","",INDIRECT("Feuil1!C"&amp;SMALL(Feuil1!$A$1:$A$1000,A1382),1))</f>
        <v/>
      </c>
      <c r="D1382" s="22" t="str">
        <f aca="true">IF(A1382="","",INDIRECT("Feuil1!F"&amp;SMALL(Feuil1!$A$1:$A$1000,A1382),1))</f>
        <v/>
      </c>
      <c r="E1382" s="21" t="str">
        <f aca="true">IF(A1382="","",INDIRECT("Feuil1!G"&amp;SMALL(Feuil1!$A$1:$A$1000,A1382),1))</f>
        <v/>
      </c>
      <c r="F1382" s="23" t="str">
        <f aca="true">IF(A1382="","",INDIRECT("Feuil1!I"&amp;SMALL(Feuil1!$A$1:$A$1000,A1382),1))</f>
        <v/>
      </c>
      <c r="G1382" s="21" t="str">
        <f aca="true">IF(A1382="","",INDIRECT("Feuil1!J"&amp;SMALL(Feuil1!$A$1:$A$1000,A1382),1))</f>
        <v/>
      </c>
      <c r="H1382" s="24" t="str">
        <f aca="true">IF(A1382="","",INDIRECT("Feuil1!K"&amp;SMALL(Feuil1!$A$1:$A$1000,A1382),1))</f>
        <v/>
      </c>
      <c r="I1382" s="25" t="str">
        <f aca="false">IF(A1382="","","Paie "&amp;TEXT(B1382,"mm/aa"))</f>
        <v/>
      </c>
      <c r="J1382" s="25" t="str">
        <f aca="true">IF(A1382="","",IF(MOD(ROW(),2)=1,INDIRECT("Feuil1!D"&amp;SMALL(Feuil1!$A$1:$A$1000,A1382),1),""))</f>
        <v/>
      </c>
      <c r="K1382" s="25" t="str">
        <f aca="true">IF(A1382="","",IF(MOD(ROW(),2)=1,"A",INDIRECT("Feuil1!B"&amp;SMALL(Feuil1!$A$1:$A$1000,A1382),1)))</f>
        <v/>
      </c>
      <c r="L1382" s="25"/>
    </row>
    <row r="1383" customFormat="false" ht="12.8" hidden="false" customHeight="false" outlineLevel="0" collapsed="false">
      <c r="A1383" s="19" t="str">
        <f aca="true">IF(ROW()+1&gt;MAX(Feuil1!$A$1:$A$10000)*2,"",IF(MOD(ROW(),2)=1,INDIRECT("A"&amp;ROW()-1),(ROW()+2)/2))</f>
        <v/>
      </c>
      <c r="B1383" s="20" t="str">
        <f aca="true">IF(A1383="","",INDIRECT("Feuil1!E"&amp;SMALL(Feuil1!$A$1:$A$1000,A1383),1))</f>
        <v/>
      </c>
      <c r="C1383" s="21" t="str">
        <f aca="true">IF(A1383="","",INDIRECT("Feuil1!C"&amp;SMALL(Feuil1!$A$1:$A$1000,A1383),1))</f>
        <v/>
      </c>
      <c r="D1383" s="22" t="str">
        <f aca="true">IF(A1383="","",INDIRECT("Feuil1!F"&amp;SMALL(Feuil1!$A$1:$A$1000,A1383),1))</f>
        <v/>
      </c>
      <c r="E1383" s="21" t="str">
        <f aca="true">IF(A1383="","",INDIRECT("Feuil1!G"&amp;SMALL(Feuil1!$A$1:$A$1000,A1383),1))</f>
        <v/>
      </c>
      <c r="F1383" s="23" t="str">
        <f aca="true">IF(A1383="","",INDIRECT("Feuil1!I"&amp;SMALL(Feuil1!$A$1:$A$1000,A1383),1))</f>
        <v/>
      </c>
      <c r="G1383" s="21" t="str">
        <f aca="true">IF(A1383="","",INDIRECT("Feuil1!J"&amp;SMALL(Feuil1!$A$1:$A$1000,A1383),1))</f>
        <v/>
      </c>
      <c r="H1383" s="24" t="str">
        <f aca="true">IF(A1383="","",INDIRECT("Feuil1!K"&amp;SMALL(Feuil1!$A$1:$A$1000,A1383),1))</f>
        <v/>
      </c>
      <c r="I1383" s="25" t="str">
        <f aca="false">IF(A1383="","","Paie "&amp;TEXT(B1383,"mm/aa"))</f>
        <v/>
      </c>
      <c r="J1383" s="25" t="str">
        <f aca="true">IF(A1383="","",IF(MOD(ROW(),2)=1,INDIRECT("Feuil1!D"&amp;SMALL(Feuil1!$A$1:$A$1000,A1383),1),""))</f>
        <v/>
      </c>
      <c r="K1383" s="25" t="str">
        <f aca="true">IF(A1383="","",IF(MOD(ROW(),2)=1,"A",INDIRECT("Feuil1!B"&amp;SMALL(Feuil1!$A$1:$A$1000,A1383),1)))</f>
        <v/>
      </c>
      <c r="L1383" s="25"/>
    </row>
    <row r="1384" customFormat="false" ht="12.8" hidden="false" customHeight="false" outlineLevel="0" collapsed="false">
      <c r="A1384" s="19" t="str">
        <f aca="true">IF(ROW()+1&gt;MAX(Feuil1!$A$1:$A$10000)*2,"",IF(MOD(ROW(),2)=1,INDIRECT("A"&amp;ROW()-1),(ROW()+2)/2))</f>
        <v/>
      </c>
      <c r="B1384" s="20" t="str">
        <f aca="true">IF(A1384="","",INDIRECT("Feuil1!E"&amp;SMALL(Feuil1!$A$1:$A$1000,A1384),1))</f>
        <v/>
      </c>
      <c r="C1384" s="21" t="str">
        <f aca="true">IF(A1384="","",INDIRECT("Feuil1!C"&amp;SMALL(Feuil1!$A$1:$A$1000,A1384),1))</f>
        <v/>
      </c>
      <c r="D1384" s="22" t="str">
        <f aca="true">IF(A1384="","",INDIRECT("Feuil1!F"&amp;SMALL(Feuil1!$A$1:$A$1000,A1384),1))</f>
        <v/>
      </c>
      <c r="E1384" s="21" t="str">
        <f aca="true">IF(A1384="","",INDIRECT("Feuil1!G"&amp;SMALL(Feuil1!$A$1:$A$1000,A1384),1))</f>
        <v/>
      </c>
      <c r="F1384" s="23" t="str">
        <f aca="true">IF(A1384="","",INDIRECT("Feuil1!I"&amp;SMALL(Feuil1!$A$1:$A$1000,A1384),1))</f>
        <v/>
      </c>
      <c r="G1384" s="21" t="str">
        <f aca="true">IF(A1384="","",INDIRECT("Feuil1!J"&amp;SMALL(Feuil1!$A$1:$A$1000,A1384),1))</f>
        <v/>
      </c>
      <c r="H1384" s="24" t="str">
        <f aca="true">IF(A1384="","",INDIRECT("Feuil1!K"&amp;SMALL(Feuil1!$A$1:$A$1000,A1384),1))</f>
        <v/>
      </c>
      <c r="I1384" s="25" t="str">
        <f aca="false">IF(A1384="","","Paie "&amp;TEXT(B1384,"mm/aa"))</f>
        <v/>
      </c>
      <c r="J1384" s="25" t="str">
        <f aca="true">IF(A1384="","",IF(MOD(ROW(),2)=1,INDIRECT("Feuil1!D"&amp;SMALL(Feuil1!$A$1:$A$1000,A1384),1),""))</f>
        <v/>
      </c>
      <c r="K1384" s="25" t="str">
        <f aca="true">IF(A1384="","",IF(MOD(ROW(),2)=1,"A",INDIRECT("Feuil1!B"&amp;SMALL(Feuil1!$A$1:$A$1000,A1384),1)))</f>
        <v/>
      </c>
      <c r="L1384" s="25"/>
    </row>
    <row r="1385" customFormat="false" ht="12.8" hidden="false" customHeight="false" outlineLevel="0" collapsed="false">
      <c r="A1385" s="19" t="str">
        <f aca="true">IF(ROW()+1&gt;MAX(Feuil1!$A$1:$A$10000)*2,"",IF(MOD(ROW(),2)=1,INDIRECT("A"&amp;ROW()-1),(ROW()+2)/2))</f>
        <v/>
      </c>
      <c r="B1385" s="20" t="str">
        <f aca="true">IF(A1385="","",INDIRECT("Feuil1!E"&amp;SMALL(Feuil1!$A$1:$A$1000,A1385),1))</f>
        <v/>
      </c>
      <c r="C1385" s="21" t="str">
        <f aca="true">IF(A1385="","",INDIRECT("Feuil1!C"&amp;SMALL(Feuil1!$A$1:$A$1000,A1385),1))</f>
        <v/>
      </c>
      <c r="D1385" s="22" t="str">
        <f aca="true">IF(A1385="","",INDIRECT("Feuil1!F"&amp;SMALL(Feuil1!$A$1:$A$1000,A1385),1))</f>
        <v/>
      </c>
      <c r="E1385" s="21" t="str">
        <f aca="true">IF(A1385="","",INDIRECT("Feuil1!G"&amp;SMALL(Feuil1!$A$1:$A$1000,A1385),1))</f>
        <v/>
      </c>
      <c r="F1385" s="23" t="str">
        <f aca="true">IF(A1385="","",INDIRECT("Feuil1!I"&amp;SMALL(Feuil1!$A$1:$A$1000,A1385),1))</f>
        <v/>
      </c>
      <c r="G1385" s="21" t="str">
        <f aca="true">IF(A1385="","",INDIRECT("Feuil1!J"&amp;SMALL(Feuil1!$A$1:$A$1000,A1385),1))</f>
        <v/>
      </c>
      <c r="H1385" s="24" t="str">
        <f aca="true">IF(A1385="","",INDIRECT("Feuil1!K"&amp;SMALL(Feuil1!$A$1:$A$1000,A1385),1))</f>
        <v/>
      </c>
      <c r="I1385" s="25" t="str">
        <f aca="false">IF(A1385="","","Paie "&amp;TEXT(B1385,"mm/aa"))</f>
        <v/>
      </c>
      <c r="J1385" s="25" t="str">
        <f aca="true">IF(A1385="","",IF(MOD(ROW(),2)=1,INDIRECT("Feuil1!D"&amp;SMALL(Feuil1!$A$1:$A$1000,A1385),1),""))</f>
        <v/>
      </c>
      <c r="K1385" s="25" t="str">
        <f aca="true">IF(A1385="","",IF(MOD(ROW(),2)=1,"A",INDIRECT("Feuil1!B"&amp;SMALL(Feuil1!$A$1:$A$1000,A1385),1)))</f>
        <v/>
      </c>
      <c r="L1385" s="25"/>
    </row>
    <row r="1386" customFormat="false" ht="12.8" hidden="false" customHeight="false" outlineLevel="0" collapsed="false">
      <c r="A1386" s="19" t="str">
        <f aca="true">IF(ROW()+1&gt;MAX(Feuil1!$A$1:$A$10000)*2,"",IF(MOD(ROW(),2)=1,INDIRECT("A"&amp;ROW()-1),(ROW()+2)/2))</f>
        <v/>
      </c>
      <c r="B1386" s="20" t="str">
        <f aca="true">IF(A1386="","",INDIRECT("Feuil1!E"&amp;SMALL(Feuil1!$A$1:$A$1000,A1386),1))</f>
        <v/>
      </c>
      <c r="C1386" s="21" t="str">
        <f aca="true">IF(A1386="","",INDIRECT("Feuil1!C"&amp;SMALL(Feuil1!$A$1:$A$1000,A1386),1))</f>
        <v/>
      </c>
      <c r="D1386" s="22" t="str">
        <f aca="true">IF(A1386="","",INDIRECT("Feuil1!F"&amp;SMALL(Feuil1!$A$1:$A$1000,A1386),1))</f>
        <v/>
      </c>
      <c r="E1386" s="21" t="str">
        <f aca="true">IF(A1386="","",INDIRECT("Feuil1!G"&amp;SMALL(Feuil1!$A$1:$A$1000,A1386),1))</f>
        <v/>
      </c>
      <c r="F1386" s="23" t="str">
        <f aca="true">IF(A1386="","",INDIRECT("Feuil1!I"&amp;SMALL(Feuil1!$A$1:$A$1000,A1386),1))</f>
        <v/>
      </c>
      <c r="G1386" s="21" t="str">
        <f aca="true">IF(A1386="","",INDIRECT("Feuil1!J"&amp;SMALL(Feuil1!$A$1:$A$1000,A1386),1))</f>
        <v/>
      </c>
      <c r="H1386" s="24" t="str">
        <f aca="true">IF(A1386="","",INDIRECT("Feuil1!K"&amp;SMALL(Feuil1!$A$1:$A$1000,A1386),1))</f>
        <v/>
      </c>
      <c r="I1386" s="25" t="str">
        <f aca="false">IF(A1386="","","Paie "&amp;TEXT(B1386,"mm/aa"))</f>
        <v/>
      </c>
      <c r="J1386" s="25" t="str">
        <f aca="true">IF(A1386="","",IF(MOD(ROW(),2)=1,INDIRECT("Feuil1!D"&amp;SMALL(Feuil1!$A$1:$A$1000,A1386),1),""))</f>
        <v/>
      </c>
      <c r="K1386" s="25" t="str">
        <f aca="true">IF(A1386="","",IF(MOD(ROW(),2)=1,"A",INDIRECT("Feuil1!B"&amp;SMALL(Feuil1!$A$1:$A$1000,A1386),1)))</f>
        <v/>
      </c>
      <c r="L1386" s="25"/>
    </row>
    <row r="1387" customFormat="false" ht="12.8" hidden="false" customHeight="false" outlineLevel="0" collapsed="false">
      <c r="A1387" s="19" t="str">
        <f aca="true">IF(ROW()+1&gt;MAX(Feuil1!$A$1:$A$10000)*2,"",IF(MOD(ROW(),2)=1,INDIRECT("A"&amp;ROW()-1),(ROW()+2)/2))</f>
        <v/>
      </c>
      <c r="B1387" s="20" t="str">
        <f aca="true">IF(A1387="","",INDIRECT("Feuil1!E"&amp;SMALL(Feuil1!$A$1:$A$1000,A1387),1))</f>
        <v/>
      </c>
      <c r="C1387" s="21" t="str">
        <f aca="true">IF(A1387="","",INDIRECT("Feuil1!C"&amp;SMALL(Feuil1!$A$1:$A$1000,A1387),1))</f>
        <v/>
      </c>
      <c r="D1387" s="22" t="str">
        <f aca="true">IF(A1387="","",INDIRECT("Feuil1!F"&amp;SMALL(Feuil1!$A$1:$A$1000,A1387),1))</f>
        <v/>
      </c>
      <c r="E1387" s="21" t="str">
        <f aca="true">IF(A1387="","",INDIRECT("Feuil1!G"&amp;SMALL(Feuil1!$A$1:$A$1000,A1387),1))</f>
        <v/>
      </c>
      <c r="F1387" s="23" t="str">
        <f aca="true">IF(A1387="","",INDIRECT("Feuil1!I"&amp;SMALL(Feuil1!$A$1:$A$1000,A1387),1))</f>
        <v/>
      </c>
      <c r="G1387" s="21" t="str">
        <f aca="true">IF(A1387="","",INDIRECT("Feuil1!J"&amp;SMALL(Feuil1!$A$1:$A$1000,A1387),1))</f>
        <v/>
      </c>
      <c r="H1387" s="24" t="str">
        <f aca="true">IF(A1387="","",INDIRECT("Feuil1!K"&amp;SMALL(Feuil1!$A$1:$A$1000,A1387),1))</f>
        <v/>
      </c>
      <c r="I1387" s="25" t="str">
        <f aca="false">IF(A1387="","","Paie "&amp;TEXT(B1387,"mm/aa"))</f>
        <v/>
      </c>
      <c r="J1387" s="25" t="str">
        <f aca="true">IF(A1387="","",IF(MOD(ROW(),2)=1,INDIRECT("Feuil1!D"&amp;SMALL(Feuil1!$A$1:$A$1000,A1387),1),""))</f>
        <v/>
      </c>
      <c r="K1387" s="25" t="str">
        <f aca="true">IF(A1387="","",IF(MOD(ROW(),2)=1,"A",INDIRECT("Feuil1!B"&amp;SMALL(Feuil1!$A$1:$A$1000,A1387),1)))</f>
        <v/>
      </c>
      <c r="L1387" s="25"/>
    </row>
    <row r="1388" customFormat="false" ht="12.8" hidden="false" customHeight="false" outlineLevel="0" collapsed="false">
      <c r="A1388" s="19" t="str">
        <f aca="true">IF(ROW()+1&gt;MAX(Feuil1!$A$1:$A$10000)*2,"",IF(MOD(ROW(),2)=1,INDIRECT("A"&amp;ROW()-1),(ROW()+2)/2))</f>
        <v/>
      </c>
      <c r="B1388" s="20" t="str">
        <f aca="true">IF(A1388="","",INDIRECT("Feuil1!E"&amp;SMALL(Feuil1!$A$1:$A$1000,A1388),1))</f>
        <v/>
      </c>
      <c r="C1388" s="21" t="str">
        <f aca="true">IF(A1388="","",INDIRECT("Feuil1!C"&amp;SMALL(Feuil1!$A$1:$A$1000,A1388),1))</f>
        <v/>
      </c>
      <c r="D1388" s="22" t="str">
        <f aca="true">IF(A1388="","",INDIRECT("Feuil1!F"&amp;SMALL(Feuil1!$A$1:$A$1000,A1388),1))</f>
        <v/>
      </c>
      <c r="E1388" s="21" t="str">
        <f aca="true">IF(A1388="","",INDIRECT("Feuil1!G"&amp;SMALL(Feuil1!$A$1:$A$1000,A1388),1))</f>
        <v/>
      </c>
      <c r="F1388" s="23" t="str">
        <f aca="true">IF(A1388="","",INDIRECT("Feuil1!I"&amp;SMALL(Feuil1!$A$1:$A$1000,A1388),1))</f>
        <v/>
      </c>
      <c r="G1388" s="21" t="str">
        <f aca="true">IF(A1388="","",INDIRECT("Feuil1!J"&amp;SMALL(Feuil1!$A$1:$A$1000,A1388),1))</f>
        <v/>
      </c>
      <c r="H1388" s="24" t="str">
        <f aca="true">IF(A1388="","",INDIRECT("Feuil1!K"&amp;SMALL(Feuil1!$A$1:$A$1000,A1388),1))</f>
        <v/>
      </c>
      <c r="I1388" s="25" t="str">
        <f aca="false">IF(A1388="","","Paie "&amp;TEXT(B1388,"mm/aa"))</f>
        <v/>
      </c>
      <c r="J1388" s="25" t="str">
        <f aca="true">IF(A1388="","",IF(MOD(ROW(),2)=1,INDIRECT("Feuil1!D"&amp;SMALL(Feuil1!$A$1:$A$1000,A1388),1),""))</f>
        <v/>
      </c>
      <c r="K1388" s="25" t="str">
        <f aca="true">IF(A1388="","",IF(MOD(ROW(),2)=1,"A",INDIRECT("Feuil1!B"&amp;SMALL(Feuil1!$A$1:$A$1000,A1388),1)))</f>
        <v/>
      </c>
      <c r="L1388" s="25"/>
    </row>
    <row r="1389" customFormat="false" ht="12.8" hidden="false" customHeight="false" outlineLevel="0" collapsed="false">
      <c r="A1389" s="19" t="str">
        <f aca="true">IF(ROW()+1&gt;MAX(Feuil1!$A$1:$A$10000)*2,"",IF(MOD(ROW(),2)=1,INDIRECT("A"&amp;ROW()-1),(ROW()+2)/2))</f>
        <v/>
      </c>
      <c r="B1389" s="20" t="str">
        <f aca="true">IF(A1389="","",INDIRECT("Feuil1!E"&amp;SMALL(Feuil1!$A$1:$A$1000,A1389),1))</f>
        <v/>
      </c>
      <c r="C1389" s="21" t="str">
        <f aca="true">IF(A1389="","",INDIRECT("Feuil1!C"&amp;SMALL(Feuil1!$A$1:$A$1000,A1389),1))</f>
        <v/>
      </c>
      <c r="D1389" s="22" t="str">
        <f aca="true">IF(A1389="","",INDIRECT("Feuil1!F"&amp;SMALL(Feuil1!$A$1:$A$1000,A1389),1))</f>
        <v/>
      </c>
      <c r="E1389" s="21" t="str">
        <f aca="true">IF(A1389="","",INDIRECT("Feuil1!G"&amp;SMALL(Feuil1!$A$1:$A$1000,A1389),1))</f>
        <v/>
      </c>
      <c r="F1389" s="23" t="str">
        <f aca="true">IF(A1389="","",INDIRECT("Feuil1!I"&amp;SMALL(Feuil1!$A$1:$A$1000,A1389),1))</f>
        <v/>
      </c>
      <c r="G1389" s="21" t="str">
        <f aca="true">IF(A1389="","",INDIRECT("Feuil1!J"&amp;SMALL(Feuil1!$A$1:$A$1000,A1389),1))</f>
        <v/>
      </c>
      <c r="H1389" s="24" t="str">
        <f aca="true">IF(A1389="","",INDIRECT("Feuil1!K"&amp;SMALL(Feuil1!$A$1:$A$1000,A1389),1))</f>
        <v/>
      </c>
      <c r="I1389" s="25" t="str">
        <f aca="false">IF(A1389="","","Paie "&amp;TEXT(B1389,"mm/aa"))</f>
        <v/>
      </c>
      <c r="J1389" s="25" t="str">
        <f aca="true">IF(A1389="","",IF(MOD(ROW(),2)=1,INDIRECT("Feuil1!D"&amp;SMALL(Feuil1!$A$1:$A$1000,A1389),1),""))</f>
        <v/>
      </c>
      <c r="K1389" s="25" t="str">
        <f aca="true">IF(A1389="","",IF(MOD(ROW(),2)=1,"A",INDIRECT("Feuil1!B"&amp;SMALL(Feuil1!$A$1:$A$1000,A1389),1)))</f>
        <v/>
      </c>
      <c r="L1389" s="25"/>
    </row>
    <row r="1390" customFormat="false" ht="12.8" hidden="false" customHeight="false" outlineLevel="0" collapsed="false">
      <c r="A1390" s="19" t="str">
        <f aca="true">IF(ROW()+1&gt;MAX(Feuil1!$A$1:$A$10000)*2,"",IF(MOD(ROW(),2)=1,INDIRECT("A"&amp;ROW()-1),(ROW()+2)/2))</f>
        <v/>
      </c>
      <c r="B1390" s="20" t="str">
        <f aca="true">IF(A1390="","",INDIRECT("Feuil1!E"&amp;SMALL(Feuil1!$A$1:$A$1000,A1390),1))</f>
        <v/>
      </c>
      <c r="C1390" s="21" t="str">
        <f aca="true">IF(A1390="","",INDIRECT("Feuil1!C"&amp;SMALL(Feuil1!$A$1:$A$1000,A1390),1))</f>
        <v/>
      </c>
      <c r="D1390" s="22" t="str">
        <f aca="true">IF(A1390="","",INDIRECT("Feuil1!F"&amp;SMALL(Feuil1!$A$1:$A$1000,A1390),1))</f>
        <v/>
      </c>
      <c r="E1390" s="21" t="str">
        <f aca="true">IF(A1390="","",INDIRECT("Feuil1!G"&amp;SMALL(Feuil1!$A$1:$A$1000,A1390),1))</f>
        <v/>
      </c>
      <c r="F1390" s="23" t="str">
        <f aca="true">IF(A1390="","",INDIRECT("Feuil1!I"&amp;SMALL(Feuil1!$A$1:$A$1000,A1390),1))</f>
        <v/>
      </c>
      <c r="G1390" s="21" t="str">
        <f aca="true">IF(A1390="","",INDIRECT("Feuil1!J"&amp;SMALL(Feuil1!$A$1:$A$1000,A1390),1))</f>
        <v/>
      </c>
      <c r="H1390" s="24" t="str">
        <f aca="true">IF(A1390="","",INDIRECT("Feuil1!K"&amp;SMALL(Feuil1!$A$1:$A$1000,A1390),1))</f>
        <v/>
      </c>
      <c r="I1390" s="25" t="str">
        <f aca="false">IF(A1390="","","Paie "&amp;TEXT(B1390,"mm/aa"))</f>
        <v/>
      </c>
      <c r="J1390" s="25" t="str">
        <f aca="true">IF(A1390="","",IF(MOD(ROW(),2)=1,INDIRECT("Feuil1!D"&amp;SMALL(Feuil1!$A$1:$A$1000,A1390),1),""))</f>
        <v/>
      </c>
      <c r="K1390" s="25" t="str">
        <f aca="true">IF(A1390="","",IF(MOD(ROW(),2)=1,"A",INDIRECT("Feuil1!B"&amp;SMALL(Feuil1!$A$1:$A$1000,A1390),1)))</f>
        <v/>
      </c>
      <c r="L1390" s="25"/>
    </row>
    <row r="1391" customFormat="false" ht="12.8" hidden="false" customHeight="false" outlineLevel="0" collapsed="false">
      <c r="A1391" s="19" t="str">
        <f aca="true">IF(ROW()+1&gt;MAX(Feuil1!$A$1:$A$10000)*2,"",IF(MOD(ROW(),2)=1,INDIRECT("A"&amp;ROW()-1),(ROW()+2)/2))</f>
        <v/>
      </c>
      <c r="B1391" s="20" t="str">
        <f aca="true">IF(A1391="","",INDIRECT("Feuil1!E"&amp;SMALL(Feuil1!$A$1:$A$1000,A1391),1))</f>
        <v/>
      </c>
      <c r="C1391" s="21" t="str">
        <f aca="true">IF(A1391="","",INDIRECT("Feuil1!C"&amp;SMALL(Feuil1!$A$1:$A$1000,A1391),1))</f>
        <v/>
      </c>
      <c r="D1391" s="22" t="str">
        <f aca="true">IF(A1391="","",INDIRECT("Feuil1!F"&amp;SMALL(Feuil1!$A$1:$A$1000,A1391),1))</f>
        <v/>
      </c>
      <c r="E1391" s="21" t="str">
        <f aca="true">IF(A1391="","",INDIRECT("Feuil1!G"&amp;SMALL(Feuil1!$A$1:$A$1000,A1391),1))</f>
        <v/>
      </c>
      <c r="F1391" s="23" t="str">
        <f aca="true">IF(A1391="","",INDIRECT("Feuil1!I"&amp;SMALL(Feuil1!$A$1:$A$1000,A1391),1))</f>
        <v/>
      </c>
      <c r="G1391" s="21" t="str">
        <f aca="true">IF(A1391="","",INDIRECT("Feuil1!J"&amp;SMALL(Feuil1!$A$1:$A$1000,A1391),1))</f>
        <v/>
      </c>
      <c r="H1391" s="24" t="str">
        <f aca="true">IF(A1391="","",INDIRECT("Feuil1!K"&amp;SMALL(Feuil1!$A$1:$A$1000,A1391),1))</f>
        <v/>
      </c>
      <c r="I1391" s="25" t="str">
        <f aca="false">IF(A1391="","","Paie "&amp;TEXT(B1391,"mm/aa"))</f>
        <v/>
      </c>
      <c r="J1391" s="25" t="str">
        <f aca="true">IF(A1391="","",IF(MOD(ROW(),2)=1,INDIRECT("Feuil1!D"&amp;SMALL(Feuil1!$A$1:$A$1000,A1391),1),""))</f>
        <v/>
      </c>
      <c r="K1391" s="25" t="str">
        <f aca="true">IF(A1391="","",IF(MOD(ROW(),2)=1,"A",INDIRECT("Feuil1!B"&amp;SMALL(Feuil1!$A$1:$A$1000,A1391),1)))</f>
        <v/>
      </c>
      <c r="L1391" s="25"/>
    </row>
    <row r="1392" customFormat="false" ht="12.8" hidden="false" customHeight="false" outlineLevel="0" collapsed="false">
      <c r="A1392" s="19" t="str">
        <f aca="true">IF(ROW()+1&gt;MAX(Feuil1!$A$1:$A$10000)*2,"",IF(MOD(ROW(),2)=1,INDIRECT("A"&amp;ROW()-1),(ROW()+2)/2))</f>
        <v/>
      </c>
      <c r="B1392" s="20" t="str">
        <f aca="true">IF(A1392="","",INDIRECT("Feuil1!E"&amp;SMALL(Feuil1!$A$1:$A$1000,A1392),1))</f>
        <v/>
      </c>
      <c r="C1392" s="21" t="str">
        <f aca="true">IF(A1392="","",INDIRECT("Feuil1!C"&amp;SMALL(Feuil1!$A$1:$A$1000,A1392),1))</f>
        <v/>
      </c>
      <c r="D1392" s="22" t="str">
        <f aca="true">IF(A1392="","",INDIRECT("Feuil1!F"&amp;SMALL(Feuil1!$A$1:$A$1000,A1392),1))</f>
        <v/>
      </c>
      <c r="E1392" s="21" t="str">
        <f aca="true">IF(A1392="","",INDIRECT("Feuil1!G"&amp;SMALL(Feuil1!$A$1:$A$1000,A1392),1))</f>
        <v/>
      </c>
      <c r="F1392" s="23" t="str">
        <f aca="true">IF(A1392="","",INDIRECT("Feuil1!I"&amp;SMALL(Feuil1!$A$1:$A$1000,A1392),1))</f>
        <v/>
      </c>
      <c r="G1392" s="21" t="str">
        <f aca="true">IF(A1392="","",INDIRECT("Feuil1!J"&amp;SMALL(Feuil1!$A$1:$A$1000,A1392),1))</f>
        <v/>
      </c>
      <c r="H1392" s="24" t="str">
        <f aca="true">IF(A1392="","",INDIRECT("Feuil1!K"&amp;SMALL(Feuil1!$A$1:$A$1000,A1392),1))</f>
        <v/>
      </c>
      <c r="I1392" s="25" t="str">
        <f aca="false">IF(A1392="","","Paie "&amp;TEXT(B1392,"mm/aa"))</f>
        <v/>
      </c>
      <c r="J1392" s="25" t="str">
        <f aca="true">IF(A1392="","",IF(MOD(ROW(),2)=1,INDIRECT("Feuil1!D"&amp;SMALL(Feuil1!$A$1:$A$1000,A1392),1),""))</f>
        <v/>
      </c>
      <c r="K1392" s="25" t="str">
        <f aca="true">IF(A1392="","",IF(MOD(ROW(),2)=1,"A",INDIRECT("Feuil1!B"&amp;SMALL(Feuil1!$A$1:$A$1000,A1392),1)))</f>
        <v/>
      </c>
      <c r="L1392" s="25"/>
    </row>
    <row r="1393" customFormat="false" ht="12.8" hidden="false" customHeight="false" outlineLevel="0" collapsed="false">
      <c r="A1393" s="19" t="str">
        <f aca="true">IF(ROW()+1&gt;MAX(Feuil1!$A$1:$A$10000)*2,"",IF(MOD(ROW(),2)=1,INDIRECT("A"&amp;ROW()-1),(ROW()+2)/2))</f>
        <v/>
      </c>
      <c r="B1393" s="20" t="str">
        <f aca="true">IF(A1393="","",INDIRECT("Feuil1!E"&amp;SMALL(Feuil1!$A$1:$A$1000,A1393),1))</f>
        <v/>
      </c>
      <c r="C1393" s="21" t="str">
        <f aca="true">IF(A1393="","",INDIRECT("Feuil1!C"&amp;SMALL(Feuil1!$A$1:$A$1000,A1393),1))</f>
        <v/>
      </c>
      <c r="D1393" s="22" t="str">
        <f aca="true">IF(A1393="","",INDIRECT("Feuil1!F"&amp;SMALL(Feuil1!$A$1:$A$1000,A1393),1))</f>
        <v/>
      </c>
      <c r="E1393" s="21" t="str">
        <f aca="true">IF(A1393="","",INDIRECT("Feuil1!G"&amp;SMALL(Feuil1!$A$1:$A$1000,A1393),1))</f>
        <v/>
      </c>
      <c r="F1393" s="23" t="str">
        <f aca="true">IF(A1393="","",INDIRECT("Feuil1!I"&amp;SMALL(Feuil1!$A$1:$A$1000,A1393),1))</f>
        <v/>
      </c>
      <c r="G1393" s="21" t="str">
        <f aca="true">IF(A1393="","",INDIRECT("Feuil1!J"&amp;SMALL(Feuil1!$A$1:$A$1000,A1393),1))</f>
        <v/>
      </c>
      <c r="H1393" s="24" t="str">
        <f aca="true">IF(A1393="","",INDIRECT("Feuil1!K"&amp;SMALL(Feuil1!$A$1:$A$1000,A1393),1))</f>
        <v/>
      </c>
      <c r="I1393" s="25" t="str">
        <f aca="false">IF(A1393="","","Paie "&amp;TEXT(B1393,"mm/aa"))</f>
        <v/>
      </c>
      <c r="J1393" s="25" t="str">
        <f aca="true">IF(A1393="","",IF(MOD(ROW(),2)=1,INDIRECT("Feuil1!D"&amp;SMALL(Feuil1!$A$1:$A$1000,A1393),1),""))</f>
        <v/>
      </c>
      <c r="K1393" s="25" t="str">
        <f aca="true">IF(A1393="","",IF(MOD(ROW(),2)=1,"A",INDIRECT("Feuil1!B"&amp;SMALL(Feuil1!$A$1:$A$1000,A1393),1)))</f>
        <v/>
      </c>
      <c r="L1393" s="25"/>
    </row>
    <row r="1394" customFormat="false" ht="12.8" hidden="false" customHeight="false" outlineLevel="0" collapsed="false">
      <c r="A1394" s="19" t="str">
        <f aca="true">IF(ROW()+1&gt;MAX(Feuil1!$A$1:$A$10000)*2,"",IF(MOD(ROW(),2)=1,INDIRECT("A"&amp;ROW()-1),(ROW()+2)/2))</f>
        <v/>
      </c>
      <c r="B1394" s="20" t="str">
        <f aca="true">IF(A1394="","",INDIRECT("Feuil1!E"&amp;SMALL(Feuil1!$A$1:$A$1000,A1394),1))</f>
        <v/>
      </c>
      <c r="C1394" s="21" t="str">
        <f aca="true">IF(A1394="","",INDIRECT("Feuil1!C"&amp;SMALL(Feuil1!$A$1:$A$1000,A1394),1))</f>
        <v/>
      </c>
      <c r="D1394" s="22" t="str">
        <f aca="true">IF(A1394="","",INDIRECT("Feuil1!F"&amp;SMALL(Feuil1!$A$1:$A$1000,A1394),1))</f>
        <v/>
      </c>
      <c r="E1394" s="21" t="str">
        <f aca="true">IF(A1394="","",INDIRECT("Feuil1!G"&amp;SMALL(Feuil1!$A$1:$A$1000,A1394),1))</f>
        <v/>
      </c>
      <c r="F1394" s="23" t="str">
        <f aca="true">IF(A1394="","",INDIRECT("Feuil1!I"&amp;SMALL(Feuil1!$A$1:$A$1000,A1394),1))</f>
        <v/>
      </c>
      <c r="G1394" s="21" t="str">
        <f aca="true">IF(A1394="","",INDIRECT("Feuil1!J"&amp;SMALL(Feuil1!$A$1:$A$1000,A1394),1))</f>
        <v/>
      </c>
      <c r="H1394" s="24" t="str">
        <f aca="true">IF(A1394="","",INDIRECT("Feuil1!K"&amp;SMALL(Feuil1!$A$1:$A$1000,A1394),1))</f>
        <v/>
      </c>
      <c r="I1394" s="25" t="str">
        <f aca="false">IF(A1394="","","Paie "&amp;TEXT(B1394,"mm/aa"))</f>
        <v/>
      </c>
      <c r="J1394" s="25" t="str">
        <f aca="true">IF(A1394="","",IF(MOD(ROW(),2)=1,INDIRECT("Feuil1!D"&amp;SMALL(Feuil1!$A$1:$A$1000,A1394),1),""))</f>
        <v/>
      </c>
      <c r="K1394" s="25" t="str">
        <f aca="true">IF(A1394="","",IF(MOD(ROW(),2)=1,"A",INDIRECT("Feuil1!B"&amp;SMALL(Feuil1!$A$1:$A$1000,A1394),1)))</f>
        <v/>
      </c>
      <c r="L1394" s="25"/>
    </row>
    <row r="1395" customFormat="false" ht="12.8" hidden="false" customHeight="false" outlineLevel="0" collapsed="false">
      <c r="A1395" s="19" t="str">
        <f aca="true">IF(ROW()+1&gt;MAX(Feuil1!$A$1:$A$10000)*2,"",IF(MOD(ROW(),2)=1,INDIRECT("A"&amp;ROW()-1),(ROW()+2)/2))</f>
        <v/>
      </c>
      <c r="B1395" s="20" t="str">
        <f aca="true">IF(A1395="","",INDIRECT("Feuil1!E"&amp;SMALL(Feuil1!$A$1:$A$1000,A1395),1))</f>
        <v/>
      </c>
      <c r="C1395" s="21" t="str">
        <f aca="true">IF(A1395="","",INDIRECT("Feuil1!C"&amp;SMALL(Feuil1!$A$1:$A$1000,A1395),1))</f>
        <v/>
      </c>
      <c r="D1395" s="22" t="str">
        <f aca="true">IF(A1395="","",INDIRECT("Feuil1!F"&amp;SMALL(Feuil1!$A$1:$A$1000,A1395),1))</f>
        <v/>
      </c>
      <c r="E1395" s="21" t="str">
        <f aca="true">IF(A1395="","",INDIRECT("Feuil1!G"&amp;SMALL(Feuil1!$A$1:$A$1000,A1395),1))</f>
        <v/>
      </c>
      <c r="F1395" s="23" t="str">
        <f aca="true">IF(A1395="","",INDIRECT("Feuil1!I"&amp;SMALL(Feuil1!$A$1:$A$1000,A1395),1))</f>
        <v/>
      </c>
      <c r="G1395" s="21" t="str">
        <f aca="true">IF(A1395="","",INDIRECT("Feuil1!J"&amp;SMALL(Feuil1!$A$1:$A$1000,A1395),1))</f>
        <v/>
      </c>
      <c r="H1395" s="24" t="str">
        <f aca="true">IF(A1395="","",INDIRECT("Feuil1!K"&amp;SMALL(Feuil1!$A$1:$A$1000,A1395),1))</f>
        <v/>
      </c>
      <c r="I1395" s="25" t="str">
        <f aca="false">IF(A1395="","","Paie "&amp;TEXT(B1395,"mm/aa"))</f>
        <v/>
      </c>
      <c r="J1395" s="25" t="str">
        <f aca="true">IF(A1395="","",IF(MOD(ROW(),2)=1,INDIRECT("Feuil1!D"&amp;SMALL(Feuil1!$A$1:$A$1000,A1395),1),""))</f>
        <v/>
      </c>
      <c r="K1395" s="25" t="str">
        <f aca="true">IF(A1395="","",IF(MOD(ROW(),2)=1,"A",INDIRECT("Feuil1!B"&amp;SMALL(Feuil1!$A$1:$A$1000,A1395),1)))</f>
        <v/>
      </c>
      <c r="L1395" s="25"/>
    </row>
    <row r="1396" customFormat="false" ht="12.8" hidden="false" customHeight="false" outlineLevel="0" collapsed="false">
      <c r="A1396" s="19" t="str">
        <f aca="true">IF(ROW()+1&gt;MAX(Feuil1!$A$1:$A$10000)*2,"",IF(MOD(ROW(),2)=1,INDIRECT("A"&amp;ROW()-1),(ROW()+2)/2))</f>
        <v/>
      </c>
      <c r="B1396" s="20" t="str">
        <f aca="true">IF(A1396="","",INDIRECT("Feuil1!E"&amp;SMALL(Feuil1!$A$1:$A$1000,A1396),1))</f>
        <v/>
      </c>
      <c r="C1396" s="21" t="str">
        <f aca="true">IF(A1396="","",INDIRECT("Feuil1!C"&amp;SMALL(Feuil1!$A$1:$A$1000,A1396),1))</f>
        <v/>
      </c>
      <c r="D1396" s="22" t="str">
        <f aca="true">IF(A1396="","",INDIRECT("Feuil1!F"&amp;SMALL(Feuil1!$A$1:$A$1000,A1396),1))</f>
        <v/>
      </c>
      <c r="E1396" s="21" t="str">
        <f aca="true">IF(A1396="","",INDIRECT("Feuil1!G"&amp;SMALL(Feuil1!$A$1:$A$1000,A1396),1))</f>
        <v/>
      </c>
      <c r="F1396" s="23" t="str">
        <f aca="true">IF(A1396="","",INDIRECT("Feuil1!I"&amp;SMALL(Feuil1!$A$1:$A$1000,A1396),1))</f>
        <v/>
      </c>
      <c r="G1396" s="21" t="str">
        <f aca="true">IF(A1396="","",INDIRECT("Feuil1!J"&amp;SMALL(Feuil1!$A$1:$A$1000,A1396),1))</f>
        <v/>
      </c>
      <c r="H1396" s="24" t="str">
        <f aca="true">IF(A1396="","",INDIRECT("Feuil1!K"&amp;SMALL(Feuil1!$A$1:$A$1000,A1396),1))</f>
        <v/>
      </c>
      <c r="I1396" s="25" t="str">
        <f aca="false">IF(A1396="","","Paie "&amp;TEXT(B1396,"mm/aa"))</f>
        <v/>
      </c>
      <c r="J1396" s="25" t="str">
        <f aca="true">IF(A1396="","",IF(MOD(ROW(),2)=1,INDIRECT("Feuil1!D"&amp;SMALL(Feuil1!$A$1:$A$1000,A1396),1),""))</f>
        <v/>
      </c>
      <c r="K1396" s="25" t="str">
        <f aca="true">IF(A1396="","",IF(MOD(ROW(),2)=1,"A",INDIRECT("Feuil1!B"&amp;SMALL(Feuil1!$A$1:$A$1000,A1396),1)))</f>
        <v/>
      </c>
      <c r="L1396" s="25"/>
    </row>
    <row r="1397" customFormat="false" ht="12.8" hidden="false" customHeight="false" outlineLevel="0" collapsed="false">
      <c r="A1397" s="19" t="str">
        <f aca="true">IF(ROW()+1&gt;MAX(Feuil1!$A$1:$A$10000)*2,"",IF(MOD(ROW(),2)=1,INDIRECT("A"&amp;ROW()-1),(ROW()+2)/2))</f>
        <v/>
      </c>
      <c r="B1397" s="20" t="str">
        <f aca="true">IF(A1397="","",INDIRECT("Feuil1!E"&amp;SMALL(Feuil1!$A$1:$A$1000,A1397),1))</f>
        <v/>
      </c>
      <c r="C1397" s="21" t="str">
        <f aca="true">IF(A1397="","",INDIRECT("Feuil1!C"&amp;SMALL(Feuil1!$A$1:$A$1000,A1397),1))</f>
        <v/>
      </c>
      <c r="D1397" s="22" t="str">
        <f aca="true">IF(A1397="","",INDIRECT("Feuil1!F"&amp;SMALL(Feuil1!$A$1:$A$1000,A1397),1))</f>
        <v/>
      </c>
      <c r="E1397" s="21" t="str">
        <f aca="true">IF(A1397="","",INDIRECT("Feuil1!G"&amp;SMALL(Feuil1!$A$1:$A$1000,A1397),1))</f>
        <v/>
      </c>
      <c r="F1397" s="23" t="str">
        <f aca="true">IF(A1397="","",INDIRECT("Feuil1!I"&amp;SMALL(Feuil1!$A$1:$A$1000,A1397),1))</f>
        <v/>
      </c>
      <c r="G1397" s="21" t="str">
        <f aca="true">IF(A1397="","",INDIRECT("Feuil1!J"&amp;SMALL(Feuil1!$A$1:$A$1000,A1397),1))</f>
        <v/>
      </c>
      <c r="H1397" s="24" t="str">
        <f aca="true">IF(A1397="","",INDIRECT("Feuil1!K"&amp;SMALL(Feuil1!$A$1:$A$1000,A1397),1))</f>
        <v/>
      </c>
      <c r="I1397" s="25" t="str">
        <f aca="false">IF(A1397="","","Paie "&amp;TEXT(B1397,"mm/aa"))</f>
        <v/>
      </c>
      <c r="J1397" s="25" t="str">
        <f aca="true">IF(A1397="","",IF(MOD(ROW(),2)=1,INDIRECT("Feuil1!D"&amp;SMALL(Feuil1!$A$1:$A$1000,A1397),1),""))</f>
        <v/>
      </c>
      <c r="K1397" s="25" t="str">
        <f aca="true">IF(A1397="","",IF(MOD(ROW(),2)=1,"A",INDIRECT("Feuil1!B"&amp;SMALL(Feuil1!$A$1:$A$1000,A1397),1)))</f>
        <v/>
      </c>
      <c r="L1397" s="25"/>
    </row>
    <row r="1398" customFormat="false" ht="12.8" hidden="false" customHeight="false" outlineLevel="0" collapsed="false">
      <c r="A1398" s="19" t="str">
        <f aca="true">IF(ROW()+1&gt;MAX(Feuil1!$A$1:$A$10000)*2,"",IF(MOD(ROW(),2)=1,INDIRECT("A"&amp;ROW()-1),(ROW()+2)/2))</f>
        <v/>
      </c>
      <c r="B1398" s="20" t="str">
        <f aca="true">IF(A1398="","",INDIRECT("Feuil1!E"&amp;SMALL(Feuil1!$A$1:$A$1000,A1398),1))</f>
        <v/>
      </c>
      <c r="C1398" s="21" t="str">
        <f aca="true">IF(A1398="","",INDIRECT("Feuil1!C"&amp;SMALL(Feuil1!$A$1:$A$1000,A1398),1))</f>
        <v/>
      </c>
      <c r="D1398" s="22" t="str">
        <f aca="true">IF(A1398="","",INDIRECT("Feuil1!F"&amp;SMALL(Feuil1!$A$1:$A$1000,A1398),1))</f>
        <v/>
      </c>
      <c r="E1398" s="21" t="str">
        <f aca="true">IF(A1398="","",INDIRECT("Feuil1!G"&amp;SMALL(Feuil1!$A$1:$A$1000,A1398),1))</f>
        <v/>
      </c>
      <c r="F1398" s="23" t="str">
        <f aca="true">IF(A1398="","",INDIRECT("Feuil1!I"&amp;SMALL(Feuil1!$A$1:$A$1000,A1398),1))</f>
        <v/>
      </c>
      <c r="G1398" s="21" t="str">
        <f aca="true">IF(A1398="","",INDIRECT("Feuil1!J"&amp;SMALL(Feuil1!$A$1:$A$1000,A1398),1))</f>
        <v/>
      </c>
      <c r="H1398" s="24" t="str">
        <f aca="true">IF(A1398="","",INDIRECT("Feuil1!K"&amp;SMALL(Feuil1!$A$1:$A$1000,A1398),1))</f>
        <v/>
      </c>
      <c r="I1398" s="25" t="str">
        <f aca="false">IF(A1398="","","Paie "&amp;TEXT(B1398,"mm/aa"))</f>
        <v/>
      </c>
      <c r="J1398" s="25" t="str">
        <f aca="true">IF(A1398="","",IF(MOD(ROW(),2)=1,INDIRECT("Feuil1!D"&amp;SMALL(Feuil1!$A$1:$A$1000,A1398),1),""))</f>
        <v/>
      </c>
      <c r="K1398" s="25" t="str">
        <f aca="true">IF(A1398="","",IF(MOD(ROW(),2)=1,"A",INDIRECT("Feuil1!B"&amp;SMALL(Feuil1!$A$1:$A$1000,A1398),1)))</f>
        <v/>
      </c>
      <c r="L1398" s="25"/>
    </row>
    <row r="1399" customFormat="false" ht="12.8" hidden="false" customHeight="false" outlineLevel="0" collapsed="false">
      <c r="A1399" s="19" t="str">
        <f aca="true">IF(ROW()+1&gt;MAX(Feuil1!$A$1:$A$10000)*2,"",IF(MOD(ROW(),2)=1,INDIRECT("A"&amp;ROW()-1),(ROW()+2)/2))</f>
        <v/>
      </c>
      <c r="B1399" s="20" t="str">
        <f aca="true">IF(A1399="","",INDIRECT("Feuil1!E"&amp;SMALL(Feuil1!$A$1:$A$1000,A1399),1))</f>
        <v/>
      </c>
      <c r="C1399" s="21" t="str">
        <f aca="true">IF(A1399="","",INDIRECT("Feuil1!C"&amp;SMALL(Feuil1!$A$1:$A$1000,A1399),1))</f>
        <v/>
      </c>
      <c r="D1399" s="22" t="str">
        <f aca="true">IF(A1399="","",INDIRECT("Feuil1!F"&amp;SMALL(Feuil1!$A$1:$A$1000,A1399),1))</f>
        <v/>
      </c>
      <c r="E1399" s="21" t="str">
        <f aca="true">IF(A1399="","",INDIRECT("Feuil1!G"&amp;SMALL(Feuil1!$A$1:$A$1000,A1399),1))</f>
        <v/>
      </c>
      <c r="F1399" s="23" t="str">
        <f aca="true">IF(A1399="","",INDIRECT("Feuil1!I"&amp;SMALL(Feuil1!$A$1:$A$1000,A1399),1))</f>
        <v/>
      </c>
      <c r="G1399" s="21" t="str">
        <f aca="true">IF(A1399="","",INDIRECT("Feuil1!J"&amp;SMALL(Feuil1!$A$1:$A$1000,A1399),1))</f>
        <v/>
      </c>
      <c r="H1399" s="24" t="str">
        <f aca="true">IF(A1399="","",INDIRECT("Feuil1!K"&amp;SMALL(Feuil1!$A$1:$A$1000,A1399),1))</f>
        <v/>
      </c>
      <c r="I1399" s="25" t="str">
        <f aca="false">IF(A1399="","","Paie "&amp;TEXT(B1399,"mm/aa"))</f>
        <v/>
      </c>
      <c r="J1399" s="25" t="str">
        <f aca="true">IF(A1399="","",IF(MOD(ROW(),2)=1,INDIRECT("Feuil1!D"&amp;SMALL(Feuil1!$A$1:$A$1000,A1399),1),""))</f>
        <v/>
      </c>
      <c r="K1399" s="25" t="str">
        <f aca="true">IF(A1399="","",IF(MOD(ROW(),2)=1,"A",INDIRECT("Feuil1!B"&amp;SMALL(Feuil1!$A$1:$A$1000,A1399),1)))</f>
        <v/>
      </c>
      <c r="L1399" s="25"/>
    </row>
    <row r="1400" customFormat="false" ht="12.8" hidden="false" customHeight="false" outlineLevel="0" collapsed="false">
      <c r="A1400" s="19" t="str">
        <f aca="true">IF(ROW()+1&gt;MAX(Feuil1!$A$1:$A$10000)*2,"",IF(MOD(ROW(),2)=1,INDIRECT("A"&amp;ROW()-1),(ROW()+2)/2))</f>
        <v/>
      </c>
      <c r="B1400" s="20" t="str">
        <f aca="true">IF(A1400="","",INDIRECT("Feuil1!E"&amp;SMALL(Feuil1!$A$1:$A$1000,A1400),1))</f>
        <v/>
      </c>
      <c r="C1400" s="21" t="str">
        <f aca="true">IF(A1400="","",INDIRECT("Feuil1!C"&amp;SMALL(Feuil1!$A$1:$A$1000,A1400),1))</f>
        <v/>
      </c>
      <c r="D1400" s="22" t="str">
        <f aca="true">IF(A1400="","",INDIRECT("Feuil1!F"&amp;SMALL(Feuil1!$A$1:$A$1000,A1400),1))</f>
        <v/>
      </c>
      <c r="E1400" s="21" t="str">
        <f aca="true">IF(A1400="","",INDIRECT("Feuil1!G"&amp;SMALL(Feuil1!$A$1:$A$1000,A1400),1))</f>
        <v/>
      </c>
      <c r="F1400" s="23" t="str">
        <f aca="true">IF(A1400="","",INDIRECT("Feuil1!I"&amp;SMALL(Feuil1!$A$1:$A$1000,A1400),1))</f>
        <v/>
      </c>
      <c r="G1400" s="21" t="str">
        <f aca="true">IF(A1400="","",INDIRECT("Feuil1!J"&amp;SMALL(Feuil1!$A$1:$A$1000,A1400),1))</f>
        <v/>
      </c>
      <c r="H1400" s="24" t="str">
        <f aca="true">IF(A1400="","",INDIRECT("Feuil1!K"&amp;SMALL(Feuil1!$A$1:$A$1000,A1400),1))</f>
        <v/>
      </c>
      <c r="I1400" s="25" t="str">
        <f aca="false">IF(A1400="","","Paie "&amp;TEXT(B1400,"mm/aa"))</f>
        <v/>
      </c>
      <c r="J1400" s="25" t="str">
        <f aca="true">IF(A1400="","",IF(MOD(ROW(),2)=1,INDIRECT("Feuil1!D"&amp;SMALL(Feuil1!$A$1:$A$1000,A1400),1),""))</f>
        <v/>
      </c>
      <c r="K1400" s="25" t="str">
        <f aca="true">IF(A1400="","",IF(MOD(ROW(),2)=1,"A",INDIRECT("Feuil1!B"&amp;SMALL(Feuil1!$A$1:$A$1000,A1400),1)))</f>
        <v/>
      </c>
      <c r="L1400" s="25"/>
    </row>
    <row r="1401" customFormat="false" ht="12.8" hidden="false" customHeight="false" outlineLevel="0" collapsed="false">
      <c r="A1401" s="19" t="str">
        <f aca="true">IF(ROW()+1&gt;MAX(Feuil1!$A$1:$A$10000)*2,"",IF(MOD(ROW(),2)=1,INDIRECT("A"&amp;ROW()-1),(ROW()+2)/2))</f>
        <v/>
      </c>
      <c r="B1401" s="20" t="str">
        <f aca="true">IF(A1401="","",INDIRECT("Feuil1!E"&amp;SMALL(Feuil1!$A$1:$A$1000,A1401),1))</f>
        <v/>
      </c>
      <c r="C1401" s="21" t="str">
        <f aca="true">IF(A1401="","",INDIRECT("Feuil1!C"&amp;SMALL(Feuil1!$A$1:$A$1000,A1401),1))</f>
        <v/>
      </c>
      <c r="D1401" s="22" t="str">
        <f aca="true">IF(A1401="","",INDIRECT("Feuil1!F"&amp;SMALL(Feuil1!$A$1:$A$1000,A1401),1))</f>
        <v/>
      </c>
      <c r="E1401" s="21" t="str">
        <f aca="true">IF(A1401="","",INDIRECT("Feuil1!G"&amp;SMALL(Feuil1!$A$1:$A$1000,A1401),1))</f>
        <v/>
      </c>
      <c r="F1401" s="23" t="str">
        <f aca="true">IF(A1401="","",INDIRECT("Feuil1!I"&amp;SMALL(Feuil1!$A$1:$A$1000,A1401),1))</f>
        <v/>
      </c>
      <c r="G1401" s="21" t="str">
        <f aca="true">IF(A1401="","",INDIRECT("Feuil1!J"&amp;SMALL(Feuil1!$A$1:$A$1000,A1401),1))</f>
        <v/>
      </c>
      <c r="H1401" s="24" t="str">
        <f aca="true">IF(A1401="","",INDIRECT("Feuil1!K"&amp;SMALL(Feuil1!$A$1:$A$1000,A1401),1))</f>
        <v/>
      </c>
      <c r="I1401" s="25" t="str">
        <f aca="false">IF(A1401="","","Paie "&amp;TEXT(B1401,"mm/aa"))</f>
        <v/>
      </c>
      <c r="J1401" s="25" t="str">
        <f aca="true">IF(A1401="","",IF(MOD(ROW(),2)=1,INDIRECT("Feuil1!D"&amp;SMALL(Feuil1!$A$1:$A$1000,A1401),1),""))</f>
        <v/>
      </c>
      <c r="K1401" s="25" t="str">
        <f aca="true">IF(A1401="","",IF(MOD(ROW(),2)=1,"A",INDIRECT("Feuil1!B"&amp;SMALL(Feuil1!$A$1:$A$1000,A1401),1)))</f>
        <v/>
      </c>
      <c r="L1401" s="25"/>
    </row>
    <row r="1402" customFormat="false" ht="12.8" hidden="false" customHeight="false" outlineLevel="0" collapsed="false">
      <c r="A1402" s="19" t="str">
        <f aca="true">IF(ROW()+1&gt;MAX(Feuil1!$A$1:$A$10000)*2,"",IF(MOD(ROW(),2)=1,INDIRECT("A"&amp;ROW()-1),(ROW()+2)/2))</f>
        <v/>
      </c>
      <c r="B1402" s="20" t="str">
        <f aca="true">IF(A1402="","",INDIRECT("Feuil1!E"&amp;SMALL(Feuil1!$A$1:$A$1000,A1402),1))</f>
        <v/>
      </c>
      <c r="C1402" s="21" t="str">
        <f aca="true">IF(A1402="","",INDIRECT("Feuil1!C"&amp;SMALL(Feuil1!$A$1:$A$1000,A1402),1))</f>
        <v/>
      </c>
      <c r="D1402" s="22" t="str">
        <f aca="true">IF(A1402="","",INDIRECT("Feuil1!F"&amp;SMALL(Feuil1!$A$1:$A$1000,A1402),1))</f>
        <v/>
      </c>
      <c r="E1402" s="21" t="str">
        <f aca="true">IF(A1402="","",INDIRECT("Feuil1!G"&amp;SMALL(Feuil1!$A$1:$A$1000,A1402),1))</f>
        <v/>
      </c>
      <c r="F1402" s="23" t="str">
        <f aca="true">IF(A1402="","",INDIRECT("Feuil1!I"&amp;SMALL(Feuil1!$A$1:$A$1000,A1402),1))</f>
        <v/>
      </c>
      <c r="G1402" s="21" t="str">
        <f aca="true">IF(A1402="","",INDIRECT("Feuil1!J"&amp;SMALL(Feuil1!$A$1:$A$1000,A1402),1))</f>
        <v/>
      </c>
      <c r="H1402" s="24" t="str">
        <f aca="true">IF(A1402="","",INDIRECT("Feuil1!K"&amp;SMALL(Feuil1!$A$1:$A$1000,A1402),1))</f>
        <v/>
      </c>
      <c r="I1402" s="25" t="str">
        <f aca="false">IF(A1402="","","Paie "&amp;TEXT(B1402,"mm/aa"))</f>
        <v/>
      </c>
      <c r="J1402" s="25" t="str">
        <f aca="true">IF(A1402="","",IF(MOD(ROW(),2)=1,INDIRECT("Feuil1!D"&amp;SMALL(Feuil1!$A$1:$A$1000,A1402),1),""))</f>
        <v/>
      </c>
      <c r="K1402" s="25" t="str">
        <f aca="true">IF(A1402="","",IF(MOD(ROW(),2)=1,"A",INDIRECT("Feuil1!B"&amp;SMALL(Feuil1!$A$1:$A$1000,A1402),1)))</f>
        <v/>
      </c>
      <c r="L1402" s="25"/>
    </row>
    <row r="1403" customFormat="false" ht="12.8" hidden="false" customHeight="false" outlineLevel="0" collapsed="false">
      <c r="A1403" s="19" t="str">
        <f aca="true">IF(ROW()+1&gt;MAX(Feuil1!$A$1:$A$10000)*2,"",IF(MOD(ROW(),2)=1,INDIRECT("A"&amp;ROW()-1),(ROW()+2)/2))</f>
        <v/>
      </c>
      <c r="B1403" s="20" t="str">
        <f aca="true">IF(A1403="","",INDIRECT("Feuil1!E"&amp;SMALL(Feuil1!$A$1:$A$1000,A1403),1))</f>
        <v/>
      </c>
      <c r="C1403" s="21" t="str">
        <f aca="true">IF(A1403="","",INDIRECT("Feuil1!C"&amp;SMALL(Feuil1!$A$1:$A$1000,A1403),1))</f>
        <v/>
      </c>
      <c r="D1403" s="22" t="str">
        <f aca="true">IF(A1403="","",INDIRECT("Feuil1!F"&amp;SMALL(Feuil1!$A$1:$A$1000,A1403),1))</f>
        <v/>
      </c>
      <c r="E1403" s="21" t="str">
        <f aca="true">IF(A1403="","",INDIRECT("Feuil1!G"&amp;SMALL(Feuil1!$A$1:$A$1000,A1403),1))</f>
        <v/>
      </c>
      <c r="F1403" s="23" t="str">
        <f aca="true">IF(A1403="","",INDIRECT("Feuil1!I"&amp;SMALL(Feuil1!$A$1:$A$1000,A1403),1))</f>
        <v/>
      </c>
      <c r="G1403" s="21" t="str">
        <f aca="true">IF(A1403="","",INDIRECT("Feuil1!J"&amp;SMALL(Feuil1!$A$1:$A$1000,A1403),1))</f>
        <v/>
      </c>
      <c r="H1403" s="24" t="str">
        <f aca="true">IF(A1403="","",INDIRECT("Feuil1!K"&amp;SMALL(Feuil1!$A$1:$A$1000,A1403),1))</f>
        <v/>
      </c>
      <c r="I1403" s="25" t="str">
        <f aca="false">IF(A1403="","","Paie "&amp;TEXT(B1403,"mm/aa"))</f>
        <v/>
      </c>
      <c r="J1403" s="25" t="str">
        <f aca="true">IF(A1403="","",IF(MOD(ROW(),2)=1,INDIRECT("Feuil1!D"&amp;SMALL(Feuil1!$A$1:$A$1000,A1403),1),""))</f>
        <v/>
      </c>
      <c r="K1403" s="25" t="str">
        <f aca="true">IF(A1403="","",IF(MOD(ROW(),2)=1,"A",INDIRECT("Feuil1!B"&amp;SMALL(Feuil1!$A$1:$A$1000,A1403),1)))</f>
        <v/>
      </c>
      <c r="L1403" s="25"/>
    </row>
    <row r="1404" customFormat="false" ht="12.8" hidden="false" customHeight="false" outlineLevel="0" collapsed="false">
      <c r="A1404" s="19" t="str">
        <f aca="true">IF(ROW()+1&gt;MAX(Feuil1!$A$1:$A$10000)*2,"",IF(MOD(ROW(),2)=1,INDIRECT("A"&amp;ROW()-1),(ROW()+2)/2))</f>
        <v/>
      </c>
      <c r="B1404" s="20" t="str">
        <f aca="true">IF(A1404="","",INDIRECT("Feuil1!E"&amp;SMALL(Feuil1!$A$1:$A$1000,A1404),1))</f>
        <v/>
      </c>
      <c r="C1404" s="21" t="str">
        <f aca="true">IF(A1404="","",INDIRECT("Feuil1!C"&amp;SMALL(Feuil1!$A$1:$A$1000,A1404),1))</f>
        <v/>
      </c>
      <c r="D1404" s="22" t="str">
        <f aca="true">IF(A1404="","",INDIRECT("Feuil1!F"&amp;SMALL(Feuil1!$A$1:$A$1000,A1404),1))</f>
        <v/>
      </c>
      <c r="E1404" s="21" t="str">
        <f aca="true">IF(A1404="","",INDIRECT("Feuil1!G"&amp;SMALL(Feuil1!$A$1:$A$1000,A1404),1))</f>
        <v/>
      </c>
      <c r="F1404" s="23" t="str">
        <f aca="true">IF(A1404="","",INDIRECT("Feuil1!I"&amp;SMALL(Feuil1!$A$1:$A$1000,A1404),1))</f>
        <v/>
      </c>
      <c r="G1404" s="21" t="str">
        <f aca="true">IF(A1404="","",INDIRECT("Feuil1!J"&amp;SMALL(Feuil1!$A$1:$A$1000,A1404),1))</f>
        <v/>
      </c>
      <c r="H1404" s="24" t="str">
        <f aca="true">IF(A1404="","",INDIRECT("Feuil1!K"&amp;SMALL(Feuil1!$A$1:$A$1000,A1404),1))</f>
        <v/>
      </c>
      <c r="I1404" s="25" t="str">
        <f aca="false">IF(A1404="","","Paie "&amp;TEXT(B1404,"mm/aa"))</f>
        <v/>
      </c>
      <c r="J1404" s="25" t="str">
        <f aca="true">IF(A1404="","",IF(MOD(ROW(),2)=1,INDIRECT("Feuil1!D"&amp;SMALL(Feuil1!$A$1:$A$1000,A1404),1),""))</f>
        <v/>
      </c>
      <c r="K1404" s="25" t="str">
        <f aca="true">IF(A1404="","",IF(MOD(ROW(),2)=1,"A",INDIRECT("Feuil1!B"&amp;SMALL(Feuil1!$A$1:$A$1000,A1404),1)))</f>
        <v/>
      </c>
      <c r="L1404" s="25"/>
    </row>
    <row r="1405" customFormat="false" ht="12.8" hidden="false" customHeight="false" outlineLevel="0" collapsed="false">
      <c r="A1405" s="19" t="str">
        <f aca="true">IF(ROW()+1&gt;MAX(Feuil1!$A$1:$A$10000)*2,"",IF(MOD(ROW(),2)=1,INDIRECT("A"&amp;ROW()-1),(ROW()+2)/2))</f>
        <v/>
      </c>
      <c r="B1405" s="20" t="str">
        <f aca="true">IF(A1405="","",INDIRECT("Feuil1!E"&amp;SMALL(Feuil1!$A$1:$A$1000,A1405),1))</f>
        <v/>
      </c>
      <c r="C1405" s="21" t="str">
        <f aca="true">IF(A1405="","",INDIRECT("Feuil1!C"&amp;SMALL(Feuil1!$A$1:$A$1000,A1405),1))</f>
        <v/>
      </c>
      <c r="D1405" s="22" t="str">
        <f aca="true">IF(A1405="","",INDIRECT("Feuil1!F"&amp;SMALL(Feuil1!$A$1:$A$1000,A1405),1))</f>
        <v/>
      </c>
      <c r="E1405" s="21" t="str">
        <f aca="true">IF(A1405="","",INDIRECT("Feuil1!G"&amp;SMALL(Feuil1!$A$1:$A$1000,A1405),1))</f>
        <v/>
      </c>
      <c r="F1405" s="23" t="str">
        <f aca="true">IF(A1405="","",INDIRECT("Feuil1!I"&amp;SMALL(Feuil1!$A$1:$A$1000,A1405),1))</f>
        <v/>
      </c>
      <c r="G1405" s="21" t="str">
        <f aca="true">IF(A1405="","",INDIRECT("Feuil1!J"&amp;SMALL(Feuil1!$A$1:$A$1000,A1405),1))</f>
        <v/>
      </c>
      <c r="H1405" s="24" t="str">
        <f aca="true">IF(A1405="","",INDIRECT("Feuil1!K"&amp;SMALL(Feuil1!$A$1:$A$1000,A1405),1))</f>
        <v/>
      </c>
      <c r="I1405" s="25" t="str">
        <f aca="false">IF(A1405="","","Paie "&amp;TEXT(B1405,"mm/aa"))</f>
        <v/>
      </c>
      <c r="J1405" s="25" t="str">
        <f aca="true">IF(A1405="","",IF(MOD(ROW(),2)=1,INDIRECT("Feuil1!D"&amp;SMALL(Feuil1!$A$1:$A$1000,A1405),1),""))</f>
        <v/>
      </c>
      <c r="K1405" s="25" t="str">
        <f aca="true">IF(A1405="","",IF(MOD(ROW(),2)=1,"A",INDIRECT("Feuil1!B"&amp;SMALL(Feuil1!$A$1:$A$1000,A1405),1)))</f>
        <v/>
      </c>
      <c r="L1405" s="25"/>
    </row>
    <row r="1406" customFormat="false" ht="12.8" hidden="false" customHeight="false" outlineLevel="0" collapsed="false">
      <c r="A1406" s="19" t="str">
        <f aca="true">IF(ROW()+1&gt;MAX(Feuil1!$A$1:$A$10000)*2,"",IF(MOD(ROW(),2)=1,INDIRECT("A"&amp;ROW()-1),(ROW()+2)/2))</f>
        <v/>
      </c>
      <c r="B1406" s="20" t="str">
        <f aca="true">IF(A1406="","",INDIRECT("Feuil1!E"&amp;SMALL(Feuil1!$A$1:$A$1000,A1406),1))</f>
        <v/>
      </c>
      <c r="C1406" s="21" t="str">
        <f aca="true">IF(A1406="","",INDIRECT("Feuil1!C"&amp;SMALL(Feuil1!$A$1:$A$1000,A1406),1))</f>
        <v/>
      </c>
      <c r="D1406" s="22" t="str">
        <f aca="true">IF(A1406="","",INDIRECT("Feuil1!F"&amp;SMALL(Feuil1!$A$1:$A$1000,A1406),1))</f>
        <v/>
      </c>
      <c r="E1406" s="21" t="str">
        <f aca="true">IF(A1406="","",INDIRECT("Feuil1!G"&amp;SMALL(Feuil1!$A$1:$A$1000,A1406),1))</f>
        <v/>
      </c>
      <c r="F1406" s="23" t="str">
        <f aca="true">IF(A1406="","",INDIRECT("Feuil1!I"&amp;SMALL(Feuil1!$A$1:$A$1000,A1406),1))</f>
        <v/>
      </c>
      <c r="G1406" s="21" t="str">
        <f aca="true">IF(A1406="","",INDIRECT("Feuil1!J"&amp;SMALL(Feuil1!$A$1:$A$1000,A1406),1))</f>
        <v/>
      </c>
      <c r="H1406" s="24" t="str">
        <f aca="true">IF(A1406="","",INDIRECT("Feuil1!K"&amp;SMALL(Feuil1!$A$1:$A$1000,A1406),1))</f>
        <v/>
      </c>
      <c r="I1406" s="25" t="str">
        <f aca="false">IF(A1406="","","Paie "&amp;TEXT(B1406,"mm/aa"))</f>
        <v/>
      </c>
      <c r="J1406" s="25" t="str">
        <f aca="true">IF(A1406="","",IF(MOD(ROW(),2)=1,INDIRECT("Feuil1!D"&amp;SMALL(Feuil1!$A$1:$A$1000,A1406),1),""))</f>
        <v/>
      </c>
      <c r="K1406" s="25" t="str">
        <f aca="true">IF(A1406="","",IF(MOD(ROW(),2)=1,"A",INDIRECT("Feuil1!B"&amp;SMALL(Feuil1!$A$1:$A$1000,A1406),1)))</f>
        <v/>
      </c>
      <c r="L1406" s="25"/>
    </row>
    <row r="1407" customFormat="false" ht="12.8" hidden="false" customHeight="false" outlineLevel="0" collapsed="false">
      <c r="A1407" s="19" t="str">
        <f aca="true">IF(ROW()+1&gt;MAX(Feuil1!$A$1:$A$10000)*2,"",IF(MOD(ROW(),2)=1,INDIRECT("A"&amp;ROW()-1),(ROW()+2)/2))</f>
        <v/>
      </c>
      <c r="B1407" s="20" t="str">
        <f aca="true">IF(A1407="","",INDIRECT("Feuil1!E"&amp;SMALL(Feuil1!$A$1:$A$1000,A1407),1))</f>
        <v/>
      </c>
      <c r="C1407" s="21" t="str">
        <f aca="true">IF(A1407="","",INDIRECT("Feuil1!C"&amp;SMALL(Feuil1!$A$1:$A$1000,A1407),1))</f>
        <v/>
      </c>
      <c r="D1407" s="22" t="str">
        <f aca="true">IF(A1407="","",INDIRECT("Feuil1!F"&amp;SMALL(Feuil1!$A$1:$A$1000,A1407),1))</f>
        <v/>
      </c>
      <c r="E1407" s="21" t="str">
        <f aca="true">IF(A1407="","",INDIRECT("Feuil1!G"&amp;SMALL(Feuil1!$A$1:$A$1000,A1407),1))</f>
        <v/>
      </c>
      <c r="F1407" s="23" t="str">
        <f aca="true">IF(A1407="","",INDIRECT("Feuil1!I"&amp;SMALL(Feuil1!$A$1:$A$1000,A1407),1))</f>
        <v/>
      </c>
      <c r="G1407" s="21" t="str">
        <f aca="true">IF(A1407="","",INDIRECT("Feuil1!J"&amp;SMALL(Feuil1!$A$1:$A$1000,A1407),1))</f>
        <v/>
      </c>
      <c r="H1407" s="24" t="str">
        <f aca="true">IF(A1407="","",INDIRECT("Feuil1!K"&amp;SMALL(Feuil1!$A$1:$A$1000,A1407),1))</f>
        <v/>
      </c>
      <c r="I1407" s="25" t="str">
        <f aca="false">IF(A1407="","","Paie "&amp;TEXT(B1407,"mm/aa"))</f>
        <v/>
      </c>
      <c r="J1407" s="25" t="str">
        <f aca="true">IF(A1407="","",IF(MOD(ROW(),2)=1,INDIRECT("Feuil1!D"&amp;SMALL(Feuil1!$A$1:$A$1000,A1407),1),""))</f>
        <v/>
      </c>
      <c r="K1407" s="25" t="str">
        <f aca="true">IF(A1407="","",IF(MOD(ROW(),2)=1,"A",INDIRECT("Feuil1!B"&amp;SMALL(Feuil1!$A$1:$A$1000,A1407),1)))</f>
        <v/>
      </c>
      <c r="L1407" s="25"/>
    </row>
    <row r="1408" customFormat="false" ht="12.8" hidden="false" customHeight="false" outlineLevel="0" collapsed="false">
      <c r="A1408" s="19" t="str">
        <f aca="true">IF(ROW()+1&gt;MAX(Feuil1!$A$1:$A$10000)*2,"",IF(MOD(ROW(),2)=1,INDIRECT("A"&amp;ROW()-1),(ROW()+2)/2))</f>
        <v/>
      </c>
      <c r="B1408" s="20" t="str">
        <f aca="true">IF(A1408="","",INDIRECT("Feuil1!E"&amp;SMALL(Feuil1!$A$1:$A$1000,A1408),1))</f>
        <v/>
      </c>
      <c r="C1408" s="21" t="str">
        <f aca="true">IF(A1408="","",INDIRECT("Feuil1!C"&amp;SMALL(Feuil1!$A$1:$A$1000,A1408),1))</f>
        <v/>
      </c>
      <c r="D1408" s="22" t="str">
        <f aca="true">IF(A1408="","",INDIRECT("Feuil1!F"&amp;SMALL(Feuil1!$A$1:$A$1000,A1408),1))</f>
        <v/>
      </c>
      <c r="E1408" s="21" t="str">
        <f aca="true">IF(A1408="","",INDIRECT("Feuil1!G"&amp;SMALL(Feuil1!$A$1:$A$1000,A1408),1))</f>
        <v/>
      </c>
      <c r="F1408" s="23" t="str">
        <f aca="true">IF(A1408="","",INDIRECT("Feuil1!I"&amp;SMALL(Feuil1!$A$1:$A$1000,A1408),1))</f>
        <v/>
      </c>
      <c r="G1408" s="21" t="str">
        <f aca="true">IF(A1408="","",INDIRECT("Feuil1!J"&amp;SMALL(Feuil1!$A$1:$A$1000,A1408),1))</f>
        <v/>
      </c>
      <c r="H1408" s="24" t="str">
        <f aca="true">IF(A1408="","",INDIRECT("Feuil1!K"&amp;SMALL(Feuil1!$A$1:$A$1000,A1408),1))</f>
        <v/>
      </c>
      <c r="I1408" s="25" t="str">
        <f aca="false">IF(A1408="","","Paie "&amp;TEXT(B1408,"mm/aa"))</f>
        <v/>
      </c>
      <c r="J1408" s="25" t="str">
        <f aca="true">IF(A1408="","",IF(MOD(ROW(),2)=1,INDIRECT("Feuil1!D"&amp;SMALL(Feuil1!$A$1:$A$1000,A1408),1),""))</f>
        <v/>
      </c>
      <c r="K1408" s="25" t="str">
        <f aca="true">IF(A1408="","",IF(MOD(ROW(),2)=1,"A",INDIRECT("Feuil1!B"&amp;SMALL(Feuil1!$A$1:$A$1000,A1408),1)))</f>
        <v/>
      </c>
      <c r="L1408" s="25"/>
    </row>
    <row r="1409" customFormat="false" ht="12.8" hidden="false" customHeight="false" outlineLevel="0" collapsed="false">
      <c r="A1409" s="19" t="str">
        <f aca="true">IF(ROW()+1&gt;MAX(Feuil1!$A$1:$A$10000)*2,"",IF(MOD(ROW(),2)=1,INDIRECT("A"&amp;ROW()-1),(ROW()+2)/2))</f>
        <v/>
      </c>
      <c r="B1409" s="20" t="str">
        <f aca="true">IF(A1409="","",INDIRECT("Feuil1!E"&amp;SMALL(Feuil1!$A$1:$A$1000,A1409),1))</f>
        <v/>
      </c>
      <c r="C1409" s="21" t="str">
        <f aca="true">IF(A1409="","",INDIRECT("Feuil1!C"&amp;SMALL(Feuil1!$A$1:$A$1000,A1409),1))</f>
        <v/>
      </c>
      <c r="D1409" s="22" t="str">
        <f aca="true">IF(A1409="","",INDIRECT("Feuil1!F"&amp;SMALL(Feuil1!$A$1:$A$1000,A1409),1))</f>
        <v/>
      </c>
      <c r="E1409" s="21" t="str">
        <f aca="true">IF(A1409="","",INDIRECT("Feuil1!G"&amp;SMALL(Feuil1!$A$1:$A$1000,A1409),1))</f>
        <v/>
      </c>
      <c r="F1409" s="23" t="str">
        <f aca="true">IF(A1409="","",INDIRECT("Feuil1!I"&amp;SMALL(Feuil1!$A$1:$A$1000,A1409),1))</f>
        <v/>
      </c>
      <c r="G1409" s="21" t="str">
        <f aca="true">IF(A1409="","",INDIRECT("Feuil1!J"&amp;SMALL(Feuil1!$A$1:$A$1000,A1409),1))</f>
        <v/>
      </c>
      <c r="H1409" s="24" t="str">
        <f aca="true">IF(A1409="","",INDIRECT("Feuil1!K"&amp;SMALL(Feuil1!$A$1:$A$1000,A1409),1))</f>
        <v/>
      </c>
      <c r="I1409" s="25" t="str">
        <f aca="false">IF(A1409="","","Paie "&amp;TEXT(B1409,"mm/aa"))</f>
        <v/>
      </c>
      <c r="J1409" s="25" t="str">
        <f aca="true">IF(A1409="","",IF(MOD(ROW(),2)=1,INDIRECT("Feuil1!D"&amp;SMALL(Feuil1!$A$1:$A$1000,A1409),1),""))</f>
        <v/>
      </c>
      <c r="K1409" s="25" t="str">
        <f aca="true">IF(A1409="","",IF(MOD(ROW(),2)=1,"A",INDIRECT("Feuil1!B"&amp;SMALL(Feuil1!$A$1:$A$1000,A1409),1)))</f>
        <v/>
      </c>
      <c r="L1409" s="25"/>
    </row>
    <row r="1410" customFormat="false" ht="12.8" hidden="false" customHeight="false" outlineLevel="0" collapsed="false">
      <c r="A1410" s="19" t="str">
        <f aca="true">IF(ROW()+1&gt;MAX(Feuil1!$A$1:$A$10000)*2,"",IF(MOD(ROW(),2)=1,INDIRECT("A"&amp;ROW()-1),(ROW()+2)/2))</f>
        <v/>
      </c>
      <c r="B1410" s="20" t="str">
        <f aca="true">IF(A1410="","",INDIRECT("Feuil1!E"&amp;SMALL(Feuil1!$A$1:$A$1000,A1410),1))</f>
        <v/>
      </c>
      <c r="C1410" s="21" t="str">
        <f aca="true">IF(A1410="","",INDIRECT("Feuil1!C"&amp;SMALL(Feuil1!$A$1:$A$1000,A1410),1))</f>
        <v/>
      </c>
      <c r="D1410" s="22" t="str">
        <f aca="true">IF(A1410="","",INDIRECT("Feuil1!F"&amp;SMALL(Feuil1!$A$1:$A$1000,A1410),1))</f>
        <v/>
      </c>
      <c r="E1410" s="21" t="str">
        <f aca="true">IF(A1410="","",INDIRECT("Feuil1!G"&amp;SMALL(Feuil1!$A$1:$A$1000,A1410),1))</f>
        <v/>
      </c>
      <c r="F1410" s="23" t="str">
        <f aca="true">IF(A1410="","",INDIRECT("Feuil1!I"&amp;SMALL(Feuil1!$A$1:$A$1000,A1410),1))</f>
        <v/>
      </c>
      <c r="G1410" s="21" t="str">
        <f aca="true">IF(A1410="","",INDIRECT("Feuil1!J"&amp;SMALL(Feuil1!$A$1:$A$1000,A1410),1))</f>
        <v/>
      </c>
      <c r="H1410" s="24" t="str">
        <f aca="true">IF(A1410="","",INDIRECT("Feuil1!K"&amp;SMALL(Feuil1!$A$1:$A$1000,A1410),1))</f>
        <v/>
      </c>
      <c r="I1410" s="25" t="str">
        <f aca="false">IF(A1410="","","Paie "&amp;TEXT(B1410,"mm/aa"))</f>
        <v/>
      </c>
      <c r="J1410" s="25" t="str">
        <f aca="true">IF(A1410="","",IF(MOD(ROW(),2)=1,INDIRECT("Feuil1!D"&amp;SMALL(Feuil1!$A$1:$A$1000,A1410),1),""))</f>
        <v/>
      </c>
      <c r="K1410" s="25" t="str">
        <f aca="true">IF(A1410="","",IF(MOD(ROW(),2)=1,"A",INDIRECT("Feuil1!B"&amp;SMALL(Feuil1!$A$1:$A$1000,A1410),1)))</f>
        <v/>
      </c>
      <c r="L1410" s="25"/>
    </row>
    <row r="1411" customFormat="false" ht="12.8" hidden="false" customHeight="false" outlineLevel="0" collapsed="false">
      <c r="A1411" s="19" t="str">
        <f aca="true">IF(ROW()+1&gt;MAX(Feuil1!$A$1:$A$10000)*2,"",IF(MOD(ROW(),2)=1,INDIRECT("A"&amp;ROW()-1),(ROW()+2)/2))</f>
        <v/>
      </c>
      <c r="B1411" s="20" t="str">
        <f aca="true">IF(A1411="","",INDIRECT("Feuil1!E"&amp;SMALL(Feuil1!$A$1:$A$1000,A1411),1))</f>
        <v/>
      </c>
      <c r="C1411" s="21" t="str">
        <f aca="true">IF(A1411="","",INDIRECT("Feuil1!C"&amp;SMALL(Feuil1!$A$1:$A$1000,A1411),1))</f>
        <v/>
      </c>
      <c r="D1411" s="22" t="str">
        <f aca="true">IF(A1411="","",INDIRECT("Feuil1!F"&amp;SMALL(Feuil1!$A$1:$A$1000,A1411),1))</f>
        <v/>
      </c>
      <c r="E1411" s="21" t="str">
        <f aca="true">IF(A1411="","",INDIRECT("Feuil1!G"&amp;SMALL(Feuil1!$A$1:$A$1000,A1411),1))</f>
        <v/>
      </c>
      <c r="F1411" s="23" t="str">
        <f aca="true">IF(A1411="","",INDIRECT("Feuil1!I"&amp;SMALL(Feuil1!$A$1:$A$1000,A1411),1))</f>
        <v/>
      </c>
      <c r="G1411" s="21" t="str">
        <f aca="true">IF(A1411="","",INDIRECT("Feuil1!J"&amp;SMALL(Feuil1!$A$1:$A$1000,A1411),1))</f>
        <v/>
      </c>
      <c r="H1411" s="24" t="str">
        <f aca="true">IF(A1411="","",INDIRECT("Feuil1!K"&amp;SMALL(Feuil1!$A$1:$A$1000,A1411),1))</f>
        <v/>
      </c>
      <c r="I1411" s="25" t="str">
        <f aca="false">IF(A1411="","","Paie "&amp;TEXT(B1411,"mm/aa"))</f>
        <v/>
      </c>
      <c r="J1411" s="25" t="str">
        <f aca="true">IF(A1411="","",IF(MOD(ROW(),2)=1,INDIRECT("Feuil1!D"&amp;SMALL(Feuil1!$A$1:$A$1000,A1411),1),""))</f>
        <v/>
      </c>
      <c r="K1411" s="25" t="str">
        <f aca="true">IF(A1411="","",IF(MOD(ROW(),2)=1,"A",INDIRECT("Feuil1!B"&amp;SMALL(Feuil1!$A$1:$A$1000,A1411),1)))</f>
        <v/>
      </c>
      <c r="L1411" s="25"/>
    </row>
    <row r="1412" customFormat="false" ht="12.8" hidden="false" customHeight="false" outlineLevel="0" collapsed="false">
      <c r="A1412" s="19" t="str">
        <f aca="true">IF(ROW()+1&gt;MAX(Feuil1!$A$1:$A$10000)*2,"",IF(MOD(ROW(),2)=1,INDIRECT("A"&amp;ROW()-1),(ROW()+2)/2))</f>
        <v/>
      </c>
      <c r="B1412" s="20" t="str">
        <f aca="true">IF(A1412="","",INDIRECT("Feuil1!E"&amp;SMALL(Feuil1!$A$1:$A$1000,A1412),1))</f>
        <v/>
      </c>
      <c r="C1412" s="21" t="str">
        <f aca="true">IF(A1412="","",INDIRECT("Feuil1!C"&amp;SMALL(Feuil1!$A$1:$A$1000,A1412),1))</f>
        <v/>
      </c>
      <c r="D1412" s="22" t="str">
        <f aca="true">IF(A1412="","",INDIRECT("Feuil1!F"&amp;SMALL(Feuil1!$A$1:$A$1000,A1412),1))</f>
        <v/>
      </c>
      <c r="E1412" s="21" t="str">
        <f aca="true">IF(A1412="","",INDIRECT("Feuil1!G"&amp;SMALL(Feuil1!$A$1:$A$1000,A1412),1))</f>
        <v/>
      </c>
      <c r="F1412" s="23" t="str">
        <f aca="true">IF(A1412="","",INDIRECT("Feuil1!I"&amp;SMALL(Feuil1!$A$1:$A$1000,A1412),1))</f>
        <v/>
      </c>
      <c r="G1412" s="21" t="str">
        <f aca="true">IF(A1412="","",INDIRECT("Feuil1!J"&amp;SMALL(Feuil1!$A$1:$A$1000,A1412),1))</f>
        <v/>
      </c>
      <c r="H1412" s="24" t="str">
        <f aca="true">IF(A1412="","",INDIRECT("Feuil1!K"&amp;SMALL(Feuil1!$A$1:$A$1000,A1412),1))</f>
        <v/>
      </c>
      <c r="I1412" s="25" t="str">
        <f aca="false">IF(A1412="","","Paie "&amp;TEXT(B1412,"mm/aa"))</f>
        <v/>
      </c>
      <c r="J1412" s="25" t="str">
        <f aca="true">IF(A1412="","",IF(MOD(ROW(),2)=1,INDIRECT("Feuil1!D"&amp;SMALL(Feuil1!$A$1:$A$1000,A1412),1),""))</f>
        <v/>
      </c>
      <c r="K1412" s="25" t="str">
        <f aca="true">IF(A1412="","",IF(MOD(ROW(),2)=1,"A",INDIRECT("Feuil1!B"&amp;SMALL(Feuil1!$A$1:$A$1000,A1412),1)))</f>
        <v/>
      </c>
      <c r="L1412" s="25"/>
    </row>
    <row r="1413" customFormat="false" ht="12.8" hidden="false" customHeight="false" outlineLevel="0" collapsed="false">
      <c r="A1413" s="19" t="str">
        <f aca="true">IF(ROW()+1&gt;MAX(Feuil1!$A$1:$A$10000)*2,"",IF(MOD(ROW(),2)=1,INDIRECT("A"&amp;ROW()-1),(ROW()+2)/2))</f>
        <v/>
      </c>
      <c r="B1413" s="20" t="str">
        <f aca="true">IF(A1413="","",INDIRECT("Feuil1!E"&amp;SMALL(Feuil1!$A$1:$A$1000,A1413),1))</f>
        <v/>
      </c>
      <c r="C1413" s="21" t="str">
        <f aca="true">IF(A1413="","",INDIRECT("Feuil1!C"&amp;SMALL(Feuil1!$A$1:$A$1000,A1413),1))</f>
        <v/>
      </c>
      <c r="D1413" s="22" t="str">
        <f aca="true">IF(A1413="","",INDIRECT("Feuil1!F"&amp;SMALL(Feuil1!$A$1:$A$1000,A1413),1))</f>
        <v/>
      </c>
      <c r="E1413" s="21" t="str">
        <f aca="true">IF(A1413="","",INDIRECT("Feuil1!G"&amp;SMALL(Feuil1!$A$1:$A$1000,A1413),1))</f>
        <v/>
      </c>
      <c r="F1413" s="23" t="str">
        <f aca="true">IF(A1413="","",INDIRECT("Feuil1!I"&amp;SMALL(Feuil1!$A$1:$A$1000,A1413),1))</f>
        <v/>
      </c>
      <c r="G1413" s="21" t="str">
        <f aca="true">IF(A1413="","",INDIRECT("Feuil1!J"&amp;SMALL(Feuil1!$A$1:$A$1000,A1413),1))</f>
        <v/>
      </c>
      <c r="H1413" s="24" t="str">
        <f aca="true">IF(A1413="","",INDIRECT("Feuil1!K"&amp;SMALL(Feuil1!$A$1:$A$1000,A1413),1))</f>
        <v/>
      </c>
      <c r="I1413" s="25" t="str">
        <f aca="false">IF(A1413="","","Paie "&amp;TEXT(B1413,"mm/aa"))</f>
        <v/>
      </c>
      <c r="J1413" s="25" t="str">
        <f aca="true">IF(A1413="","",IF(MOD(ROW(),2)=1,INDIRECT("Feuil1!D"&amp;SMALL(Feuil1!$A$1:$A$1000,A1413),1),""))</f>
        <v/>
      </c>
      <c r="K1413" s="25" t="str">
        <f aca="true">IF(A1413="","",IF(MOD(ROW(),2)=1,"A",INDIRECT("Feuil1!B"&amp;SMALL(Feuil1!$A$1:$A$1000,A1413),1)))</f>
        <v/>
      </c>
      <c r="L1413" s="25"/>
    </row>
    <row r="1414" customFormat="false" ht="12.8" hidden="false" customHeight="false" outlineLevel="0" collapsed="false">
      <c r="A1414" s="19" t="str">
        <f aca="true">IF(ROW()+1&gt;MAX(Feuil1!$A$1:$A$10000)*2,"",IF(MOD(ROW(),2)=1,INDIRECT("A"&amp;ROW()-1),(ROW()+2)/2))</f>
        <v/>
      </c>
      <c r="B1414" s="20" t="str">
        <f aca="true">IF(A1414="","",INDIRECT("Feuil1!E"&amp;SMALL(Feuil1!$A$1:$A$1000,A1414),1))</f>
        <v/>
      </c>
      <c r="C1414" s="21" t="str">
        <f aca="true">IF(A1414="","",INDIRECT("Feuil1!C"&amp;SMALL(Feuil1!$A$1:$A$1000,A1414),1))</f>
        <v/>
      </c>
      <c r="D1414" s="22" t="str">
        <f aca="true">IF(A1414="","",INDIRECT("Feuil1!F"&amp;SMALL(Feuil1!$A$1:$A$1000,A1414),1))</f>
        <v/>
      </c>
      <c r="E1414" s="21" t="str">
        <f aca="true">IF(A1414="","",INDIRECT("Feuil1!G"&amp;SMALL(Feuil1!$A$1:$A$1000,A1414),1))</f>
        <v/>
      </c>
      <c r="F1414" s="23" t="str">
        <f aca="true">IF(A1414="","",INDIRECT("Feuil1!I"&amp;SMALL(Feuil1!$A$1:$A$1000,A1414),1))</f>
        <v/>
      </c>
      <c r="G1414" s="21" t="str">
        <f aca="true">IF(A1414="","",INDIRECT("Feuil1!J"&amp;SMALL(Feuil1!$A$1:$A$1000,A1414),1))</f>
        <v/>
      </c>
      <c r="H1414" s="24" t="str">
        <f aca="true">IF(A1414="","",INDIRECT("Feuil1!K"&amp;SMALL(Feuil1!$A$1:$A$1000,A1414),1))</f>
        <v/>
      </c>
      <c r="I1414" s="25" t="str">
        <f aca="false">IF(A1414="","","Paie "&amp;TEXT(B1414,"mm/aa"))</f>
        <v/>
      </c>
      <c r="J1414" s="25" t="str">
        <f aca="true">IF(A1414="","",IF(MOD(ROW(),2)=1,INDIRECT("Feuil1!D"&amp;SMALL(Feuil1!$A$1:$A$1000,A1414),1),""))</f>
        <v/>
      </c>
      <c r="K1414" s="25" t="str">
        <f aca="true">IF(A1414="","",IF(MOD(ROW(),2)=1,"A",INDIRECT("Feuil1!B"&amp;SMALL(Feuil1!$A$1:$A$1000,A1414),1)))</f>
        <v/>
      </c>
      <c r="L1414" s="25"/>
    </row>
    <row r="1415" customFormat="false" ht="12.8" hidden="false" customHeight="false" outlineLevel="0" collapsed="false">
      <c r="A1415" s="19" t="str">
        <f aca="true">IF(ROW()+1&gt;MAX(Feuil1!$A$1:$A$10000)*2,"",IF(MOD(ROW(),2)=1,INDIRECT("A"&amp;ROW()-1),(ROW()+2)/2))</f>
        <v/>
      </c>
      <c r="B1415" s="20" t="str">
        <f aca="true">IF(A1415="","",INDIRECT("Feuil1!E"&amp;SMALL(Feuil1!$A$1:$A$1000,A1415),1))</f>
        <v/>
      </c>
      <c r="C1415" s="21" t="str">
        <f aca="true">IF(A1415="","",INDIRECT("Feuil1!C"&amp;SMALL(Feuil1!$A$1:$A$1000,A1415),1))</f>
        <v/>
      </c>
      <c r="D1415" s="22" t="str">
        <f aca="true">IF(A1415="","",INDIRECT("Feuil1!F"&amp;SMALL(Feuil1!$A$1:$A$1000,A1415),1))</f>
        <v/>
      </c>
      <c r="E1415" s="21" t="str">
        <f aca="true">IF(A1415="","",INDIRECT("Feuil1!G"&amp;SMALL(Feuil1!$A$1:$A$1000,A1415),1))</f>
        <v/>
      </c>
      <c r="F1415" s="23" t="str">
        <f aca="true">IF(A1415="","",INDIRECT("Feuil1!I"&amp;SMALL(Feuil1!$A$1:$A$1000,A1415),1))</f>
        <v/>
      </c>
      <c r="G1415" s="21" t="str">
        <f aca="true">IF(A1415="","",INDIRECT("Feuil1!J"&amp;SMALL(Feuil1!$A$1:$A$1000,A1415),1))</f>
        <v/>
      </c>
      <c r="H1415" s="24" t="str">
        <f aca="true">IF(A1415="","",INDIRECT("Feuil1!K"&amp;SMALL(Feuil1!$A$1:$A$1000,A1415),1))</f>
        <v/>
      </c>
      <c r="I1415" s="25" t="str">
        <f aca="false">IF(A1415="","","Paie "&amp;TEXT(B1415,"mm/aa"))</f>
        <v/>
      </c>
      <c r="J1415" s="25" t="str">
        <f aca="true">IF(A1415="","",IF(MOD(ROW(),2)=1,INDIRECT("Feuil1!D"&amp;SMALL(Feuil1!$A$1:$A$1000,A1415),1),""))</f>
        <v/>
      </c>
      <c r="K1415" s="25" t="str">
        <f aca="true">IF(A1415="","",IF(MOD(ROW(),2)=1,"A",INDIRECT("Feuil1!B"&amp;SMALL(Feuil1!$A$1:$A$1000,A1415),1)))</f>
        <v/>
      </c>
      <c r="L1415" s="25"/>
    </row>
    <row r="1416" customFormat="false" ht="12.8" hidden="false" customHeight="false" outlineLevel="0" collapsed="false">
      <c r="A1416" s="19" t="str">
        <f aca="true">IF(ROW()+1&gt;MAX(Feuil1!$A$1:$A$10000)*2,"",IF(MOD(ROW(),2)=1,INDIRECT("A"&amp;ROW()-1),(ROW()+2)/2))</f>
        <v/>
      </c>
      <c r="B1416" s="20" t="str">
        <f aca="true">IF(A1416="","",INDIRECT("Feuil1!E"&amp;SMALL(Feuil1!$A$1:$A$1000,A1416),1))</f>
        <v/>
      </c>
      <c r="C1416" s="21" t="str">
        <f aca="true">IF(A1416="","",INDIRECT("Feuil1!C"&amp;SMALL(Feuil1!$A$1:$A$1000,A1416),1))</f>
        <v/>
      </c>
      <c r="D1416" s="22" t="str">
        <f aca="true">IF(A1416="","",INDIRECT("Feuil1!F"&amp;SMALL(Feuil1!$A$1:$A$1000,A1416),1))</f>
        <v/>
      </c>
      <c r="E1416" s="21" t="str">
        <f aca="true">IF(A1416="","",INDIRECT("Feuil1!G"&amp;SMALL(Feuil1!$A$1:$A$1000,A1416),1))</f>
        <v/>
      </c>
      <c r="F1416" s="23" t="str">
        <f aca="true">IF(A1416="","",INDIRECT("Feuil1!I"&amp;SMALL(Feuil1!$A$1:$A$1000,A1416),1))</f>
        <v/>
      </c>
      <c r="G1416" s="21" t="str">
        <f aca="true">IF(A1416="","",INDIRECT("Feuil1!J"&amp;SMALL(Feuil1!$A$1:$A$1000,A1416),1))</f>
        <v/>
      </c>
      <c r="H1416" s="24" t="str">
        <f aca="true">IF(A1416="","",INDIRECT("Feuil1!K"&amp;SMALL(Feuil1!$A$1:$A$1000,A1416),1))</f>
        <v/>
      </c>
      <c r="I1416" s="25" t="str">
        <f aca="false">IF(A1416="","","Paie "&amp;TEXT(B1416,"mm/aa"))</f>
        <v/>
      </c>
      <c r="J1416" s="25" t="str">
        <f aca="true">IF(A1416="","",IF(MOD(ROW(),2)=1,INDIRECT("Feuil1!D"&amp;SMALL(Feuil1!$A$1:$A$1000,A1416),1),""))</f>
        <v/>
      </c>
      <c r="K1416" s="25" t="str">
        <f aca="true">IF(A1416="","",IF(MOD(ROW(),2)=1,"A",INDIRECT("Feuil1!B"&amp;SMALL(Feuil1!$A$1:$A$1000,A1416),1)))</f>
        <v/>
      </c>
      <c r="L1416" s="25"/>
    </row>
    <row r="1417" customFormat="false" ht="12.8" hidden="false" customHeight="false" outlineLevel="0" collapsed="false">
      <c r="A1417" s="19" t="str">
        <f aca="true">IF(ROW()+1&gt;MAX(Feuil1!$A$1:$A$10000)*2,"",IF(MOD(ROW(),2)=1,INDIRECT("A"&amp;ROW()-1),(ROW()+2)/2))</f>
        <v/>
      </c>
      <c r="B1417" s="20" t="str">
        <f aca="true">IF(A1417="","",INDIRECT("Feuil1!E"&amp;SMALL(Feuil1!$A$1:$A$1000,A1417),1))</f>
        <v/>
      </c>
      <c r="C1417" s="21" t="str">
        <f aca="true">IF(A1417="","",INDIRECT("Feuil1!C"&amp;SMALL(Feuil1!$A$1:$A$1000,A1417),1))</f>
        <v/>
      </c>
      <c r="D1417" s="22" t="str">
        <f aca="true">IF(A1417="","",INDIRECT("Feuil1!F"&amp;SMALL(Feuil1!$A$1:$A$1000,A1417),1))</f>
        <v/>
      </c>
      <c r="E1417" s="21" t="str">
        <f aca="true">IF(A1417="","",INDIRECT("Feuil1!G"&amp;SMALL(Feuil1!$A$1:$A$1000,A1417),1))</f>
        <v/>
      </c>
      <c r="F1417" s="23" t="str">
        <f aca="true">IF(A1417="","",INDIRECT("Feuil1!I"&amp;SMALL(Feuil1!$A$1:$A$1000,A1417),1))</f>
        <v/>
      </c>
      <c r="G1417" s="21" t="str">
        <f aca="true">IF(A1417="","",INDIRECT("Feuil1!J"&amp;SMALL(Feuil1!$A$1:$A$1000,A1417),1))</f>
        <v/>
      </c>
      <c r="H1417" s="24" t="str">
        <f aca="true">IF(A1417="","",INDIRECT("Feuil1!K"&amp;SMALL(Feuil1!$A$1:$A$1000,A1417),1))</f>
        <v/>
      </c>
      <c r="I1417" s="25" t="str">
        <f aca="false">IF(A1417="","","Paie "&amp;TEXT(B1417,"mm/aa"))</f>
        <v/>
      </c>
      <c r="J1417" s="25" t="str">
        <f aca="true">IF(A1417="","",IF(MOD(ROW(),2)=1,INDIRECT("Feuil1!D"&amp;SMALL(Feuil1!$A$1:$A$1000,A1417),1),""))</f>
        <v/>
      </c>
      <c r="K1417" s="25" t="str">
        <f aca="true">IF(A1417="","",IF(MOD(ROW(),2)=1,"A",INDIRECT("Feuil1!B"&amp;SMALL(Feuil1!$A$1:$A$1000,A1417),1)))</f>
        <v/>
      </c>
      <c r="L1417" s="25"/>
    </row>
    <row r="1418" customFormat="false" ht="12.8" hidden="false" customHeight="false" outlineLevel="0" collapsed="false">
      <c r="A1418" s="19" t="str">
        <f aca="true">IF(ROW()+1&gt;MAX(Feuil1!$A$1:$A$10000)*2,"",IF(MOD(ROW(),2)=1,INDIRECT("A"&amp;ROW()-1),(ROW()+2)/2))</f>
        <v/>
      </c>
      <c r="B1418" s="20" t="str">
        <f aca="true">IF(A1418="","",INDIRECT("Feuil1!E"&amp;SMALL(Feuil1!$A$1:$A$1000,A1418),1))</f>
        <v/>
      </c>
      <c r="C1418" s="21" t="str">
        <f aca="true">IF(A1418="","",INDIRECT("Feuil1!C"&amp;SMALL(Feuil1!$A$1:$A$1000,A1418),1))</f>
        <v/>
      </c>
      <c r="D1418" s="22" t="str">
        <f aca="true">IF(A1418="","",INDIRECT("Feuil1!F"&amp;SMALL(Feuil1!$A$1:$A$1000,A1418),1))</f>
        <v/>
      </c>
      <c r="E1418" s="21" t="str">
        <f aca="true">IF(A1418="","",INDIRECT("Feuil1!G"&amp;SMALL(Feuil1!$A$1:$A$1000,A1418),1))</f>
        <v/>
      </c>
      <c r="F1418" s="23" t="str">
        <f aca="true">IF(A1418="","",INDIRECT("Feuil1!I"&amp;SMALL(Feuil1!$A$1:$A$1000,A1418),1))</f>
        <v/>
      </c>
      <c r="G1418" s="21" t="str">
        <f aca="true">IF(A1418="","",INDIRECT("Feuil1!J"&amp;SMALL(Feuil1!$A$1:$A$1000,A1418),1))</f>
        <v/>
      </c>
      <c r="H1418" s="24" t="str">
        <f aca="true">IF(A1418="","",INDIRECT("Feuil1!K"&amp;SMALL(Feuil1!$A$1:$A$1000,A1418),1))</f>
        <v/>
      </c>
      <c r="I1418" s="25" t="str">
        <f aca="false">IF(A1418="","","Paie "&amp;TEXT(B1418,"mm/aa"))</f>
        <v/>
      </c>
      <c r="J1418" s="25" t="str">
        <f aca="true">IF(A1418="","",IF(MOD(ROW(),2)=1,INDIRECT("Feuil1!D"&amp;SMALL(Feuil1!$A$1:$A$1000,A1418),1),""))</f>
        <v/>
      </c>
      <c r="K1418" s="25" t="str">
        <f aca="true">IF(A1418="","",IF(MOD(ROW(),2)=1,"A",INDIRECT("Feuil1!B"&amp;SMALL(Feuil1!$A$1:$A$1000,A1418),1)))</f>
        <v/>
      </c>
      <c r="L1418" s="25"/>
    </row>
    <row r="1419" customFormat="false" ht="12.8" hidden="false" customHeight="false" outlineLevel="0" collapsed="false">
      <c r="A1419" s="19" t="str">
        <f aca="true">IF(ROW()+1&gt;MAX(Feuil1!$A$1:$A$10000)*2,"",IF(MOD(ROW(),2)=1,INDIRECT("A"&amp;ROW()-1),(ROW()+2)/2))</f>
        <v/>
      </c>
      <c r="B1419" s="20" t="str">
        <f aca="true">IF(A1419="","",INDIRECT("Feuil1!E"&amp;SMALL(Feuil1!$A$1:$A$1000,A1419),1))</f>
        <v/>
      </c>
      <c r="C1419" s="21" t="str">
        <f aca="true">IF(A1419="","",INDIRECT("Feuil1!C"&amp;SMALL(Feuil1!$A$1:$A$1000,A1419),1))</f>
        <v/>
      </c>
      <c r="D1419" s="22" t="str">
        <f aca="true">IF(A1419="","",INDIRECT("Feuil1!F"&amp;SMALL(Feuil1!$A$1:$A$1000,A1419),1))</f>
        <v/>
      </c>
      <c r="E1419" s="21" t="str">
        <f aca="true">IF(A1419="","",INDIRECT("Feuil1!G"&amp;SMALL(Feuil1!$A$1:$A$1000,A1419),1))</f>
        <v/>
      </c>
      <c r="F1419" s="23" t="str">
        <f aca="true">IF(A1419="","",INDIRECT("Feuil1!I"&amp;SMALL(Feuil1!$A$1:$A$1000,A1419),1))</f>
        <v/>
      </c>
      <c r="G1419" s="21" t="str">
        <f aca="true">IF(A1419="","",INDIRECT("Feuil1!J"&amp;SMALL(Feuil1!$A$1:$A$1000,A1419),1))</f>
        <v/>
      </c>
      <c r="H1419" s="24" t="str">
        <f aca="true">IF(A1419="","",INDIRECT("Feuil1!K"&amp;SMALL(Feuil1!$A$1:$A$1000,A1419),1))</f>
        <v/>
      </c>
      <c r="I1419" s="25" t="str">
        <f aca="false">IF(A1419="","","Paie "&amp;TEXT(B1419,"mm/aa"))</f>
        <v/>
      </c>
      <c r="J1419" s="25" t="str">
        <f aca="true">IF(A1419="","",IF(MOD(ROW(),2)=1,INDIRECT("Feuil1!D"&amp;SMALL(Feuil1!$A$1:$A$1000,A1419),1),""))</f>
        <v/>
      </c>
      <c r="K1419" s="25" t="str">
        <f aca="true">IF(A1419="","",IF(MOD(ROW(),2)=1,"A",INDIRECT("Feuil1!B"&amp;SMALL(Feuil1!$A$1:$A$1000,A1419),1)))</f>
        <v/>
      </c>
      <c r="L1419" s="25"/>
    </row>
    <row r="1420" customFormat="false" ht="12.8" hidden="false" customHeight="false" outlineLevel="0" collapsed="false">
      <c r="A1420" s="19" t="str">
        <f aca="true">IF(ROW()+1&gt;MAX(Feuil1!$A$1:$A$10000)*2,"",IF(MOD(ROW(),2)=1,INDIRECT("A"&amp;ROW()-1),(ROW()+2)/2))</f>
        <v/>
      </c>
      <c r="B1420" s="20" t="str">
        <f aca="true">IF(A1420="","",INDIRECT("Feuil1!E"&amp;SMALL(Feuil1!$A$1:$A$1000,A1420),1))</f>
        <v/>
      </c>
      <c r="C1420" s="21" t="str">
        <f aca="true">IF(A1420="","",INDIRECT("Feuil1!C"&amp;SMALL(Feuil1!$A$1:$A$1000,A1420),1))</f>
        <v/>
      </c>
      <c r="D1420" s="22" t="str">
        <f aca="true">IF(A1420="","",INDIRECT("Feuil1!F"&amp;SMALL(Feuil1!$A$1:$A$1000,A1420),1))</f>
        <v/>
      </c>
      <c r="E1420" s="21" t="str">
        <f aca="true">IF(A1420="","",INDIRECT("Feuil1!G"&amp;SMALL(Feuil1!$A$1:$A$1000,A1420),1))</f>
        <v/>
      </c>
      <c r="F1420" s="23" t="str">
        <f aca="true">IF(A1420="","",INDIRECT("Feuil1!I"&amp;SMALL(Feuil1!$A$1:$A$1000,A1420),1))</f>
        <v/>
      </c>
      <c r="G1420" s="21" t="str">
        <f aca="true">IF(A1420="","",INDIRECT("Feuil1!J"&amp;SMALL(Feuil1!$A$1:$A$1000,A1420),1))</f>
        <v/>
      </c>
      <c r="H1420" s="24" t="str">
        <f aca="true">IF(A1420="","",INDIRECT("Feuil1!K"&amp;SMALL(Feuil1!$A$1:$A$1000,A1420),1))</f>
        <v/>
      </c>
      <c r="I1420" s="25" t="str">
        <f aca="false">IF(A1420="","","Paie "&amp;TEXT(B1420,"mm/aa"))</f>
        <v/>
      </c>
      <c r="J1420" s="25" t="str">
        <f aca="true">IF(A1420="","",IF(MOD(ROW(),2)=1,INDIRECT("Feuil1!D"&amp;SMALL(Feuil1!$A$1:$A$1000,A1420),1),""))</f>
        <v/>
      </c>
      <c r="K1420" s="25" t="str">
        <f aca="true">IF(A1420="","",IF(MOD(ROW(),2)=1,"A",INDIRECT("Feuil1!B"&amp;SMALL(Feuil1!$A$1:$A$1000,A1420),1)))</f>
        <v/>
      </c>
      <c r="L1420" s="25"/>
    </row>
    <row r="1421" customFormat="false" ht="12.8" hidden="false" customHeight="false" outlineLevel="0" collapsed="false">
      <c r="A1421" s="19" t="str">
        <f aca="true">IF(ROW()+1&gt;MAX(Feuil1!$A$1:$A$10000)*2,"",IF(MOD(ROW(),2)=1,INDIRECT("A"&amp;ROW()-1),(ROW()+2)/2))</f>
        <v/>
      </c>
      <c r="B1421" s="20" t="str">
        <f aca="true">IF(A1421="","",INDIRECT("Feuil1!E"&amp;SMALL(Feuil1!$A$1:$A$1000,A1421),1))</f>
        <v/>
      </c>
      <c r="C1421" s="21" t="str">
        <f aca="true">IF(A1421="","",INDIRECT("Feuil1!C"&amp;SMALL(Feuil1!$A$1:$A$1000,A1421),1))</f>
        <v/>
      </c>
      <c r="D1421" s="22" t="str">
        <f aca="true">IF(A1421="","",INDIRECT("Feuil1!F"&amp;SMALL(Feuil1!$A$1:$A$1000,A1421),1))</f>
        <v/>
      </c>
      <c r="E1421" s="21" t="str">
        <f aca="true">IF(A1421="","",INDIRECT("Feuil1!G"&amp;SMALL(Feuil1!$A$1:$A$1000,A1421),1))</f>
        <v/>
      </c>
      <c r="F1421" s="23" t="str">
        <f aca="true">IF(A1421="","",INDIRECT("Feuil1!I"&amp;SMALL(Feuil1!$A$1:$A$1000,A1421),1))</f>
        <v/>
      </c>
      <c r="G1421" s="21" t="str">
        <f aca="true">IF(A1421="","",INDIRECT("Feuil1!J"&amp;SMALL(Feuil1!$A$1:$A$1000,A1421),1))</f>
        <v/>
      </c>
      <c r="H1421" s="24" t="str">
        <f aca="true">IF(A1421="","",INDIRECT("Feuil1!K"&amp;SMALL(Feuil1!$A$1:$A$1000,A1421),1))</f>
        <v/>
      </c>
      <c r="I1421" s="25" t="str">
        <f aca="false">IF(A1421="","","Paie "&amp;TEXT(B1421,"mm/aa"))</f>
        <v/>
      </c>
      <c r="J1421" s="25" t="str">
        <f aca="true">IF(A1421="","",IF(MOD(ROW(),2)=1,INDIRECT("Feuil1!D"&amp;SMALL(Feuil1!$A$1:$A$1000,A1421),1),""))</f>
        <v/>
      </c>
      <c r="K1421" s="25" t="str">
        <f aca="true">IF(A1421="","",IF(MOD(ROW(),2)=1,"A",INDIRECT("Feuil1!B"&amp;SMALL(Feuil1!$A$1:$A$1000,A1421),1)))</f>
        <v/>
      </c>
      <c r="L1421" s="25"/>
    </row>
    <row r="1422" customFormat="false" ht="12.8" hidden="false" customHeight="false" outlineLevel="0" collapsed="false">
      <c r="A1422" s="19" t="str">
        <f aca="true">IF(ROW()+1&gt;MAX(Feuil1!$A$1:$A$10000)*2,"",IF(MOD(ROW(),2)=1,INDIRECT("A"&amp;ROW()-1),(ROW()+2)/2))</f>
        <v/>
      </c>
      <c r="B1422" s="20" t="str">
        <f aca="true">IF(A1422="","",INDIRECT("Feuil1!E"&amp;SMALL(Feuil1!$A$1:$A$1000,A1422),1))</f>
        <v/>
      </c>
      <c r="C1422" s="21" t="str">
        <f aca="true">IF(A1422="","",INDIRECT("Feuil1!C"&amp;SMALL(Feuil1!$A$1:$A$1000,A1422),1))</f>
        <v/>
      </c>
      <c r="D1422" s="22" t="str">
        <f aca="true">IF(A1422="","",INDIRECT("Feuil1!F"&amp;SMALL(Feuil1!$A$1:$A$1000,A1422),1))</f>
        <v/>
      </c>
      <c r="E1422" s="21" t="str">
        <f aca="true">IF(A1422="","",INDIRECT("Feuil1!G"&amp;SMALL(Feuil1!$A$1:$A$1000,A1422),1))</f>
        <v/>
      </c>
      <c r="F1422" s="23" t="str">
        <f aca="true">IF(A1422="","",INDIRECT("Feuil1!I"&amp;SMALL(Feuil1!$A$1:$A$1000,A1422),1))</f>
        <v/>
      </c>
      <c r="G1422" s="21" t="str">
        <f aca="true">IF(A1422="","",INDIRECT("Feuil1!J"&amp;SMALL(Feuil1!$A$1:$A$1000,A1422),1))</f>
        <v/>
      </c>
      <c r="H1422" s="24" t="str">
        <f aca="true">IF(A1422="","",INDIRECT("Feuil1!K"&amp;SMALL(Feuil1!$A$1:$A$1000,A1422),1))</f>
        <v/>
      </c>
      <c r="I1422" s="25" t="str">
        <f aca="false">IF(A1422="","","Paie "&amp;TEXT(B1422,"mm/aa"))</f>
        <v/>
      </c>
      <c r="J1422" s="25" t="str">
        <f aca="true">IF(A1422="","",IF(MOD(ROW(),2)=1,INDIRECT("Feuil1!D"&amp;SMALL(Feuil1!$A$1:$A$1000,A1422),1),""))</f>
        <v/>
      </c>
      <c r="K1422" s="25" t="str">
        <f aca="true">IF(A1422="","",IF(MOD(ROW(),2)=1,"A",INDIRECT("Feuil1!B"&amp;SMALL(Feuil1!$A$1:$A$1000,A1422),1)))</f>
        <v/>
      </c>
      <c r="L1422" s="25"/>
    </row>
    <row r="1423" customFormat="false" ht="12.8" hidden="false" customHeight="false" outlineLevel="0" collapsed="false">
      <c r="A1423" s="19" t="str">
        <f aca="true">IF(ROW()+1&gt;MAX(Feuil1!$A$1:$A$10000)*2,"",IF(MOD(ROW(),2)=1,INDIRECT("A"&amp;ROW()-1),(ROW()+2)/2))</f>
        <v/>
      </c>
      <c r="B1423" s="20" t="str">
        <f aca="true">IF(A1423="","",INDIRECT("Feuil1!E"&amp;SMALL(Feuil1!$A$1:$A$1000,A1423),1))</f>
        <v/>
      </c>
      <c r="C1423" s="21" t="str">
        <f aca="true">IF(A1423="","",INDIRECT("Feuil1!C"&amp;SMALL(Feuil1!$A$1:$A$1000,A1423),1))</f>
        <v/>
      </c>
      <c r="D1423" s="22" t="str">
        <f aca="true">IF(A1423="","",INDIRECT("Feuil1!F"&amp;SMALL(Feuil1!$A$1:$A$1000,A1423),1))</f>
        <v/>
      </c>
      <c r="E1423" s="21" t="str">
        <f aca="true">IF(A1423="","",INDIRECT("Feuil1!G"&amp;SMALL(Feuil1!$A$1:$A$1000,A1423),1))</f>
        <v/>
      </c>
      <c r="F1423" s="23" t="str">
        <f aca="true">IF(A1423="","",INDIRECT("Feuil1!I"&amp;SMALL(Feuil1!$A$1:$A$1000,A1423),1))</f>
        <v/>
      </c>
      <c r="G1423" s="21" t="str">
        <f aca="true">IF(A1423="","",INDIRECT("Feuil1!J"&amp;SMALL(Feuil1!$A$1:$A$1000,A1423),1))</f>
        <v/>
      </c>
      <c r="H1423" s="24" t="str">
        <f aca="true">IF(A1423="","",INDIRECT("Feuil1!K"&amp;SMALL(Feuil1!$A$1:$A$1000,A1423),1))</f>
        <v/>
      </c>
      <c r="I1423" s="25" t="str">
        <f aca="false">IF(A1423="","","Paie "&amp;TEXT(B1423,"mm/aa"))</f>
        <v/>
      </c>
      <c r="J1423" s="25" t="str">
        <f aca="true">IF(A1423="","",IF(MOD(ROW(),2)=1,INDIRECT("Feuil1!D"&amp;SMALL(Feuil1!$A$1:$A$1000,A1423),1),""))</f>
        <v/>
      </c>
      <c r="K1423" s="25" t="str">
        <f aca="true">IF(A1423="","",IF(MOD(ROW(),2)=1,"A",INDIRECT("Feuil1!B"&amp;SMALL(Feuil1!$A$1:$A$1000,A1423),1)))</f>
        <v/>
      </c>
      <c r="L1423" s="25"/>
    </row>
    <row r="1424" customFormat="false" ht="12.8" hidden="false" customHeight="false" outlineLevel="0" collapsed="false">
      <c r="A1424" s="19" t="str">
        <f aca="true">IF(ROW()+1&gt;MAX(Feuil1!$A$1:$A$10000)*2,"",IF(MOD(ROW(),2)=1,INDIRECT("A"&amp;ROW()-1),(ROW()+2)/2))</f>
        <v/>
      </c>
      <c r="B1424" s="20" t="str">
        <f aca="true">IF(A1424="","",INDIRECT("Feuil1!E"&amp;SMALL(Feuil1!$A$1:$A$1000,A1424),1))</f>
        <v/>
      </c>
      <c r="C1424" s="21" t="str">
        <f aca="true">IF(A1424="","",INDIRECT("Feuil1!C"&amp;SMALL(Feuil1!$A$1:$A$1000,A1424),1))</f>
        <v/>
      </c>
      <c r="D1424" s="22" t="str">
        <f aca="true">IF(A1424="","",INDIRECT("Feuil1!F"&amp;SMALL(Feuil1!$A$1:$A$1000,A1424),1))</f>
        <v/>
      </c>
      <c r="E1424" s="21" t="str">
        <f aca="true">IF(A1424="","",INDIRECT("Feuil1!G"&amp;SMALL(Feuil1!$A$1:$A$1000,A1424),1))</f>
        <v/>
      </c>
      <c r="F1424" s="23" t="str">
        <f aca="true">IF(A1424="","",INDIRECT("Feuil1!I"&amp;SMALL(Feuil1!$A$1:$A$1000,A1424),1))</f>
        <v/>
      </c>
      <c r="G1424" s="21" t="str">
        <f aca="true">IF(A1424="","",INDIRECT("Feuil1!J"&amp;SMALL(Feuil1!$A$1:$A$1000,A1424),1))</f>
        <v/>
      </c>
      <c r="H1424" s="24" t="str">
        <f aca="true">IF(A1424="","",INDIRECT("Feuil1!K"&amp;SMALL(Feuil1!$A$1:$A$1000,A1424),1))</f>
        <v/>
      </c>
      <c r="I1424" s="25" t="str">
        <f aca="false">IF(A1424="","","Paie "&amp;TEXT(B1424,"mm/aa"))</f>
        <v/>
      </c>
      <c r="J1424" s="25" t="str">
        <f aca="true">IF(A1424="","",IF(MOD(ROW(),2)=1,INDIRECT("Feuil1!D"&amp;SMALL(Feuil1!$A$1:$A$1000,A1424),1),""))</f>
        <v/>
      </c>
      <c r="K1424" s="25" t="str">
        <f aca="true">IF(A1424="","",IF(MOD(ROW(),2)=1,"A",INDIRECT("Feuil1!B"&amp;SMALL(Feuil1!$A$1:$A$1000,A1424),1)))</f>
        <v/>
      </c>
      <c r="L1424" s="25"/>
    </row>
    <row r="1425" customFormat="false" ht="12.8" hidden="false" customHeight="false" outlineLevel="0" collapsed="false">
      <c r="A1425" s="19" t="str">
        <f aca="true">IF(ROW()+1&gt;MAX(Feuil1!$A$1:$A$10000)*2,"",IF(MOD(ROW(),2)=1,INDIRECT("A"&amp;ROW()-1),(ROW()+2)/2))</f>
        <v/>
      </c>
      <c r="B1425" s="20" t="str">
        <f aca="true">IF(A1425="","",INDIRECT("Feuil1!E"&amp;SMALL(Feuil1!$A$1:$A$1000,A1425),1))</f>
        <v/>
      </c>
      <c r="C1425" s="21" t="str">
        <f aca="true">IF(A1425="","",INDIRECT("Feuil1!C"&amp;SMALL(Feuil1!$A$1:$A$1000,A1425),1))</f>
        <v/>
      </c>
      <c r="D1425" s="22" t="str">
        <f aca="true">IF(A1425="","",INDIRECT("Feuil1!F"&amp;SMALL(Feuil1!$A$1:$A$1000,A1425),1))</f>
        <v/>
      </c>
      <c r="E1425" s="21" t="str">
        <f aca="true">IF(A1425="","",INDIRECT("Feuil1!G"&amp;SMALL(Feuil1!$A$1:$A$1000,A1425),1))</f>
        <v/>
      </c>
      <c r="F1425" s="23" t="str">
        <f aca="true">IF(A1425="","",INDIRECT("Feuil1!I"&amp;SMALL(Feuil1!$A$1:$A$1000,A1425),1))</f>
        <v/>
      </c>
      <c r="G1425" s="21" t="str">
        <f aca="true">IF(A1425="","",INDIRECT("Feuil1!J"&amp;SMALL(Feuil1!$A$1:$A$1000,A1425),1))</f>
        <v/>
      </c>
      <c r="H1425" s="24" t="str">
        <f aca="true">IF(A1425="","",INDIRECT("Feuil1!K"&amp;SMALL(Feuil1!$A$1:$A$1000,A1425),1))</f>
        <v/>
      </c>
      <c r="I1425" s="25" t="str">
        <f aca="false">IF(A1425="","","Paie "&amp;TEXT(B1425,"mm/aa"))</f>
        <v/>
      </c>
      <c r="J1425" s="25" t="str">
        <f aca="true">IF(A1425="","",IF(MOD(ROW(),2)=1,INDIRECT("Feuil1!D"&amp;SMALL(Feuil1!$A$1:$A$1000,A1425),1),""))</f>
        <v/>
      </c>
      <c r="K1425" s="25" t="str">
        <f aca="true">IF(A1425="","",IF(MOD(ROW(),2)=1,"A",INDIRECT("Feuil1!B"&amp;SMALL(Feuil1!$A$1:$A$1000,A1425),1)))</f>
        <v/>
      </c>
      <c r="L1425" s="25"/>
    </row>
    <row r="1426" customFormat="false" ht="12.8" hidden="false" customHeight="false" outlineLevel="0" collapsed="false">
      <c r="A1426" s="19" t="str">
        <f aca="true">IF(ROW()+1&gt;MAX(Feuil1!$A$1:$A$10000)*2,"",IF(MOD(ROW(),2)=1,INDIRECT("A"&amp;ROW()-1),(ROW()+2)/2))</f>
        <v/>
      </c>
      <c r="B1426" s="20" t="str">
        <f aca="true">IF(A1426="","",INDIRECT("Feuil1!E"&amp;SMALL(Feuil1!$A$1:$A$1000,A1426),1))</f>
        <v/>
      </c>
      <c r="C1426" s="21" t="str">
        <f aca="true">IF(A1426="","",INDIRECT("Feuil1!C"&amp;SMALL(Feuil1!$A$1:$A$1000,A1426),1))</f>
        <v/>
      </c>
      <c r="D1426" s="22" t="str">
        <f aca="true">IF(A1426="","",INDIRECT("Feuil1!F"&amp;SMALL(Feuil1!$A$1:$A$1000,A1426),1))</f>
        <v/>
      </c>
      <c r="E1426" s="21" t="str">
        <f aca="true">IF(A1426="","",INDIRECT("Feuil1!G"&amp;SMALL(Feuil1!$A$1:$A$1000,A1426),1))</f>
        <v/>
      </c>
      <c r="F1426" s="23" t="str">
        <f aca="true">IF(A1426="","",INDIRECT("Feuil1!I"&amp;SMALL(Feuil1!$A$1:$A$1000,A1426),1))</f>
        <v/>
      </c>
      <c r="G1426" s="21" t="str">
        <f aca="true">IF(A1426="","",INDIRECT("Feuil1!J"&amp;SMALL(Feuil1!$A$1:$A$1000,A1426),1))</f>
        <v/>
      </c>
      <c r="H1426" s="24" t="str">
        <f aca="true">IF(A1426="","",INDIRECT("Feuil1!K"&amp;SMALL(Feuil1!$A$1:$A$1000,A1426),1))</f>
        <v/>
      </c>
      <c r="I1426" s="25" t="str">
        <f aca="false">IF(A1426="","","Paie "&amp;TEXT(B1426,"mm/aa"))</f>
        <v/>
      </c>
      <c r="J1426" s="25" t="str">
        <f aca="true">IF(A1426="","",IF(MOD(ROW(),2)=1,INDIRECT("Feuil1!D"&amp;SMALL(Feuil1!$A$1:$A$1000,A1426),1),""))</f>
        <v/>
      </c>
      <c r="K1426" s="25" t="str">
        <f aca="true">IF(A1426="","",IF(MOD(ROW(),2)=1,"A",INDIRECT("Feuil1!B"&amp;SMALL(Feuil1!$A$1:$A$1000,A1426),1)))</f>
        <v/>
      </c>
      <c r="L1426" s="25"/>
    </row>
    <row r="1427" customFormat="false" ht="12.8" hidden="false" customHeight="false" outlineLevel="0" collapsed="false">
      <c r="A1427" s="19" t="str">
        <f aca="true">IF(ROW()+1&gt;MAX(Feuil1!$A$1:$A$10000)*2,"",IF(MOD(ROW(),2)=1,INDIRECT("A"&amp;ROW()-1),(ROW()+2)/2))</f>
        <v/>
      </c>
      <c r="B1427" s="20" t="str">
        <f aca="true">IF(A1427="","",INDIRECT("Feuil1!E"&amp;SMALL(Feuil1!$A$1:$A$1000,A1427),1))</f>
        <v/>
      </c>
      <c r="C1427" s="21" t="str">
        <f aca="true">IF(A1427="","",INDIRECT("Feuil1!C"&amp;SMALL(Feuil1!$A$1:$A$1000,A1427),1))</f>
        <v/>
      </c>
      <c r="D1427" s="22" t="str">
        <f aca="true">IF(A1427="","",INDIRECT("Feuil1!F"&amp;SMALL(Feuil1!$A$1:$A$1000,A1427),1))</f>
        <v/>
      </c>
      <c r="E1427" s="21" t="str">
        <f aca="true">IF(A1427="","",INDIRECT("Feuil1!G"&amp;SMALL(Feuil1!$A$1:$A$1000,A1427),1))</f>
        <v/>
      </c>
      <c r="F1427" s="23" t="str">
        <f aca="true">IF(A1427="","",INDIRECT("Feuil1!I"&amp;SMALL(Feuil1!$A$1:$A$1000,A1427),1))</f>
        <v/>
      </c>
      <c r="G1427" s="21" t="str">
        <f aca="true">IF(A1427="","",INDIRECT("Feuil1!J"&amp;SMALL(Feuil1!$A$1:$A$1000,A1427),1))</f>
        <v/>
      </c>
      <c r="H1427" s="24" t="str">
        <f aca="true">IF(A1427="","",INDIRECT("Feuil1!K"&amp;SMALL(Feuil1!$A$1:$A$1000,A1427),1))</f>
        <v/>
      </c>
      <c r="I1427" s="25" t="str">
        <f aca="false">IF(A1427="","","Paie "&amp;TEXT(B1427,"mm/aa"))</f>
        <v/>
      </c>
      <c r="J1427" s="25" t="str">
        <f aca="true">IF(A1427="","",IF(MOD(ROW(),2)=1,INDIRECT("Feuil1!D"&amp;SMALL(Feuil1!$A$1:$A$1000,A1427),1),""))</f>
        <v/>
      </c>
      <c r="K1427" s="25" t="str">
        <f aca="true">IF(A1427="","",IF(MOD(ROW(),2)=1,"A",INDIRECT("Feuil1!B"&amp;SMALL(Feuil1!$A$1:$A$1000,A1427),1)))</f>
        <v/>
      </c>
      <c r="L1427" s="25"/>
    </row>
    <row r="1428" customFormat="false" ht="12.8" hidden="false" customHeight="false" outlineLevel="0" collapsed="false">
      <c r="A1428" s="19" t="str">
        <f aca="true">IF(ROW()+1&gt;MAX(Feuil1!$A$1:$A$10000)*2,"",IF(MOD(ROW(),2)=1,INDIRECT("A"&amp;ROW()-1),(ROW()+2)/2))</f>
        <v/>
      </c>
      <c r="B1428" s="20" t="str">
        <f aca="true">IF(A1428="","",INDIRECT("Feuil1!E"&amp;SMALL(Feuil1!$A$1:$A$1000,A1428),1))</f>
        <v/>
      </c>
      <c r="C1428" s="21" t="str">
        <f aca="true">IF(A1428="","",INDIRECT("Feuil1!C"&amp;SMALL(Feuil1!$A$1:$A$1000,A1428),1))</f>
        <v/>
      </c>
      <c r="D1428" s="22" t="str">
        <f aca="true">IF(A1428="","",INDIRECT("Feuil1!F"&amp;SMALL(Feuil1!$A$1:$A$1000,A1428),1))</f>
        <v/>
      </c>
      <c r="E1428" s="21" t="str">
        <f aca="true">IF(A1428="","",INDIRECT("Feuil1!G"&amp;SMALL(Feuil1!$A$1:$A$1000,A1428),1))</f>
        <v/>
      </c>
      <c r="F1428" s="23" t="str">
        <f aca="true">IF(A1428="","",INDIRECT("Feuil1!I"&amp;SMALL(Feuil1!$A$1:$A$1000,A1428),1))</f>
        <v/>
      </c>
      <c r="G1428" s="21" t="str">
        <f aca="true">IF(A1428="","",INDIRECT("Feuil1!J"&amp;SMALL(Feuil1!$A$1:$A$1000,A1428),1))</f>
        <v/>
      </c>
      <c r="H1428" s="24" t="str">
        <f aca="true">IF(A1428="","",INDIRECT("Feuil1!K"&amp;SMALL(Feuil1!$A$1:$A$1000,A1428),1))</f>
        <v/>
      </c>
      <c r="I1428" s="25" t="str">
        <f aca="false">IF(A1428="","","Paie "&amp;TEXT(B1428,"mm/aa"))</f>
        <v/>
      </c>
      <c r="J1428" s="25" t="str">
        <f aca="true">IF(A1428="","",IF(MOD(ROW(),2)=1,INDIRECT("Feuil1!D"&amp;SMALL(Feuil1!$A$1:$A$1000,A1428),1),""))</f>
        <v/>
      </c>
      <c r="K1428" s="25" t="str">
        <f aca="true">IF(A1428="","",IF(MOD(ROW(),2)=1,"A",INDIRECT("Feuil1!B"&amp;SMALL(Feuil1!$A$1:$A$1000,A1428),1)))</f>
        <v/>
      </c>
      <c r="L1428" s="25"/>
    </row>
    <row r="1429" customFormat="false" ht="12.8" hidden="false" customHeight="false" outlineLevel="0" collapsed="false">
      <c r="A1429" s="19" t="str">
        <f aca="true">IF(ROW()+1&gt;MAX(Feuil1!$A$1:$A$10000)*2,"",IF(MOD(ROW(),2)=1,INDIRECT("A"&amp;ROW()-1),(ROW()+2)/2))</f>
        <v/>
      </c>
      <c r="B1429" s="20" t="str">
        <f aca="true">IF(A1429="","",INDIRECT("Feuil1!E"&amp;SMALL(Feuil1!$A$1:$A$1000,A1429),1))</f>
        <v/>
      </c>
      <c r="C1429" s="21" t="str">
        <f aca="true">IF(A1429="","",INDIRECT("Feuil1!C"&amp;SMALL(Feuil1!$A$1:$A$1000,A1429),1))</f>
        <v/>
      </c>
      <c r="D1429" s="22" t="str">
        <f aca="true">IF(A1429="","",INDIRECT("Feuil1!F"&amp;SMALL(Feuil1!$A$1:$A$1000,A1429),1))</f>
        <v/>
      </c>
      <c r="E1429" s="21" t="str">
        <f aca="true">IF(A1429="","",INDIRECT("Feuil1!G"&amp;SMALL(Feuil1!$A$1:$A$1000,A1429),1))</f>
        <v/>
      </c>
      <c r="F1429" s="23" t="str">
        <f aca="true">IF(A1429="","",INDIRECT("Feuil1!I"&amp;SMALL(Feuil1!$A$1:$A$1000,A1429),1))</f>
        <v/>
      </c>
      <c r="G1429" s="21" t="str">
        <f aca="true">IF(A1429="","",INDIRECT("Feuil1!J"&amp;SMALL(Feuil1!$A$1:$A$1000,A1429),1))</f>
        <v/>
      </c>
      <c r="H1429" s="24" t="str">
        <f aca="true">IF(A1429="","",INDIRECT("Feuil1!K"&amp;SMALL(Feuil1!$A$1:$A$1000,A1429),1))</f>
        <v/>
      </c>
      <c r="I1429" s="25" t="str">
        <f aca="false">IF(A1429="","","Paie "&amp;TEXT(B1429,"mm/aa"))</f>
        <v/>
      </c>
      <c r="J1429" s="25" t="str">
        <f aca="true">IF(A1429="","",IF(MOD(ROW(),2)=1,INDIRECT("Feuil1!D"&amp;SMALL(Feuil1!$A$1:$A$1000,A1429),1),""))</f>
        <v/>
      </c>
      <c r="K1429" s="25" t="str">
        <f aca="true">IF(A1429="","",IF(MOD(ROW(),2)=1,"A",INDIRECT("Feuil1!B"&amp;SMALL(Feuil1!$A$1:$A$1000,A1429),1)))</f>
        <v/>
      </c>
      <c r="L1429" s="25"/>
    </row>
    <row r="1430" customFormat="false" ht="12.8" hidden="false" customHeight="false" outlineLevel="0" collapsed="false">
      <c r="A1430" s="19" t="str">
        <f aca="true">IF(ROW()+1&gt;MAX(Feuil1!$A$1:$A$10000)*2,"",IF(MOD(ROW(),2)=1,INDIRECT("A"&amp;ROW()-1),(ROW()+2)/2))</f>
        <v/>
      </c>
      <c r="B1430" s="20" t="str">
        <f aca="true">IF(A1430="","",INDIRECT("Feuil1!E"&amp;SMALL(Feuil1!$A$1:$A$1000,A1430),1))</f>
        <v/>
      </c>
      <c r="C1430" s="21" t="str">
        <f aca="true">IF(A1430="","",INDIRECT("Feuil1!C"&amp;SMALL(Feuil1!$A$1:$A$1000,A1430),1))</f>
        <v/>
      </c>
      <c r="D1430" s="22" t="str">
        <f aca="true">IF(A1430="","",INDIRECT("Feuil1!F"&amp;SMALL(Feuil1!$A$1:$A$1000,A1430),1))</f>
        <v/>
      </c>
      <c r="E1430" s="21" t="str">
        <f aca="true">IF(A1430="","",INDIRECT("Feuil1!G"&amp;SMALL(Feuil1!$A$1:$A$1000,A1430),1))</f>
        <v/>
      </c>
      <c r="F1430" s="23" t="str">
        <f aca="true">IF(A1430="","",INDIRECT("Feuil1!I"&amp;SMALL(Feuil1!$A$1:$A$1000,A1430),1))</f>
        <v/>
      </c>
      <c r="G1430" s="21" t="str">
        <f aca="true">IF(A1430="","",INDIRECT("Feuil1!J"&amp;SMALL(Feuil1!$A$1:$A$1000,A1430),1))</f>
        <v/>
      </c>
      <c r="H1430" s="24" t="str">
        <f aca="true">IF(A1430="","",INDIRECT("Feuil1!K"&amp;SMALL(Feuil1!$A$1:$A$1000,A1430),1))</f>
        <v/>
      </c>
      <c r="I1430" s="25" t="str">
        <f aca="false">IF(A1430="","","Paie "&amp;TEXT(B1430,"mm/aa"))</f>
        <v/>
      </c>
      <c r="J1430" s="25" t="str">
        <f aca="true">IF(A1430="","",IF(MOD(ROW(),2)=1,INDIRECT("Feuil1!D"&amp;SMALL(Feuil1!$A$1:$A$1000,A1430),1),""))</f>
        <v/>
      </c>
      <c r="K1430" s="25" t="str">
        <f aca="true">IF(A1430="","",IF(MOD(ROW(),2)=1,"A",INDIRECT("Feuil1!B"&amp;SMALL(Feuil1!$A$1:$A$1000,A1430),1)))</f>
        <v/>
      </c>
      <c r="L1430" s="25"/>
    </row>
    <row r="1431" customFormat="false" ht="12.8" hidden="false" customHeight="false" outlineLevel="0" collapsed="false">
      <c r="A1431" s="19" t="str">
        <f aca="true">IF(ROW()+1&gt;MAX(Feuil1!$A$1:$A$10000)*2,"",IF(MOD(ROW(),2)=1,INDIRECT("A"&amp;ROW()-1),(ROW()+2)/2))</f>
        <v/>
      </c>
      <c r="B1431" s="20" t="str">
        <f aca="true">IF(A1431="","",INDIRECT("Feuil1!E"&amp;SMALL(Feuil1!$A$1:$A$1000,A1431),1))</f>
        <v/>
      </c>
      <c r="C1431" s="21" t="str">
        <f aca="true">IF(A1431="","",INDIRECT("Feuil1!C"&amp;SMALL(Feuil1!$A$1:$A$1000,A1431),1))</f>
        <v/>
      </c>
      <c r="D1431" s="22" t="str">
        <f aca="true">IF(A1431="","",INDIRECT("Feuil1!F"&amp;SMALL(Feuil1!$A$1:$A$1000,A1431),1))</f>
        <v/>
      </c>
      <c r="E1431" s="21" t="str">
        <f aca="true">IF(A1431="","",INDIRECT("Feuil1!G"&amp;SMALL(Feuil1!$A$1:$A$1000,A1431),1))</f>
        <v/>
      </c>
      <c r="F1431" s="23" t="str">
        <f aca="true">IF(A1431="","",INDIRECT("Feuil1!I"&amp;SMALL(Feuil1!$A$1:$A$1000,A1431),1))</f>
        <v/>
      </c>
      <c r="G1431" s="21" t="str">
        <f aca="true">IF(A1431="","",INDIRECT("Feuil1!J"&amp;SMALL(Feuil1!$A$1:$A$1000,A1431),1))</f>
        <v/>
      </c>
      <c r="H1431" s="24" t="str">
        <f aca="true">IF(A1431="","",INDIRECT("Feuil1!K"&amp;SMALL(Feuil1!$A$1:$A$1000,A1431),1))</f>
        <v/>
      </c>
      <c r="I1431" s="25" t="str">
        <f aca="false">IF(A1431="","","Paie "&amp;TEXT(B1431,"mm/aa"))</f>
        <v/>
      </c>
      <c r="J1431" s="25" t="str">
        <f aca="true">IF(A1431="","",IF(MOD(ROW(),2)=1,INDIRECT("Feuil1!D"&amp;SMALL(Feuil1!$A$1:$A$1000,A1431),1),""))</f>
        <v/>
      </c>
      <c r="K1431" s="25" t="str">
        <f aca="true">IF(A1431="","",IF(MOD(ROW(),2)=1,"A",INDIRECT("Feuil1!B"&amp;SMALL(Feuil1!$A$1:$A$1000,A1431),1)))</f>
        <v/>
      </c>
      <c r="L1431" s="25"/>
    </row>
    <row r="1432" customFormat="false" ht="12.8" hidden="false" customHeight="false" outlineLevel="0" collapsed="false">
      <c r="A1432" s="19" t="str">
        <f aca="true">IF(ROW()+1&gt;MAX(Feuil1!$A$1:$A$10000)*2,"",IF(MOD(ROW(),2)=1,INDIRECT("A"&amp;ROW()-1),(ROW()+2)/2))</f>
        <v/>
      </c>
      <c r="B1432" s="20" t="str">
        <f aca="true">IF(A1432="","",INDIRECT("Feuil1!E"&amp;SMALL(Feuil1!$A$1:$A$1000,A1432),1))</f>
        <v/>
      </c>
      <c r="C1432" s="21" t="str">
        <f aca="true">IF(A1432="","",INDIRECT("Feuil1!C"&amp;SMALL(Feuil1!$A$1:$A$1000,A1432),1))</f>
        <v/>
      </c>
      <c r="D1432" s="22" t="str">
        <f aca="true">IF(A1432="","",INDIRECT("Feuil1!F"&amp;SMALL(Feuil1!$A$1:$A$1000,A1432),1))</f>
        <v/>
      </c>
      <c r="E1432" s="21" t="str">
        <f aca="true">IF(A1432="","",INDIRECT("Feuil1!G"&amp;SMALL(Feuil1!$A$1:$A$1000,A1432),1))</f>
        <v/>
      </c>
      <c r="F1432" s="23" t="str">
        <f aca="true">IF(A1432="","",INDIRECT("Feuil1!I"&amp;SMALL(Feuil1!$A$1:$A$1000,A1432),1))</f>
        <v/>
      </c>
      <c r="G1432" s="21" t="str">
        <f aca="true">IF(A1432="","",INDIRECT("Feuil1!J"&amp;SMALL(Feuil1!$A$1:$A$1000,A1432),1))</f>
        <v/>
      </c>
      <c r="H1432" s="24" t="str">
        <f aca="true">IF(A1432="","",INDIRECT("Feuil1!K"&amp;SMALL(Feuil1!$A$1:$A$1000,A1432),1))</f>
        <v/>
      </c>
      <c r="I1432" s="25" t="str">
        <f aca="false">IF(A1432="","","Paie "&amp;TEXT(B1432,"mm/aa"))</f>
        <v/>
      </c>
      <c r="J1432" s="25" t="str">
        <f aca="true">IF(A1432="","",IF(MOD(ROW(),2)=1,INDIRECT("Feuil1!D"&amp;SMALL(Feuil1!$A$1:$A$1000,A1432),1),""))</f>
        <v/>
      </c>
      <c r="K1432" s="25" t="str">
        <f aca="true">IF(A1432="","",IF(MOD(ROW(),2)=1,"A",INDIRECT("Feuil1!B"&amp;SMALL(Feuil1!$A$1:$A$1000,A1432),1)))</f>
        <v/>
      </c>
      <c r="L1432" s="25"/>
    </row>
    <row r="1433" customFormat="false" ht="12.8" hidden="false" customHeight="false" outlineLevel="0" collapsed="false">
      <c r="A1433" s="19" t="str">
        <f aca="true">IF(ROW()+1&gt;MAX(Feuil1!$A$1:$A$10000)*2,"",IF(MOD(ROW(),2)=1,INDIRECT("A"&amp;ROW()-1),(ROW()+2)/2))</f>
        <v/>
      </c>
      <c r="B1433" s="20" t="str">
        <f aca="true">IF(A1433="","",INDIRECT("Feuil1!E"&amp;SMALL(Feuil1!$A$1:$A$1000,A1433),1))</f>
        <v/>
      </c>
      <c r="C1433" s="21" t="str">
        <f aca="true">IF(A1433="","",INDIRECT("Feuil1!C"&amp;SMALL(Feuil1!$A$1:$A$1000,A1433),1))</f>
        <v/>
      </c>
      <c r="D1433" s="22" t="str">
        <f aca="true">IF(A1433="","",INDIRECT("Feuil1!F"&amp;SMALL(Feuil1!$A$1:$A$1000,A1433),1))</f>
        <v/>
      </c>
      <c r="E1433" s="21" t="str">
        <f aca="true">IF(A1433="","",INDIRECT("Feuil1!G"&amp;SMALL(Feuil1!$A$1:$A$1000,A1433),1))</f>
        <v/>
      </c>
      <c r="F1433" s="23" t="str">
        <f aca="true">IF(A1433="","",INDIRECT("Feuil1!I"&amp;SMALL(Feuil1!$A$1:$A$1000,A1433),1))</f>
        <v/>
      </c>
      <c r="G1433" s="21" t="str">
        <f aca="true">IF(A1433="","",INDIRECT("Feuil1!J"&amp;SMALL(Feuil1!$A$1:$A$1000,A1433),1))</f>
        <v/>
      </c>
      <c r="H1433" s="24" t="str">
        <f aca="true">IF(A1433="","",INDIRECT("Feuil1!K"&amp;SMALL(Feuil1!$A$1:$A$1000,A1433),1))</f>
        <v/>
      </c>
      <c r="I1433" s="25" t="str">
        <f aca="false">IF(A1433="","","Paie "&amp;TEXT(B1433,"mm/aa"))</f>
        <v/>
      </c>
      <c r="J1433" s="25" t="str">
        <f aca="true">IF(A1433="","",IF(MOD(ROW(),2)=1,INDIRECT("Feuil1!D"&amp;SMALL(Feuil1!$A$1:$A$1000,A1433),1),""))</f>
        <v/>
      </c>
      <c r="K1433" s="25" t="str">
        <f aca="true">IF(A1433="","",IF(MOD(ROW(),2)=1,"A",INDIRECT("Feuil1!B"&amp;SMALL(Feuil1!$A$1:$A$1000,A1433),1)))</f>
        <v/>
      </c>
      <c r="L1433" s="25"/>
    </row>
    <row r="1434" customFormat="false" ht="12.8" hidden="false" customHeight="false" outlineLevel="0" collapsed="false">
      <c r="A1434" s="19" t="str">
        <f aca="true">IF(ROW()+1&gt;MAX(Feuil1!$A$1:$A$10000)*2,"",IF(MOD(ROW(),2)=1,INDIRECT("A"&amp;ROW()-1),(ROW()+2)/2))</f>
        <v/>
      </c>
      <c r="B1434" s="20" t="str">
        <f aca="true">IF(A1434="","",INDIRECT("Feuil1!E"&amp;SMALL(Feuil1!$A$1:$A$1000,A1434),1))</f>
        <v/>
      </c>
      <c r="C1434" s="21" t="str">
        <f aca="true">IF(A1434="","",INDIRECT("Feuil1!C"&amp;SMALL(Feuil1!$A$1:$A$1000,A1434),1))</f>
        <v/>
      </c>
      <c r="D1434" s="22" t="str">
        <f aca="true">IF(A1434="","",INDIRECT("Feuil1!F"&amp;SMALL(Feuil1!$A$1:$A$1000,A1434),1))</f>
        <v/>
      </c>
      <c r="E1434" s="21" t="str">
        <f aca="true">IF(A1434="","",INDIRECT("Feuil1!G"&amp;SMALL(Feuil1!$A$1:$A$1000,A1434),1))</f>
        <v/>
      </c>
      <c r="F1434" s="23" t="str">
        <f aca="true">IF(A1434="","",INDIRECT("Feuil1!I"&amp;SMALL(Feuil1!$A$1:$A$1000,A1434),1))</f>
        <v/>
      </c>
      <c r="G1434" s="21" t="str">
        <f aca="true">IF(A1434="","",INDIRECT("Feuil1!J"&amp;SMALL(Feuil1!$A$1:$A$1000,A1434),1))</f>
        <v/>
      </c>
      <c r="H1434" s="24" t="str">
        <f aca="true">IF(A1434="","",INDIRECT("Feuil1!K"&amp;SMALL(Feuil1!$A$1:$A$1000,A1434),1))</f>
        <v/>
      </c>
      <c r="I1434" s="25" t="str">
        <f aca="false">IF(A1434="","","Paie "&amp;TEXT(B1434,"mm/aa"))</f>
        <v/>
      </c>
      <c r="J1434" s="25" t="str">
        <f aca="true">IF(A1434="","",IF(MOD(ROW(),2)=1,INDIRECT("Feuil1!D"&amp;SMALL(Feuil1!$A$1:$A$1000,A1434),1),""))</f>
        <v/>
      </c>
      <c r="K1434" s="25" t="str">
        <f aca="true">IF(A1434="","",IF(MOD(ROW(),2)=1,"A",INDIRECT("Feuil1!B"&amp;SMALL(Feuil1!$A$1:$A$1000,A1434),1)))</f>
        <v/>
      </c>
      <c r="L1434" s="25"/>
    </row>
    <row r="1435" customFormat="false" ht="12.8" hidden="false" customHeight="false" outlineLevel="0" collapsed="false">
      <c r="A1435" s="19" t="str">
        <f aca="true">IF(ROW()+1&gt;MAX(Feuil1!$A$1:$A$10000)*2,"",IF(MOD(ROW(),2)=1,INDIRECT("A"&amp;ROW()-1),(ROW()+2)/2))</f>
        <v/>
      </c>
      <c r="B1435" s="20" t="str">
        <f aca="true">IF(A1435="","",INDIRECT("Feuil1!E"&amp;SMALL(Feuil1!$A$1:$A$1000,A1435),1))</f>
        <v/>
      </c>
      <c r="C1435" s="21" t="str">
        <f aca="true">IF(A1435="","",INDIRECT("Feuil1!C"&amp;SMALL(Feuil1!$A$1:$A$1000,A1435),1))</f>
        <v/>
      </c>
      <c r="D1435" s="22" t="str">
        <f aca="true">IF(A1435="","",INDIRECT("Feuil1!F"&amp;SMALL(Feuil1!$A$1:$A$1000,A1435),1))</f>
        <v/>
      </c>
      <c r="E1435" s="21" t="str">
        <f aca="true">IF(A1435="","",INDIRECT("Feuil1!G"&amp;SMALL(Feuil1!$A$1:$A$1000,A1435),1))</f>
        <v/>
      </c>
      <c r="F1435" s="23" t="str">
        <f aca="true">IF(A1435="","",INDIRECT("Feuil1!I"&amp;SMALL(Feuil1!$A$1:$A$1000,A1435),1))</f>
        <v/>
      </c>
      <c r="G1435" s="21" t="str">
        <f aca="true">IF(A1435="","",INDIRECT("Feuil1!J"&amp;SMALL(Feuil1!$A$1:$A$1000,A1435),1))</f>
        <v/>
      </c>
      <c r="H1435" s="24" t="str">
        <f aca="true">IF(A1435="","",INDIRECT("Feuil1!K"&amp;SMALL(Feuil1!$A$1:$A$1000,A1435),1))</f>
        <v/>
      </c>
      <c r="I1435" s="25" t="str">
        <f aca="false">IF(A1435="","","Paie "&amp;TEXT(B1435,"mm/aa"))</f>
        <v/>
      </c>
      <c r="J1435" s="25" t="str">
        <f aca="true">IF(A1435="","",IF(MOD(ROW(),2)=1,INDIRECT("Feuil1!D"&amp;SMALL(Feuil1!$A$1:$A$1000,A1435),1),""))</f>
        <v/>
      </c>
      <c r="K1435" s="25" t="str">
        <f aca="true">IF(A1435="","",IF(MOD(ROW(),2)=1,"A",INDIRECT("Feuil1!B"&amp;SMALL(Feuil1!$A$1:$A$1000,A1435),1)))</f>
        <v/>
      </c>
      <c r="L1435" s="25"/>
    </row>
    <row r="1436" customFormat="false" ht="12.8" hidden="false" customHeight="false" outlineLevel="0" collapsed="false">
      <c r="A1436" s="19" t="str">
        <f aca="true">IF(ROW()+1&gt;MAX(Feuil1!$A$1:$A$10000)*2,"",IF(MOD(ROW(),2)=1,INDIRECT("A"&amp;ROW()-1),(ROW()+2)/2))</f>
        <v/>
      </c>
      <c r="B1436" s="20" t="str">
        <f aca="true">IF(A1436="","",INDIRECT("Feuil1!E"&amp;SMALL(Feuil1!$A$1:$A$1000,A1436),1))</f>
        <v/>
      </c>
      <c r="C1436" s="21" t="str">
        <f aca="true">IF(A1436="","",INDIRECT("Feuil1!C"&amp;SMALL(Feuil1!$A$1:$A$1000,A1436),1))</f>
        <v/>
      </c>
      <c r="D1436" s="22" t="str">
        <f aca="true">IF(A1436="","",INDIRECT("Feuil1!F"&amp;SMALL(Feuil1!$A$1:$A$1000,A1436),1))</f>
        <v/>
      </c>
      <c r="E1436" s="21" t="str">
        <f aca="true">IF(A1436="","",INDIRECT("Feuil1!G"&amp;SMALL(Feuil1!$A$1:$A$1000,A1436),1))</f>
        <v/>
      </c>
      <c r="F1436" s="23" t="str">
        <f aca="true">IF(A1436="","",INDIRECT("Feuil1!I"&amp;SMALL(Feuil1!$A$1:$A$1000,A1436),1))</f>
        <v/>
      </c>
      <c r="G1436" s="21" t="str">
        <f aca="true">IF(A1436="","",INDIRECT("Feuil1!J"&amp;SMALL(Feuil1!$A$1:$A$1000,A1436),1))</f>
        <v/>
      </c>
      <c r="H1436" s="24" t="str">
        <f aca="true">IF(A1436="","",INDIRECT("Feuil1!K"&amp;SMALL(Feuil1!$A$1:$A$1000,A1436),1))</f>
        <v/>
      </c>
      <c r="I1436" s="25" t="str">
        <f aca="false">IF(A1436="","","Paie "&amp;TEXT(B1436,"mm/aa"))</f>
        <v/>
      </c>
      <c r="J1436" s="25" t="str">
        <f aca="true">IF(A1436="","",IF(MOD(ROW(),2)=1,INDIRECT("Feuil1!D"&amp;SMALL(Feuil1!$A$1:$A$1000,A1436),1),""))</f>
        <v/>
      </c>
      <c r="K1436" s="25" t="str">
        <f aca="true">IF(A1436="","",IF(MOD(ROW(),2)=1,"A",INDIRECT("Feuil1!B"&amp;SMALL(Feuil1!$A$1:$A$1000,A1436),1)))</f>
        <v/>
      </c>
      <c r="L1436" s="25"/>
    </row>
    <row r="1437" customFormat="false" ht="12.8" hidden="false" customHeight="false" outlineLevel="0" collapsed="false">
      <c r="A1437" s="19" t="str">
        <f aca="true">IF(ROW()+1&gt;MAX(Feuil1!$A$1:$A$10000)*2,"",IF(MOD(ROW(),2)=1,INDIRECT("A"&amp;ROW()-1),(ROW()+2)/2))</f>
        <v/>
      </c>
      <c r="B1437" s="20" t="str">
        <f aca="true">IF(A1437="","",INDIRECT("Feuil1!E"&amp;SMALL(Feuil1!$A$1:$A$1000,A1437),1))</f>
        <v/>
      </c>
      <c r="C1437" s="21" t="str">
        <f aca="true">IF(A1437="","",INDIRECT("Feuil1!C"&amp;SMALL(Feuil1!$A$1:$A$1000,A1437),1))</f>
        <v/>
      </c>
      <c r="D1437" s="22" t="str">
        <f aca="true">IF(A1437="","",INDIRECT("Feuil1!F"&amp;SMALL(Feuil1!$A$1:$A$1000,A1437),1))</f>
        <v/>
      </c>
      <c r="E1437" s="21" t="str">
        <f aca="true">IF(A1437="","",INDIRECT("Feuil1!G"&amp;SMALL(Feuil1!$A$1:$A$1000,A1437),1))</f>
        <v/>
      </c>
      <c r="F1437" s="23" t="str">
        <f aca="true">IF(A1437="","",INDIRECT("Feuil1!I"&amp;SMALL(Feuil1!$A$1:$A$1000,A1437),1))</f>
        <v/>
      </c>
      <c r="G1437" s="21" t="str">
        <f aca="true">IF(A1437="","",INDIRECT("Feuil1!J"&amp;SMALL(Feuil1!$A$1:$A$1000,A1437),1))</f>
        <v/>
      </c>
      <c r="H1437" s="24" t="str">
        <f aca="true">IF(A1437="","",INDIRECT("Feuil1!K"&amp;SMALL(Feuil1!$A$1:$A$1000,A1437),1))</f>
        <v/>
      </c>
      <c r="I1437" s="25" t="str">
        <f aca="false">IF(A1437="","","Paie "&amp;TEXT(B1437,"mm/aa"))</f>
        <v/>
      </c>
      <c r="J1437" s="25" t="str">
        <f aca="true">IF(A1437="","",IF(MOD(ROW(),2)=1,INDIRECT("Feuil1!D"&amp;SMALL(Feuil1!$A$1:$A$1000,A1437),1),""))</f>
        <v/>
      </c>
      <c r="K1437" s="25" t="str">
        <f aca="true">IF(A1437="","",IF(MOD(ROW(),2)=1,"A",INDIRECT("Feuil1!B"&amp;SMALL(Feuil1!$A$1:$A$1000,A1437),1)))</f>
        <v/>
      </c>
      <c r="L1437" s="25"/>
    </row>
    <row r="1438" customFormat="false" ht="12.8" hidden="false" customHeight="false" outlineLevel="0" collapsed="false">
      <c r="A1438" s="19" t="str">
        <f aca="true">IF(ROW()+1&gt;MAX(Feuil1!$A$1:$A$10000)*2,"",IF(MOD(ROW(),2)=1,INDIRECT("A"&amp;ROW()-1),(ROW()+2)/2))</f>
        <v/>
      </c>
      <c r="B1438" s="20" t="str">
        <f aca="true">IF(A1438="","",INDIRECT("Feuil1!E"&amp;SMALL(Feuil1!$A$1:$A$1000,A1438),1))</f>
        <v/>
      </c>
      <c r="C1438" s="21" t="str">
        <f aca="true">IF(A1438="","",INDIRECT("Feuil1!C"&amp;SMALL(Feuil1!$A$1:$A$1000,A1438),1))</f>
        <v/>
      </c>
      <c r="D1438" s="22" t="str">
        <f aca="true">IF(A1438="","",INDIRECT("Feuil1!F"&amp;SMALL(Feuil1!$A$1:$A$1000,A1438),1))</f>
        <v/>
      </c>
      <c r="E1438" s="21" t="str">
        <f aca="true">IF(A1438="","",INDIRECT("Feuil1!G"&amp;SMALL(Feuil1!$A$1:$A$1000,A1438),1))</f>
        <v/>
      </c>
      <c r="F1438" s="23" t="str">
        <f aca="true">IF(A1438="","",INDIRECT("Feuil1!I"&amp;SMALL(Feuil1!$A$1:$A$1000,A1438),1))</f>
        <v/>
      </c>
      <c r="G1438" s="21" t="str">
        <f aca="true">IF(A1438="","",INDIRECT("Feuil1!J"&amp;SMALL(Feuil1!$A$1:$A$1000,A1438),1))</f>
        <v/>
      </c>
      <c r="H1438" s="24" t="str">
        <f aca="true">IF(A1438="","",INDIRECT("Feuil1!K"&amp;SMALL(Feuil1!$A$1:$A$1000,A1438),1))</f>
        <v/>
      </c>
      <c r="I1438" s="25" t="str">
        <f aca="false">IF(A1438="","","Paie "&amp;TEXT(B1438,"mm/aa"))</f>
        <v/>
      </c>
      <c r="J1438" s="25" t="str">
        <f aca="true">IF(A1438="","",IF(MOD(ROW(),2)=1,INDIRECT("Feuil1!D"&amp;SMALL(Feuil1!$A$1:$A$1000,A1438),1),""))</f>
        <v/>
      </c>
      <c r="K1438" s="25" t="str">
        <f aca="true">IF(A1438="","",IF(MOD(ROW(),2)=1,"A",INDIRECT("Feuil1!B"&amp;SMALL(Feuil1!$A$1:$A$1000,A1438),1)))</f>
        <v/>
      </c>
      <c r="L1438" s="25"/>
    </row>
    <row r="1439" customFormat="false" ht="12.8" hidden="false" customHeight="false" outlineLevel="0" collapsed="false">
      <c r="A1439" s="19" t="str">
        <f aca="true">IF(ROW()+1&gt;MAX(Feuil1!$A$1:$A$10000)*2,"",IF(MOD(ROW(),2)=1,INDIRECT("A"&amp;ROW()-1),(ROW()+2)/2))</f>
        <v/>
      </c>
      <c r="B1439" s="20" t="str">
        <f aca="true">IF(A1439="","",INDIRECT("Feuil1!E"&amp;SMALL(Feuil1!$A$1:$A$1000,A1439),1))</f>
        <v/>
      </c>
      <c r="C1439" s="21" t="str">
        <f aca="true">IF(A1439="","",INDIRECT("Feuil1!C"&amp;SMALL(Feuil1!$A$1:$A$1000,A1439),1))</f>
        <v/>
      </c>
      <c r="D1439" s="22" t="str">
        <f aca="true">IF(A1439="","",INDIRECT("Feuil1!F"&amp;SMALL(Feuil1!$A$1:$A$1000,A1439),1))</f>
        <v/>
      </c>
      <c r="E1439" s="21" t="str">
        <f aca="true">IF(A1439="","",INDIRECT("Feuil1!G"&amp;SMALL(Feuil1!$A$1:$A$1000,A1439),1))</f>
        <v/>
      </c>
      <c r="F1439" s="23" t="str">
        <f aca="true">IF(A1439="","",INDIRECT("Feuil1!I"&amp;SMALL(Feuil1!$A$1:$A$1000,A1439),1))</f>
        <v/>
      </c>
      <c r="G1439" s="21" t="str">
        <f aca="true">IF(A1439="","",INDIRECT("Feuil1!J"&amp;SMALL(Feuil1!$A$1:$A$1000,A1439),1))</f>
        <v/>
      </c>
      <c r="H1439" s="24" t="str">
        <f aca="true">IF(A1439="","",INDIRECT("Feuil1!K"&amp;SMALL(Feuil1!$A$1:$A$1000,A1439),1))</f>
        <v/>
      </c>
      <c r="I1439" s="25" t="str">
        <f aca="false">IF(A1439="","","Paie "&amp;TEXT(B1439,"mm/aa"))</f>
        <v/>
      </c>
      <c r="J1439" s="25" t="str">
        <f aca="true">IF(A1439="","",IF(MOD(ROW(),2)=1,INDIRECT("Feuil1!D"&amp;SMALL(Feuil1!$A$1:$A$1000,A1439),1),""))</f>
        <v/>
      </c>
      <c r="K1439" s="25" t="str">
        <f aca="true">IF(A1439="","",IF(MOD(ROW(),2)=1,"A",INDIRECT("Feuil1!B"&amp;SMALL(Feuil1!$A$1:$A$1000,A1439),1)))</f>
        <v/>
      </c>
      <c r="L1439" s="25"/>
    </row>
    <row r="1440" customFormat="false" ht="12.8" hidden="false" customHeight="false" outlineLevel="0" collapsed="false">
      <c r="A1440" s="19" t="str">
        <f aca="true">IF(ROW()+1&gt;MAX(Feuil1!$A$1:$A$10000)*2,"",IF(MOD(ROW(),2)=1,INDIRECT("A"&amp;ROW()-1),(ROW()+2)/2))</f>
        <v/>
      </c>
      <c r="B1440" s="20" t="str">
        <f aca="true">IF(A1440="","",INDIRECT("Feuil1!E"&amp;SMALL(Feuil1!$A$1:$A$1000,A1440),1))</f>
        <v/>
      </c>
      <c r="C1440" s="21" t="str">
        <f aca="true">IF(A1440="","",INDIRECT("Feuil1!C"&amp;SMALL(Feuil1!$A$1:$A$1000,A1440),1))</f>
        <v/>
      </c>
      <c r="D1440" s="22" t="str">
        <f aca="true">IF(A1440="","",INDIRECT("Feuil1!F"&amp;SMALL(Feuil1!$A$1:$A$1000,A1440),1))</f>
        <v/>
      </c>
      <c r="E1440" s="21" t="str">
        <f aca="true">IF(A1440="","",INDIRECT("Feuil1!G"&amp;SMALL(Feuil1!$A$1:$A$1000,A1440),1))</f>
        <v/>
      </c>
      <c r="F1440" s="23" t="str">
        <f aca="true">IF(A1440="","",INDIRECT("Feuil1!I"&amp;SMALL(Feuil1!$A$1:$A$1000,A1440),1))</f>
        <v/>
      </c>
      <c r="G1440" s="21" t="str">
        <f aca="true">IF(A1440="","",INDIRECT("Feuil1!J"&amp;SMALL(Feuil1!$A$1:$A$1000,A1440),1))</f>
        <v/>
      </c>
      <c r="H1440" s="24" t="str">
        <f aca="true">IF(A1440="","",INDIRECT("Feuil1!K"&amp;SMALL(Feuil1!$A$1:$A$1000,A1440),1))</f>
        <v/>
      </c>
      <c r="I1440" s="25" t="str">
        <f aca="false">IF(A1440="","","Paie "&amp;TEXT(B1440,"mm/aa"))</f>
        <v/>
      </c>
      <c r="J1440" s="25" t="str">
        <f aca="true">IF(A1440="","",IF(MOD(ROW(),2)=1,INDIRECT("Feuil1!D"&amp;SMALL(Feuil1!$A$1:$A$1000,A1440),1),""))</f>
        <v/>
      </c>
      <c r="K1440" s="25" t="str">
        <f aca="true">IF(A1440="","",IF(MOD(ROW(),2)=1,"A",INDIRECT("Feuil1!B"&amp;SMALL(Feuil1!$A$1:$A$1000,A1440),1)))</f>
        <v/>
      </c>
      <c r="L1440" s="25"/>
    </row>
    <row r="1441" customFormat="false" ht="12.8" hidden="false" customHeight="false" outlineLevel="0" collapsed="false">
      <c r="A1441" s="19" t="str">
        <f aca="true">IF(ROW()+1&gt;MAX(Feuil1!$A$1:$A$10000)*2,"",IF(MOD(ROW(),2)=1,INDIRECT("A"&amp;ROW()-1),(ROW()+2)/2))</f>
        <v/>
      </c>
      <c r="B1441" s="20" t="str">
        <f aca="true">IF(A1441="","",INDIRECT("Feuil1!E"&amp;SMALL(Feuil1!$A$1:$A$1000,A1441),1))</f>
        <v/>
      </c>
      <c r="C1441" s="21" t="str">
        <f aca="true">IF(A1441="","",INDIRECT("Feuil1!C"&amp;SMALL(Feuil1!$A$1:$A$1000,A1441),1))</f>
        <v/>
      </c>
      <c r="D1441" s="22" t="str">
        <f aca="true">IF(A1441="","",INDIRECT("Feuil1!F"&amp;SMALL(Feuil1!$A$1:$A$1000,A1441),1))</f>
        <v/>
      </c>
      <c r="E1441" s="21" t="str">
        <f aca="true">IF(A1441="","",INDIRECT("Feuil1!G"&amp;SMALL(Feuil1!$A$1:$A$1000,A1441),1))</f>
        <v/>
      </c>
      <c r="F1441" s="23" t="str">
        <f aca="true">IF(A1441="","",INDIRECT("Feuil1!I"&amp;SMALL(Feuil1!$A$1:$A$1000,A1441),1))</f>
        <v/>
      </c>
      <c r="G1441" s="21" t="str">
        <f aca="true">IF(A1441="","",INDIRECT("Feuil1!J"&amp;SMALL(Feuil1!$A$1:$A$1000,A1441),1))</f>
        <v/>
      </c>
      <c r="H1441" s="24" t="str">
        <f aca="true">IF(A1441="","",INDIRECT("Feuil1!K"&amp;SMALL(Feuil1!$A$1:$A$1000,A1441),1))</f>
        <v/>
      </c>
      <c r="I1441" s="25" t="str">
        <f aca="false">IF(A1441="","","Paie "&amp;TEXT(B1441,"mm/aa"))</f>
        <v/>
      </c>
      <c r="J1441" s="25" t="str">
        <f aca="true">IF(A1441="","",IF(MOD(ROW(),2)=1,INDIRECT("Feuil1!D"&amp;SMALL(Feuil1!$A$1:$A$1000,A1441),1),""))</f>
        <v/>
      </c>
      <c r="K1441" s="25" t="str">
        <f aca="true">IF(A1441="","",IF(MOD(ROW(),2)=1,"A",INDIRECT("Feuil1!B"&amp;SMALL(Feuil1!$A$1:$A$1000,A1441),1)))</f>
        <v/>
      </c>
      <c r="L1441" s="25"/>
    </row>
    <row r="1442" customFormat="false" ht="12.8" hidden="false" customHeight="false" outlineLevel="0" collapsed="false">
      <c r="A1442" s="19" t="str">
        <f aca="true">IF(ROW()+1&gt;MAX(Feuil1!$A$1:$A$10000)*2,"",IF(MOD(ROW(),2)=1,INDIRECT("A"&amp;ROW()-1),(ROW()+2)/2))</f>
        <v/>
      </c>
      <c r="B1442" s="20" t="str">
        <f aca="true">IF(A1442="","",INDIRECT("Feuil1!E"&amp;SMALL(Feuil1!$A$1:$A$1000,A1442),1))</f>
        <v/>
      </c>
      <c r="C1442" s="21" t="str">
        <f aca="true">IF(A1442="","",INDIRECT("Feuil1!C"&amp;SMALL(Feuil1!$A$1:$A$1000,A1442),1))</f>
        <v/>
      </c>
      <c r="D1442" s="22" t="str">
        <f aca="true">IF(A1442="","",INDIRECT("Feuil1!F"&amp;SMALL(Feuil1!$A$1:$A$1000,A1442),1))</f>
        <v/>
      </c>
      <c r="E1442" s="21" t="str">
        <f aca="true">IF(A1442="","",INDIRECT("Feuil1!G"&amp;SMALL(Feuil1!$A$1:$A$1000,A1442),1))</f>
        <v/>
      </c>
      <c r="F1442" s="23" t="str">
        <f aca="true">IF(A1442="","",INDIRECT("Feuil1!I"&amp;SMALL(Feuil1!$A$1:$A$1000,A1442),1))</f>
        <v/>
      </c>
      <c r="G1442" s="21" t="str">
        <f aca="true">IF(A1442="","",INDIRECT("Feuil1!J"&amp;SMALL(Feuil1!$A$1:$A$1000,A1442),1))</f>
        <v/>
      </c>
      <c r="H1442" s="24" t="str">
        <f aca="true">IF(A1442="","",INDIRECT("Feuil1!K"&amp;SMALL(Feuil1!$A$1:$A$1000,A1442),1))</f>
        <v/>
      </c>
      <c r="I1442" s="25" t="str">
        <f aca="false">IF(A1442="","","Paie "&amp;TEXT(B1442,"mm/aa"))</f>
        <v/>
      </c>
      <c r="J1442" s="25" t="str">
        <f aca="true">IF(A1442="","",IF(MOD(ROW(),2)=1,INDIRECT("Feuil1!D"&amp;SMALL(Feuil1!$A$1:$A$1000,A1442),1),""))</f>
        <v/>
      </c>
      <c r="K1442" s="25" t="str">
        <f aca="true">IF(A1442="","",IF(MOD(ROW(),2)=1,"A",INDIRECT("Feuil1!B"&amp;SMALL(Feuil1!$A$1:$A$1000,A1442),1)))</f>
        <v/>
      </c>
      <c r="L1442" s="25"/>
    </row>
    <row r="1443" customFormat="false" ht="12.8" hidden="false" customHeight="false" outlineLevel="0" collapsed="false">
      <c r="A1443" s="19" t="str">
        <f aca="true">IF(ROW()+1&gt;MAX(Feuil1!$A$1:$A$10000)*2,"",IF(MOD(ROW(),2)=1,INDIRECT("A"&amp;ROW()-1),(ROW()+2)/2))</f>
        <v/>
      </c>
      <c r="B1443" s="20" t="str">
        <f aca="true">IF(A1443="","",INDIRECT("Feuil1!E"&amp;SMALL(Feuil1!$A$1:$A$1000,A1443),1))</f>
        <v/>
      </c>
      <c r="C1443" s="21" t="str">
        <f aca="true">IF(A1443="","",INDIRECT("Feuil1!C"&amp;SMALL(Feuil1!$A$1:$A$1000,A1443),1))</f>
        <v/>
      </c>
      <c r="D1443" s="22" t="str">
        <f aca="true">IF(A1443="","",INDIRECT("Feuil1!F"&amp;SMALL(Feuil1!$A$1:$A$1000,A1443),1))</f>
        <v/>
      </c>
      <c r="E1443" s="21" t="str">
        <f aca="true">IF(A1443="","",INDIRECT("Feuil1!G"&amp;SMALL(Feuil1!$A$1:$A$1000,A1443),1))</f>
        <v/>
      </c>
      <c r="F1443" s="23" t="str">
        <f aca="true">IF(A1443="","",INDIRECT("Feuil1!I"&amp;SMALL(Feuil1!$A$1:$A$1000,A1443),1))</f>
        <v/>
      </c>
      <c r="G1443" s="21" t="str">
        <f aca="true">IF(A1443="","",INDIRECT("Feuil1!J"&amp;SMALL(Feuil1!$A$1:$A$1000,A1443),1))</f>
        <v/>
      </c>
      <c r="H1443" s="24" t="str">
        <f aca="true">IF(A1443="","",INDIRECT("Feuil1!K"&amp;SMALL(Feuil1!$A$1:$A$1000,A1443),1))</f>
        <v/>
      </c>
      <c r="I1443" s="25" t="str">
        <f aca="false">IF(A1443="","","Paie "&amp;TEXT(B1443,"mm/aa"))</f>
        <v/>
      </c>
      <c r="J1443" s="25" t="str">
        <f aca="true">IF(A1443="","",IF(MOD(ROW(),2)=1,INDIRECT("Feuil1!D"&amp;SMALL(Feuil1!$A$1:$A$1000,A1443),1),""))</f>
        <v/>
      </c>
      <c r="K1443" s="25" t="str">
        <f aca="true">IF(A1443="","",IF(MOD(ROW(),2)=1,"A",INDIRECT("Feuil1!B"&amp;SMALL(Feuil1!$A$1:$A$1000,A1443),1)))</f>
        <v/>
      </c>
      <c r="L1443" s="25"/>
    </row>
    <row r="1444" customFormat="false" ht="12.8" hidden="false" customHeight="false" outlineLevel="0" collapsed="false">
      <c r="A1444" s="19" t="str">
        <f aca="true">IF(ROW()+1&gt;MAX(Feuil1!$A$1:$A$10000)*2,"",IF(MOD(ROW(),2)=1,INDIRECT("A"&amp;ROW()-1),(ROW()+2)/2))</f>
        <v/>
      </c>
      <c r="B1444" s="20" t="str">
        <f aca="true">IF(A1444="","",INDIRECT("Feuil1!E"&amp;SMALL(Feuil1!$A$1:$A$1000,A1444),1))</f>
        <v/>
      </c>
      <c r="C1444" s="21" t="str">
        <f aca="true">IF(A1444="","",INDIRECT("Feuil1!C"&amp;SMALL(Feuil1!$A$1:$A$1000,A1444),1))</f>
        <v/>
      </c>
      <c r="D1444" s="22" t="str">
        <f aca="true">IF(A1444="","",INDIRECT("Feuil1!F"&amp;SMALL(Feuil1!$A$1:$A$1000,A1444),1))</f>
        <v/>
      </c>
      <c r="E1444" s="21" t="str">
        <f aca="true">IF(A1444="","",INDIRECT("Feuil1!G"&amp;SMALL(Feuil1!$A$1:$A$1000,A1444),1))</f>
        <v/>
      </c>
      <c r="F1444" s="23" t="str">
        <f aca="true">IF(A1444="","",INDIRECT("Feuil1!I"&amp;SMALL(Feuil1!$A$1:$A$1000,A1444),1))</f>
        <v/>
      </c>
      <c r="G1444" s="21" t="str">
        <f aca="true">IF(A1444="","",INDIRECT("Feuil1!J"&amp;SMALL(Feuil1!$A$1:$A$1000,A1444),1))</f>
        <v/>
      </c>
      <c r="H1444" s="24" t="str">
        <f aca="true">IF(A1444="","",INDIRECT("Feuil1!K"&amp;SMALL(Feuil1!$A$1:$A$1000,A1444),1))</f>
        <v/>
      </c>
      <c r="I1444" s="25" t="str">
        <f aca="false">IF(A1444="","","Paie "&amp;TEXT(B1444,"mm/aa"))</f>
        <v/>
      </c>
      <c r="J1444" s="25" t="str">
        <f aca="true">IF(A1444="","",IF(MOD(ROW(),2)=1,INDIRECT("Feuil1!D"&amp;SMALL(Feuil1!$A$1:$A$1000,A1444),1),""))</f>
        <v/>
      </c>
      <c r="K1444" s="25" t="str">
        <f aca="true">IF(A1444="","",IF(MOD(ROW(),2)=1,"A",INDIRECT("Feuil1!B"&amp;SMALL(Feuil1!$A$1:$A$1000,A1444),1)))</f>
        <v/>
      </c>
      <c r="L1444" s="25"/>
    </row>
    <row r="1445" customFormat="false" ht="12.8" hidden="false" customHeight="false" outlineLevel="0" collapsed="false">
      <c r="A1445" s="19" t="str">
        <f aca="true">IF(ROW()+1&gt;MAX(Feuil1!$A$1:$A$10000)*2,"",IF(MOD(ROW(),2)=1,INDIRECT("A"&amp;ROW()-1),(ROW()+2)/2))</f>
        <v/>
      </c>
      <c r="B1445" s="20" t="str">
        <f aca="true">IF(A1445="","",INDIRECT("Feuil1!E"&amp;SMALL(Feuil1!$A$1:$A$1000,A1445),1))</f>
        <v/>
      </c>
      <c r="C1445" s="21" t="str">
        <f aca="true">IF(A1445="","",INDIRECT("Feuil1!C"&amp;SMALL(Feuil1!$A$1:$A$1000,A1445),1))</f>
        <v/>
      </c>
      <c r="D1445" s="22" t="str">
        <f aca="true">IF(A1445="","",INDIRECT("Feuil1!F"&amp;SMALL(Feuil1!$A$1:$A$1000,A1445),1))</f>
        <v/>
      </c>
      <c r="E1445" s="21" t="str">
        <f aca="true">IF(A1445="","",INDIRECT("Feuil1!G"&amp;SMALL(Feuil1!$A$1:$A$1000,A1445),1))</f>
        <v/>
      </c>
      <c r="F1445" s="23" t="str">
        <f aca="true">IF(A1445="","",INDIRECT("Feuil1!I"&amp;SMALL(Feuil1!$A$1:$A$1000,A1445),1))</f>
        <v/>
      </c>
      <c r="G1445" s="21" t="str">
        <f aca="true">IF(A1445="","",INDIRECT("Feuil1!J"&amp;SMALL(Feuil1!$A$1:$A$1000,A1445),1))</f>
        <v/>
      </c>
      <c r="H1445" s="24" t="str">
        <f aca="true">IF(A1445="","",INDIRECT("Feuil1!K"&amp;SMALL(Feuil1!$A$1:$A$1000,A1445),1))</f>
        <v/>
      </c>
      <c r="I1445" s="25" t="str">
        <f aca="false">IF(A1445="","","Paie "&amp;TEXT(B1445,"mm/aa"))</f>
        <v/>
      </c>
      <c r="J1445" s="25" t="str">
        <f aca="true">IF(A1445="","",IF(MOD(ROW(),2)=1,INDIRECT("Feuil1!D"&amp;SMALL(Feuil1!$A$1:$A$1000,A1445),1),""))</f>
        <v/>
      </c>
      <c r="K1445" s="25" t="str">
        <f aca="true">IF(A1445="","",IF(MOD(ROW(),2)=1,"A",INDIRECT("Feuil1!B"&amp;SMALL(Feuil1!$A$1:$A$1000,A1445),1)))</f>
        <v/>
      </c>
      <c r="L1445" s="25"/>
    </row>
    <row r="1446" customFormat="false" ht="12.8" hidden="false" customHeight="false" outlineLevel="0" collapsed="false">
      <c r="A1446" s="19" t="str">
        <f aca="true">IF(ROW()+1&gt;MAX(Feuil1!$A$1:$A$10000)*2,"",IF(MOD(ROW(),2)=1,INDIRECT("A"&amp;ROW()-1),(ROW()+2)/2))</f>
        <v/>
      </c>
      <c r="B1446" s="20" t="str">
        <f aca="true">IF(A1446="","",INDIRECT("Feuil1!E"&amp;SMALL(Feuil1!$A$1:$A$1000,A1446),1))</f>
        <v/>
      </c>
      <c r="C1446" s="21" t="str">
        <f aca="true">IF(A1446="","",INDIRECT("Feuil1!C"&amp;SMALL(Feuil1!$A$1:$A$1000,A1446),1))</f>
        <v/>
      </c>
      <c r="D1446" s="22" t="str">
        <f aca="true">IF(A1446="","",INDIRECT("Feuil1!F"&amp;SMALL(Feuil1!$A$1:$A$1000,A1446),1))</f>
        <v/>
      </c>
      <c r="E1446" s="21" t="str">
        <f aca="true">IF(A1446="","",INDIRECT("Feuil1!G"&amp;SMALL(Feuil1!$A$1:$A$1000,A1446),1))</f>
        <v/>
      </c>
      <c r="F1446" s="23" t="str">
        <f aca="true">IF(A1446="","",INDIRECT("Feuil1!I"&amp;SMALL(Feuil1!$A$1:$A$1000,A1446),1))</f>
        <v/>
      </c>
      <c r="G1446" s="21" t="str">
        <f aca="true">IF(A1446="","",INDIRECT("Feuil1!J"&amp;SMALL(Feuil1!$A$1:$A$1000,A1446),1))</f>
        <v/>
      </c>
      <c r="H1446" s="24" t="str">
        <f aca="true">IF(A1446="","",INDIRECT("Feuil1!K"&amp;SMALL(Feuil1!$A$1:$A$1000,A1446),1))</f>
        <v/>
      </c>
      <c r="I1446" s="25" t="str">
        <f aca="false">IF(A1446="","","Paie "&amp;TEXT(B1446,"mm/aa"))</f>
        <v/>
      </c>
      <c r="J1446" s="25" t="str">
        <f aca="true">IF(A1446="","",IF(MOD(ROW(),2)=1,INDIRECT("Feuil1!D"&amp;SMALL(Feuil1!$A$1:$A$1000,A1446),1),""))</f>
        <v/>
      </c>
      <c r="K1446" s="25" t="str">
        <f aca="true">IF(A1446="","",IF(MOD(ROW(),2)=1,"A",INDIRECT("Feuil1!B"&amp;SMALL(Feuil1!$A$1:$A$1000,A1446),1)))</f>
        <v/>
      </c>
      <c r="L1446" s="25"/>
    </row>
    <row r="1447" customFormat="false" ht="12.8" hidden="false" customHeight="false" outlineLevel="0" collapsed="false">
      <c r="A1447" s="19" t="str">
        <f aca="true">IF(ROW()+1&gt;MAX(Feuil1!$A$1:$A$10000)*2,"",IF(MOD(ROW(),2)=1,INDIRECT("A"&amp;ROW()-1),(ROW()+2)/2))</f>
        <v/>
      </c>
      <c r="B1447" s="20" t="str">
        <f aca="true">IF(A1447="","",INDIRECT("Feuil1!E"&amp;SMALL(Feuil1!$A$1:$A$1000,A1447),1))</f>
        <v/>
      </c>
      <c r="C1447" s="21" t="str">
        <f aca="true">IF(A1447="","",INDIRECT("Feuil1!C"&amp;SMALL(Feuil1!$A$1:$A$1000,A1447),1))</f>
        <v/>
      </c>
      <c r="D1447" s="22" t="str">
        <f aca="true">IF(A1447="","",INDIRECT("Feuil1!F"&amp;SMALL(Feuil1!$A$1:$A$1000,A1447),1))</f>
        <v/>
      </c>
      <c r="E1447" s="21" t="str">
        <f aca="true">IF(A1447="","",INDIRECT("Feuil1!G"&amp;SMALL(Feuil1!$A$1:$A$1000,A1447),1))</f>
        <v/>
      </c>
      <c r="F1447" s="23" t="str">
        <f aca="true">IF(A1447="","",INDIRECT("Feuil1!I"&amp;SMALL(Feuil1!$A$1:$A$1000,A1447),1))</f>
        <v/>
      </c>
      <c r="G1447" s="21" t="str">
        <f aca="true">IF(A1447="","",INDIRECT("Feuil1!J"&amp;SMALL(Feuil1!$A$1:$A$1000,A1447),1))</f>
        <v/>
      </c>
      <c r="H1447" s="24" t="str">
        <f aca="true">IF(A1447="","",INDIRECT("Feuil1!K"&amp;SMALL(Feuil1!$A$1:$A$1000,A1447),1))</f>
        <v/>
      </c>
      <c r="I1447" s="25" t="str">
        <f aca="false">IF(A1447="","","Paie "&amp;TEXT(B1447,"mm/aa"))</f>
        <v/>
      </c>
      <c r="J1447" s="25" t="str">
        <f aca="true">IF(A1447="","",IF(MOD(ROW(),2)=1,INDIRECT("Feuil1!D"&amp;SMALL(Feuil1!$A$1:$A$1000,A1447),1),""))</f>
        <v/>
      </c>
      <c r="K1447" s="25" t="str">
        <f aca="true">IF(A1447="","",IF(MOD(ROW(),2)=1,"A",INDIRECT("Feuil1!B"&amp;SMALL(Feuil1!$A$1:$A$1000,A1447),1)))</f>
        <v/>
      </c>
      <c r="L1447" s="25"/>
    </row>
    <row r="1448" customFormat="false" ht="12.8" hidden="false" customHeight="false" outlineLevel="0" collapsed="false">
      <c r="A1448" s="19" t="str">
        <f aca="true">IF(ROW()+1&gt;MAX(Feuil1!$A$1:$A$10000)*2,"",IF(MOD(ROW(),2)=1,INDIRECT("A"&amp;ROW()-1),(ROW()+2)/2))</f>
        <v/>
      </c>
      <c r="B1448" s="20" t="str">
        <f aca="true">IF(A1448="","",INDIRECT("Feuil1!E"&amp;SMALL(Feuil1!$A$1:$A$1000,A1448),1))</f>
        <v/>
      </c>
      <c r="C1448" s="21" t="str">
        <f aca="true">IF(A1448="","",INDIRECT("Feuil1!C"&amp;SMALL(Feuil1!$A$1:$A$1000,A1448),1))</f>
        <v/>
      </c>
      <c r="D1448" s="22" t="str">
        <f aca="true">IF(A1448="","",INDIRECT("Feuil1!F"&amp;SMALL(Feuil1!$A$1:$A$1000,A1448),1))</f>
        <v/>
      </c>
      <c r="E1448" s="21" t="str">
        <f aca="true">IF(A1448="","",INDIRECT("Feuil1!G"&amp;SMALL(Feuil1!$A$1:$A$1000,A1448),1))</f>
        <v/>
      </c>
      <c r="F1448" s="23" t="str">
        <f aca="true">IF(A1448="","",INDIRECT("Feuil1!I"&amp;SMALL(Feuil1!$A$1:$A$1000,A1448),1))</f>
        <v/>
      </c>
      <c r="G1448" s="21" t="str">
        <f aca="true">IF(A1448="","",INDIRECT("Feuil1!J"&amp;SMALL(Feuil1!$A$1:$A$1000,A1448),1))</f>
        <v/>
      </c>
      <c r="H1448" s="24" t="str">
        <f aca="true">IF(A1448="","",INDIRECT("Feuil1!K"&amp;SMALL(Feuil1!$A$1:$A$1000,A1448),1))</f>
        <v/>
      </c>
      <c r="I1448" s="25" t="str">
        <f aca="false">IF(A1448="","","Paie "&amp;TEXT(B1448,"mm/aa"))</f>
        <v/>
      </c>
      <c r="J1448" s="25" t="str">
        <f aca="true">IF(A1448="","",IF(MOD(ROW(),2)=1,INDIRECT("Feuil1!D"&amp;SMALL(Feuil1!$A$1:$A$1000,A1448),1),""))</f>
        <v/>
      </c>
      <c r="K1448" s="25" t="str">
        <f aca="true">IF(A1448="","",IF(MOD(ROW(),2)=1,"A",INDIRECT("Feuil1!B"&amp;SMALL(Feuil1!$A$1:$A$1000,A1448),1)))</f>
        <v/>
      </c>
      <c r="L1448" s="25"/>
    </row>
    <row r="1449" customFormat="false" ht="12.8" hidden="false" customHeight="false" outlineLevel="0" collapsed="false">
      <c r="A1449" s="19" t="str">
        <f aca="true">IF(ROW()+1&gt;MAX(Feuil1!$A$1:$A$10000)*2,"",IF(MOD(ROW(),2)=1,INDIRECT("A"&amp;ROW()-1),(ROW()+2)/2))</f>
        <v/>
      </c>
      <c r="B1449" s="20" t="str">
        <f aca="true">IF(A1449="","",INDIRECT("Feuil1!E"&amp;SMALL(Feuil1!$A$1:$A$1000,A1449),1))</f>
        <v/>
      </c>
      <c r="C1449" s="21" t="str">
        <f aca="true">IF(A1449="","",INDIRECT("Feuil1!C"&amp;SMALL(Feuil1!$A$1:$A$1000,A1449),1))</f>
        <v/>
      </c>
      <c r="D1449" s="22" t="str">
        <f aca="true">IF(A1449="","",INDIRECT("Feuil1!F"&amp;SMALL(Feuil1!$A$1:$A$1000,A1449),1))</f>
        <v/>
      </c>
      <c r="E1449" s="21" t="str">
        <f aca="true">IF(A1449="","",INDIRECT("Feuil1!G"&amp;SMALL(Feuil1!$A$1:$A$1000,A1449),1))</f>
        <v/>
      </c>
      <c r="F1449" s="23" t="str">
        <f aca="true">IF(A1449="","",INDIRECT("Feuil1!I"&amp;SMALL(Feuil1!$A$1:$A$1000,A1449),1))</f>
        <v/>
      </c>
      <c r="G1449" s="21" t="str">
        <f aca="true">IF(A1449="","",INDIRECT("Feuil1!J"&amp;SMALL(Feuil1!$A$1:$A$1000,A1449),1))</f>
        <v/>
      </c>
      <c r="H1449" s="24" t="str">
        <f aca="true">IF(A1449="","",INDIRECT("Feuil1!K"&amp;SMALL(Feuil1!$A$1:$A$1000,A1449),1))</f>
        <v/>
      </c>
      <c r="I1449" s="25" t="str">
        <f aca="false">IF(A1449="","","Paie "&amp;TEXT(B1449,"mm/aa"))</f>
        <v/>
      </c>
      <c r="J1449" s="25" t="str">
        <f aca="true">IF(A1449="","",IF(MOD(ROW(),2)=1,INDIRECT("Feuil1!D"&amp;SMALL(Feuil1!$A$1:$A$1000,A1449),1),""))</f>
        <v/>
      </c>
      <c r="K1449" s="25" t="str">
        <f aca="true">IF(A1449="","",IF(MOD(ROW(),2)=1,"A",INDIRECT("Feuil1!B"&amp;SMALL(Feuil1!$A$1:$A$1000,A1449),1)))</f>
        <v/>
      </c>
      <c r="L1449" s="25"/>
    </row>
    <row r="1450" customFormat="false" ht="12.8" hidden="false" customHeight="false" outlineLevel="0" collapsed="false">
      <c r="A1450" s="19" t="str">
        <f aca="true">IF(ROW()+1&gt;MAX(Feuil1!$A$1:$A$10000)*2,"",IF(MOD(ROW(),2)=1,INDIRECT("A"&amp;ROW()-1),(ROW()+2)/2))</f>
        <v/>
      </c>
      <c r="B1450" s="20" t="str">
        <f aca="true">IF(A1450="","",INDIRECT("Feuil1!E"&amp;SMALL(Feuil1!$A$1:$A$1000,A1450),1))</f>
        <v/>
      </c>
      <c r="C1450" s="21" t="str">
        <f aca="true">IF(A1450="","",INDIRECT("Feuil1!C"&amp;SMALL(Feuil1!$A$1:$A$1000,A1450),1))</f>
        <v/>
      </c>
      <c r="D1450" s="22" t="str">
        <f aca="true">IF(A1450="","",INDIRECT("Feuil1!F"&amp;SMALL(Feuil1!$A$1:$A$1000,A1450),1))</f>
        <v/>
      </c>
      <c r="E1450" s="21" t="str">
        <f aca="true">IF(A1450="","",INDIRECT("Feuil1!G"&amp;SMALL(Feuil1!$A$1:$A$1000,A1450),1))</f>
        <v/>
      </c>
      <c r="F1450" s="23" t="str">
        <f aca="true">IF(A1450="","",INDIRECT("Feuil1!I"&amp;SMALL(Feuil1!$A$1:$A$1000,A1450),1))</f>
        <v/>
      </c>
      <c r="G1450" s="21" t="str">
        <f aca="true">IF(A1450="","",INDIRECT("Feuil1!J"&amp;SMALL(Feuil1!$A$1:$A$1000,A1450),1))</f>
        <v/>
      </c>
      <c r="H1450" s="24" t="str">
        <f aca="true">IF(A1450="","",INDIRECT("Feuil1!K"&amp;SMALL(Feuil1!$A$1:$A$1000,A1450),1))</f>
        <v/>
      </c>
      <c r="I1450" s="25" t="str">
        <f aca="false">IF(A1450="","","Paie "&amp;TEXT(B1450,"mm/aa"))</f>
        <v/>
      </c>
      <c r="J1450" s="25" t="str">
        <f aca="true">IF(A1450="","",IF(MOD(ROW(),2)=1,INDIRECT("Feuil1!D"&amp;SMALL(Feuil1!$A$1:$A$1000,A1450),1),""))</f>
        <v/>
      </c>
      <c r="K1450" s="25" t="str">
        <f aca="true">IF(A1450="","",IF(MOD(ROW(),2)=1,"A",INDIRECT("Feuil1!B"&amp;SMALL(Feuil1!$A$1:$A$1000,A1450),1)))</f>
        <v/>
      </c>
      <c r="L1450" s="25"/>
    </row>
    <row r="1451" customFormat="false" ht="12.8" hidden="false" customHeight="false" outlineLevel="0" collapsed="false">
      <c r="A1451" s="19" t="str">
        <f aca="true">IF(ROW()+1&gt;MAX(Feuil1!$A$1:$A$10000)*2,"",IF(MOD(ROW(),2)=1,INDIRECT("A"&amp;ROW()-1),(ROW()+2)/2))</f>
        <v/>
      </c>
      <c r="B1451" s="20" t="str">
        <f aca="true">IF(A1451="","",INDIRECT("Feuil1!E"&amp;SMALL(Feuil1!$A$1:$A$1000,A1451),1))</f>
        <v/>
      </c>
      <c r="C1451" s="21" t="str">
        <f aca="true">IF(A1451="","",INDIRECT("Feuil1!C"&amp;SMALL(Feuil1!$A$1:$A$1000,A1451),1))</f>
        <v/>
      </c>
      <c r="D1451" s="22" t="str">
        <f aca="true">IF(A1451="","",INDIRECT("Feuil1!F"&amp;SMALL(Feuil1!$A$1:$A$1000,A1451),1))</f>
        <v/>
      </c>
      <c r="E1451" s="21" t="str">
        <f aca="true">IF(A1451="","",INDIRECT("Feuil1!G"&amp;SMALL(Feuil1!$A$1:$A$1000,A1451),1))</f>
        <v/>
      </c>
      <c r="F1451" s="23" t="str">
        <f aca="true">IF(A1451="","",INDIRECT("Feuil1!I"&amp;SMALL(Feuil1!$A$1:$A$1000,A1451),1))</f>
        <v/>
      </c>
      <c r="G1451" s="21" t="str">
        <f aca="true">IF(A1451="","",INDIRECT("Feuil1!J"&amp;SMALL(Feuil1!$A$1:$A$1000,A1451),1))</f>
        <v/>
      </c>
      <c r="H1451" s="24" t="str">
        <f aca="true">IF(A1451="","",INDIRECT("Feuil1!K"&amp;SMALL(Feuil1!$A$1:$A$1000,A1451),1))</f>
        <v/>
      </c>
      <c r="I1451" s="25" t="str">
        <f aca="false">IF(A1451="","","Paie "&amp;TEXT(B1451,"mm/aa"))</f>
        <v/>
      </c>
      <c r="J1451" s="25" t="str">
        <f aca="true">IF(A1451="","",IF(MOD(ROW(),2)=1,INDIRECT("Feuil1!D"&amp;SMALL(Feuil1!$A$1:$A$1000,A1451),1),""))</f>
        <v/>
      </c>
      <c r="K1451" s="25" t="str">
        <f aca="true">IF(A1451="","",IF(MOD(ROW(),2)=1,"A",INDIRECT("Feuil1!B"&amp;SMALL(Feuil1!$A$1:$A$1000,A1451),1)))</f>
        <v/>
      </c>
      <c r="L1451" s="25"/>
    </row>
    <row r="1452" customFormat="false" ht="12.8" hidden="false" customHeight="false" outlineLevel="0" collapsed="false">
      <c r="A1452" s="19" t="str">
        <f aca="true">IF(ROW()+1&gt;MAX(Feuil1!$A$1:$A$10000)*2,"",IF(MOD(ROW(),2)=1,INDIRECT("A"&amp;ROW()-1),(ROW()+2)/2))</f>
        <v/>
      </c>
      <c r="B1452" s="20" t="str">
        <f aca="true">IF(A1452="","",INDIRECT("Feuil1!E"&amp;SMALL(Feuil1!$A$1:$A$1000,A1452),1))</f>
        <v/>
      </c>
      <c r="C1452" s="21" t="str">
        <f aca="true">IF(A1452="","",INDIRECT("Feuil1!C"&amp;SMALL(Feuil1!$A$1:$A$1000,A1452),1))</f>
        <v/>
      </c>
      <c r="D1452" s="22" t="str">
        <f aca="true">IF(A1452="","",INDIRECT("Feuil1!F"&amp;SMALL(Feuil1!$A$1:$A$1000,A1452),1))</f>
        <v/>
      </c>
      <c r="E1452" s="21" t="str">
        <f aca="true">IF(A1452="","",INDIRECT("Feuil1!G"&amp;SMALL(Feuil1!$A$1:$A$1000,A1452),1))</f>
        <v/>
      </c>
      <c r="F1452" s="23" t="str">
        <f aca="true">IF(A1452="","",INDIRECT("Feuil1!I"&amp;SMALL(Feuil1!$A$1:$A$1000,A1452),1))</f>
        <v/>
      </c>
      <c r="G1452" s="21" t="str">
        <f aca="true">IF(A1452="","",INDIRECT("Feuil1!J"&amp;SMALL(Feuil1!$A$1:$A$1000,A1452),1))</f>
        <v/>
      </c>
      <c r="H1452" s="24" t="str">
        <f aca="true">IF(A1452="","",INDIRECT("Feuil1!K"&amp;SMALL(Feuil1!$A$1:$A$1000,A1452),1))</f>
        <v/>
      </c>
      <c r="I1452" s="25" t="str">
        <f aca="false">IF(A1452="","","Paie "&amp;TEXT(B1452,"mm/aa"))</f>
        <v/>
      </c>
      <c r="J1452" s="25" t="str">
        <f aca="true">IF(A1452="","",IF(MOD(ROW(),2)=1,INDIRECT("Feuil1!D"&amp;SMALL(Feuil1!$A$1:$A$1000,A1452),1),""))</f>
        <v/>
      </c>
      <c r="K1452" s="25" t="str">
        <f aca="true">IF(A1452="","",IF(MOD(ROW(),2)=1,"A",INDIRECT("Feuil1!B"&amp;SMALL(Feuil1!$A$1:$A$1000,A1452),1)))</f>
        <v/>
      </c>
      <c r="L1452" s="25"/>
    </row>
    <row r="1453" customFormat="false" ht="12.8" hidden="false" customHeight="false" outlineLevel="0" collapsed="false">
      <c r="A1453" s="19" t="str">
        <f aca="true">IF(ROW()+1&gt;MAX(Feuil1!$A$1:$A$10000)*2,"",IF(MOD(ROW(),2)=1,INDIRECT("A"&amp;ROW()-1),(ROW()+2)/2))</f>
        <v/>
      </c>
      <c r="B1453" s="20" t="str">
        <f aca="true">IF(A1453="","",INDIRECT("Feuil1!E"&amp;SMALL(Feuil1!$A$1:$A$1000,A1453),1))</f>
        <v/>
      </c>
      <c r="C1453" s="21" t="str">
        <f aca="true">IF(A1453="","",INDIRECT("Feuil1!C"&amp;SMALL(Feuil1!$A$1:$A$1000,A1453),1))</f>
        <v/>
      </c>
      <c r="D1453" s="22" t="str">
        <f aca="true">IF(A1453="","",INDIRECT("Feuil1!F"&amp;SMALL(Feuil1!$A$1:$A$1000,A1453),1))</f>
        <v/>
      </c>
      <c r="E1453" s="21" t="str">
        <f aca="true">IF(A1453="","",INDIRECT("Feuil1!G"&amp;SMALL(Feuil1!$A$1:$A$1000,A1453),1))</f>
        <v/>
      </c>
      <c r="F1453" s="23" t="str">
        <f aca="true">IF(A1453="","",INDIRECT("Feuil1!I"&amp;SMALL(Feuil1!$A$1:$A$1000,A1453),1))</f>
        <v/>
      </c>
      <c r="G1453" s="21" t="str">
        <f aca="true">IF(A1453="","",INDIRECT("Feuil1!J"&amp;SMALL(Feuil1!$A$1:$A$1000,A1453),1))</f>
        <v/>
      </c>
      <c r="H1453" s="24" t="str">
        <f aca="true">IF(A1453="","",INDIRECT("Feuil1!K"&amp;SMALL(Feuil1!$A$1:$A$1000,A1453),1))</f>
        <v/>
      </c>
      <c r="I1453" s="25" t="str">
        <f aca="false">IF(A1453="","","Paie "&amp;TEXT(B1453,"mm/aa"))</f>
        <v/>
      </c>
      <c r="J1453" s="25" t="str">
        <f aca="true">IF(A1453="","",IF(MOD(ROW(),2)=1,INDIRECT("Feuil1!D"&amp;SMALL(Feuil1!$A$1:$A$1000,A1453),1),""))</f>
        <v/>
      </c>
      <c r="K1453" s="25" t="str">
        <f aca="true">IF(A1453="","",IF(MOD(ROW(),2)=1,"A",INDIRECT("Feuil1!B"&amp;SMALL(Feuil1!$A$1:$A$1000,A1453),1)))</f>
        <v/>
      </c>
      <c r="L1453" s="25"/>
    </row>
    <row r="1454" customFormat="false" ht="12.8" hidden="false" customHeight="false" outlineLevel="0" collapsed="false">
      <c r="A1454" s="19" t="str">
        <f aca="true">IF(ROW()+1&gt;MAX(Feuil1!$A$1:$A$10000)*2,"",IF(MOD(ROW(),2)=1,INDIRECT("A"&amp;ROW()-1),(ROW()+2)/2))</f>
        <v/>
      </c>
      <c r="B1454" s="20" t="str">
        <f aca="true">IF(A1454="","",INDIRECT("Feuil1!E"&amp;SMALL(Feuil1!$A$1:$A$1000,A1454),1))</f>
        <v/>
      </c>
      <c r="C1454" s="21" t="str">
        <f aca="true">IF(A1454="","",INDIRECT("Feuil1!C"&amp;SMALL(Feuil1!$A$1:$A$1000,A1454),1))</f>
        <v/>
      </c>
      <c r="D1454" s="22" t="str">
        <f aca="true">IF(A1454="","",INDIRECT("Feuil1!F"&amp;SMALL(Feuil1!$A$1:$A$1000,A1454),1))</f>
        <v/>
      </c>
      <c r="E1454" s="21" t="str">
        <f aca="true">IF(A1454="","",INDIRECT("Feuil1!G"&amp;SMALL(Feuil1!$A$1:$A$1000,A1454),1))</f>
        <v/>
      </c>
      <c r="F1454" s="23" t="str">
        <f aca="true">IF(A1454="","",INDIRECT("Feuil1!I"&amp;SMALL(Feuil1!$A$1:$A$1000,A1454),1))</f>
        <v/>
      </c>
      <c r="G1454" s="21" t="str">
        <f aca="true">IF(A1454="","",INDIRECT("Feuil1!J"&amp;SMALL(Feuil1!$A$1:$A$1000,A1454),1))</f>
        <v/>
      </c>
      <c r="H1454" s="24" t="str">
        <f aca="true">IF(A1454="","",INDIRECT("Feuil1!K"&amp;SMALL(Feuil1!$A$1:$A$1000,A1454),1))</f>
        <v/>
      </c>
      <c r="I1454" s="25" t="str">
        <f aca="false">IF(A1454="","","Paie "&amp;TEXT(B1454,"mm/aa"))</f>
        <v/>
      </c>
      <c r="J1454" s="25" t="str">
        <f aca="true">IF(A1454="","",IF(MOD(ROW(),2)=1,INDIRECT("Feuil1!D"&amp;SMALL(Feuil1!$A$1:$A$1000,A1454),1),""))</f>
        <v/>
      </c>
      <c r="K1454" s="25" t="str">
        <f aca="true">IF(A1454="","",IF(MOD(ROW(),2)=1,"A",INDIRECT("Feuil1!B"&amp;SMALL(Feuil1!$A$1:$A$1000,A1454),1)))</f>
        <v/>
      </c>
      <c r="L1454" s="25"/>
    </row>
    <row r="1455" customFormat="false" ht="12.8" hidden="false" customHeight="false" outlineLevel="0" collapsed="false">
      <c r="A1455" s="19" t="str">
        <f aca="true">IF(ROW()+1&gt;MAX(Feuil1!$A$1:$A$10000)*2,"",IF(MOD(ROW(),2)=1,INDIRECT("A"&amp;ROW()-1),(ROW()+2)/2))</f>
        <v/>
      </c>
      <c r="B1455" s="20" t="str">
        <f aca="true">IF(A1455="","",INDIRECT("Feuil1!E"&amp;SMALL(Feuil1!$A$1:$A$1000,A1455),1))</f>
        <v/>
      </c>
      <c r="C1455" s="21" t="str">
        <f aca="true">IF(A1455="","",INDIRECT("Feuil1!C"&amp;SMALL(Feuil1!$A$1:$A$1000,A1455),1))</f>
        <v/>
      </c>
      <c r="D1455" s="22" t="str">
        <f aca="true">IF(A1455="","",INDIRECT("Feuil1!F"&amp;SMALL(Feuil1!$A$1:$A$1000,A1455),1))</f>
        <v/>
      </c>
      <c r="E1455" s="21" t="str">
        <f aca="true">IF(A1455="","",INDIRECT("Feuil1!G"&amp;SMALL(Feuil1!$A$1:$A$1000,A1455),1))</f>
        <v/>
      </c>
      <c r="F1455" s="23" t="str">
        <f aca="true">IF(A1455="","",INDIRECT("Feuil1!I"&amp;SMALL(Feuil1!$A$1:$A$1000,A1455),1))</f>
        <v/>
      </c>
      <c r="G1455" s="21" t="str">
        <f aca="true">IF(A1455="","",INDIRECT("Feuil1!J"&amp;SMALL(Feuil1!$A$1:$A$1000,A1455),1))</f>
        <v/>
      </c>
      <c r="H1455" s="24" t="str">
        <f aca="true">IF(A1455="","",INDIRECT("Feuil1!K"&amp;SMALL(Feuil1!$A$1:$A$1000,A1455),1))</f>
        <v/>
      </c>
      <c r="I1455" s="25" t="str">
        <f aca="false">IF(A1455="","","Paie "&amp;TEXT(B1455,"mm/aa"))</f>
        <v/>
      </c>
      <c r="J1455" s="25" t="str">
        <f aca="true">IF(A1455="","",IF(MOD(ROW(),2)=1,INDIRECT("Feuil1!D"&amp;SMALL(Feuil1!$A$1:$A$1000,A1455),1),""))</f>
        <v/>
      </c>
      <c r="K1455" s="25" t="str">
        <f aca="true">IF(A1455="","",IF(MOD(ROW(),2)=1,"A",INDIRECT("Feuil1!B"&amp;SMALL(Feuil1!$A$1:$A$1000,A1455),1)))</f>
        <v/>
      </c>
      <c r="L1455" s="25"/>
    </row>
    <row r="1456" customFormat="false" ht="12.8" hidden="false" customHeight="false" outlineLevel="0" collapsed="false">
      <c r="A1456" s="19" t="str">
        <f aca="true">IF(ROW()+1&gt;MAX(Feuil1!$A$1:$A$10000)*2,"",IF(MOD(ROW(),2)=1,INDIRECT("A"&amp;ROW()-1),(ROW()+2)/2))</f>
        <v/>
      </c>
      <c r="B1456" s="20" t="str">
        <f aca="true">IF(A1456="","",INDIRECT("Feuil1!E"&amp;SMALL(Feuil1!$A$1:$A$1000,A1456),1))</f>
        <v/>
      </c>
      <c r="C1456" s="21" t="str">
        <f aca="true">IF(A1456="","",INDIRECT("Feuil1!C"&amp;SMALL(Feuil1!$A$1:$A$1000,A1456),1))</f>
        <v/>
      </c>
      <c r="D1456" s="22" t="str">
        <f aca="true">IF(A1456="","",INDIRECT("Feuil1!F"&amp;SMALL(Feuil1!$A$1:$A$1000,A1456),1))</f>
        <v/>
      </c>
      <c r="E1456" s="21" t="str">
        <f aca="true">IF(A1456="","",INDIRECT("Feuil1!G"&amp;SMALL(Feuil1!$A$1:$A$1000,A1456),1))</f>
        <v/>
      </c>
      <c r="F1456" s="23" t="str">
        <f aca="true">IF(A1456="","",INDIRECT("Feuil1!I"&amp;SMALL(Feuil1!$A$1:$A$1000,A1456),1))</f>
        <v/>
      </c>
      <c r="G1456" s="21" t="str">
        <f aca="true">IF(A1456="","",INDIRECT("Feuil1!J"&amp;SMALL(Feuil1!$A$1:$A$1000,A1456),1))</f>
        <v/>
      </c>
      <c r="H1456" s="24" t="str">
        <f aca="true">IF(A1456="","",INDIRECT("Feuil1!K"&amp;SMALL(Feuil1!$A$1:$A$1000,A1456),1))</f>
        <v/>
      </c>
      <c r="I1456" s="25" t="str">
        <f aca="false">IF(A1456="","","Paie "&amp;TEXT(B1456,"mm/aa"))</f>
        <v/>
      </c>
      <c r="J1456" s="25" t="str">
        <f aca="true">IF(A1456="","",IF(MOD(ROW(),2)=1,INDIRECT("Feuil1!D"&amp;SMALL(Feuil1!$A$1:$A$1000,A1456),1),""))</f>
        <v/>
      </c>
      <c r="K1456" s="25" t="str">
        <f aca="true">IF(A1456="","",IF(MOD(ROW(),2)=1,"A",INDIRECT("Feuil1!B"&amp;SMALL(Feuil1!$A$1:$A$1000,A1456),1)))</f>
        <v/>
      </c>
      <c r="L1456" s="25"/>
    </row>
    <row r="1457" customFormat="false" ht="12.8" hidden="false" customHeight="false" outlineLevel="0" collapsed="false">
      <c r="A1457" s="19" t="str">
        <f aca="true">IF(ROW()+1&gt;MAX(Feuil1!$A$1:$A$10000)*2,"",IF(MOD(ROW(),2)=1,INDIRECT("A"&amp;ROW()-1),(ROW()+2)/2))</f>
        <v/>
      </c>
      <c r="B1457" s="20" t="str">
        <f aca="true">IF(A1457="","",INDIRECT("Feuil1!E"&amp;SMALL(Feuil1!$A$1:$A$1000,A1457),1))</f>
        <v/>
      </c>
      <c r="C1457" s="21" t="str">
        <f aca="true">IF(A1457="","",INDIRECT("Feuil1!C"&amp;SMALL(Feuil1!$A$1:$A$1000,A1457),1))</f>
        <v/>
      </c>
      <c r="D1457" s="22" t="str">
        <f aca="true">IF(A1457="","",INDIRECT("Feuil1!F"&amp;SMALL(Feuil1!$A$1:$A$1000,A1457),1))</f>
        <v/>
      </c>
      <c r="E1457" s="21" t="str">
        <f aca="true">IF(A1457="","",INDIRECT("Feuil1!G"&amp;SMALL(Feuil1!$A$1:$A$1000,A1457),1))</f>
        <v/>
      </c>
      <c r="F1457" s="23" t="str">
        <f aca="true">IF(A1457="","",INDIRECT("Feuil1!I"&amp;SMALL(Feuil1!$A$1:$A$1000,A1457),1))</f>
        <v/>
      </c>
      <c r="G1457" s="21" t="str">
        <f aca="true">IF(A1457="","",INDIRECT("Feuil1!J"&amp;SMALL(Feuil1!$A$1:$A$1000,A1457),1))</f>
        <v/>
      </c>
      <c r="H1457" s="24" t="str">
        <f aca="true">IF(A1457="","",INDIRECT("Feuil1!K"&amp;SMALL(Feuil1!$A$1:$A$1000,A1457),1))</f>
        <v/>
      </c>
      <c r="I1457" s="25" t="str">
        <f aca="false">IF(A1457="","","Paie "&amp;TEXT(B1457,"mm/aa"))</f>
        <v/>
      </c>
      <c r="J1457" s="25" t="str">
        <f aca="true">IF(A1457="","",IF(MOD(ROW(),2)=1,INDIRECT("Feuil1!D"&amp;SMALL(Feuil1!$A$1:$A$1000,A1457),1),""))</f>
        <v/>
      </c>
      <c r="K1457" s="25" t="str">
        <f aca="true">IF(A1457="","",IF(MOD(ROW(),2)=1,"A",INDIRECT("Feuil1!B"&amp;SMALL(Feuil1!$A$1:$A$1000,A1457),1)))</f>
        <v/>
      </c>
      <c r="L1457" s="25"/>
    </row>
    <row r="1458" customFormat="false" ht="12.8" hidden="false" customHeight="false" outlineLevel="0" collapsed="false">
      <c r="A1458" s="19" t="str">
        <f aca="true">IF(ROW()+1&gt;MAX(Feuil1!$A$1:$A$10000)*2,"",IF(MOD(ROW(),2)=1,INDIRECT("A"&amp;ROW()-1),(ROW()+2)/2))</f>
        <v/>
      </c>
      <c r="B1458" s="20" t="str">
        <f aca="true">IF(A1458="","",INDIRECT("Feuil1!E"&amp;SMALL(Feuil1!$A$1:$A$1000,A1458),1))</f>
        <v/>
      </c>
      <c r="C1458" s="21" t="str">
        <f aca="true">IF(A1458="","",INDIRECT("Feuil1!C"&amp;SMALL(Feuil1!$A$1:$A$1000,A1458),1))</f>
        <v/>
      </c>
      <c r="D1458" s="22" t="str">
        <f aca="true">IF(A1458="","",INDIRECT("Feuil1!F"&amp;SMALL(Feuil1!$A$1:$A$1000,A1458),1))</f>
        <v/>
      </c>
      <c r="E1458" s="21" t="str">
        <f aca="true">IF(A1458="","",INDIRECT("Feuil1!G"&amp;SMALL(Feuil1!$A$1:$A$1000,A1458),1))</f>
        <v/>
      </c>
      <c r="F1458" s="23" t="str">
        <f aca="true">IF(A1458="","",INDIRECT("Feuil1!I"&amp;SMALL(Feuil1!$A$1:$A$1000,A1458),1))</f>
        <v/>
      </c>
      <c r="G1458" s="21" t="str">
        <f aca="true">IF(A1458="","",INDIRECT("Feuil1!J"&amp;SMALL(Feuil1!$A$1:$A$1000,A1458),1))</f>
        <v/>
      </c>
      <c r="H1458" s="24" t="str">
        <f aca="true">IF(A1458="","",INDIRECT("Feuil1!K"&amp;SMALL(Feuil1!$A$1:$A$1000,A1458),1))</f>
        <v/>
      </c>
      <c r="I1458" s="25" t="str">
        <f aca="false">IF(A1458="","","Paie "&amp;TEXT(B1458,"mm/aa"))</f>
        <v/>
      </c>
      <c r="J1458" s="25" t="str">
        <f aca="true">IF(A1458="","",IF(MOD(ROW(),2)=1,INDIRECT("Feuil1!D"&amp;SMALL(Feuil1!$A$1:$A$1000,A1458),1),""))</f>
        <v/>
      </c>
      <c r="K1458" s="25" t="str">
        <f aca="true">IF(A1458="","",IF(MOD(ROW(),2)=1,"A",INDIRECT("Feuil1!B"&amp;SMALL(Feuil1!$A$1:$A$1000,A1458),1)))</f>
        <v/>
      </c>
      <c r="L1458" s="25"/>
    </row>
    <row r="1459" customFormat="false" ht="12.8" hidden="false" customHeight="false" outlineLevel="0" collapsed="false">
      <c r="A1459" s="19" t="str">
        <f aca="true">IF(ROW()+1&gt;MAX(Feuil1!$A$1:$A$10000)*2,"",IF(MOD(ROW(),2)=1,INDIRECT("A"&amp;ROW()-1),(ROW()+2)/2))</f>
        <v/>
      </c>
      <c r="B1459" s="20" t="str">
        <f aca="true">IF(A1459="","",INDIRECT("Feuil1!E"&amp;SMALL(Feuil1!$A$1:$A$1000,A1459),1))</f>
        <v/>
      </c>
      <c r="C1459" s="21" t="str">
        <f aca="true">IF(A1459="","",INDIRECT("Feuil1!C"&amp;SMALL(Feuil1!$A$1:$A$1000,A1459),1))</f>
        <v/>
      </c>
      <c r="D1459" s="22" t="str">
        <f aca="true">IF(A1459="","",INDIRECT("Feuil1!F"&amp;SMALL(Feuil1!$A$1:$A$1000,A1459),1))</f>
        <v/>
      </c>
      <c r="E1459" s="21" t="str">
        <f aca="true">IF(A1459="","",INDIRECT("Feuil1!G"&amp;SMALL(Feuil1!$A$1:$A$1000,A1459),1))</f>
        <v/>
      </c>
      <c r="F1459" s="23" t="str">
        <f aca="true">IF(A1459="","",INDIRECT("Feuil1!I"&amp;SMALL(Feuil1!$A$1:$A$1000,A1459),1))</f>
        <v/>
      </c>
      <c r="G1459" s="21" t="str">
        <f aca="true">IF(A1459="","",INDIRECT("Feuil1!J"&amp;SMALL(Feuil1!$A$1:$A$1000,A1459),1))</f>
        <v/>
      </c>
      <c r="H1459" s="24" t="str">
        <f aca="true">IF(A1459="","",INDIRECT("Feuil1!K"&amp;SMALL(Feuil1!$A$1:$A$1000,A1459),1))</f>
        <v/>
      </c>
      <c r="I1459" s="25" t="str">
        <f aca="false">IF(A1459="","","Paie "&amp;TEXT(B1459,"mm/aa"))</f>
        <v/>
      </c>
      <c r="J1459" s="25" t="str">
        <f aca="true">IF(A1459="","",IF(MOD(ROW(),2)=1,INDIRECT("Feuil1!D"&amp;SMALL(Feuil1!$A$1:$A$1000,A1459),1),""))</f>
        <v/>
      </c>
      <c r="K1459" s="25" t="str">
        <f aca="true">IF(A1459="","",IF(MOD(ROW(),2)=1,"A",INDIRECT("Feuil1!B"&amp;SMALL(Feuil1!$A$1:$A$1000,A1459),1)))</f>
        <v/>
      </c>
      <c r="L1459" s="25"/>
    </row>
    <row r="1460" customFormat="false" ht="12.8" hidden="false" customHeight="false" outlineLevel="0" collapsed="false">
      <c r="A1460" s="19" t="str">
        <f aca="true">IF(ROW()+1&gt;MAX(Feuil1!$A$1:$A$10000)*2,"",IF(MOD(ROW(),2)=1,INDIRECT("A"&amp;ROW()-1),(ROW()+2)/2))</f>
        <v/>
      </c>
      <c r="B1460" s="20" t="str">
        <f aca="true">IF(A1460="","",INDIRECT("Feuil1!E"&amp;SMALL(Feuil1!$A$1:$A$1000,A1460),1))</f>
        <v/>
      </c>
      <c r="C1460" s="21" t="str">
        <f aca="true">IF(A1460="","",INDIRECT("Feuil1!C"&amp;SMALL(Feuil1!$A$1:$A$1000,A1460),1))</f>
        <v/>
      </c>
      <c r="D1460" s="22" t="str">
        <f aca="true">IF(A1460="","",INDIRECT("Feuil1!F"&amp;SMALL(Feuil1!$A$1:$A$1000,A1460),1))</f>
        <v/>
      </c>
      <c r="E1460" s="21" t="str">
        <f aca="true">IF(A1460="","",INDIRECT("Feuil1!G"&amp;SMALL(Feuil1!$A$1:$A$1000,A1460),1))</f>
        <v/>
      </c>
      <c r="F1460" s="23" t="str">
        <f aca="true">IF(A1460="","",INDIRECT("Feuil1!I"&amp;SMALL(Feuil1!$A$1:$A$1000,A1460),1))</f>
        <v/>
      </c>
      <c r="G1460" s="21" t="str">
        <f aca="true">IF(A1460="","",INDIRECT("Feuil1!J"&amp;SMALL(Feuil1!$A$1:$A$1000,A1460),1))</f>
        <v/>
      </c>
      <c r="H1460" s="24" t="str">
        <f aca="true">IF(A1460="","",INDIRECT("Feuil1!K"&amp;SMALL(Feuil1!$A$1:$A$1000,A1460),1))</f>
        <v/>
      </c>
      <c r="I1460" s="25" t="str">
        <f aca="false">IF(A1460="","","Paie "&amp;TEXT(B1460,"mm/aa"))</f>
        <v/>
      </c>
      <c r="J1460" s="25" t="str">
        <f aca="true">IF(A1460="","",IF(MOD(ROW(),2)=1,INDIRECT("Feuil1!D"&amp;SMALL(Feuil1!$A$1:$A$1000,A1460),1),""))</f>
        <v/>
      </c>
      <c r="K1460" s="25" t="str">
        <f aca="true">IF(A1460="","",IF(MOD(ROW(),2)=1,"A",INDIRECT("Feuil1!B"&amp;SMALL(Feuil1!$A$1:$A$1000,A1460),1)))</f>
        <v/>
      </c>
      <c r="L1460" s="25"/>
    </row>
    <row r="1461" customFormat="false" ht="12.8" hidden="false" customHeight="false" outlineLevel="0" collapsed="false">
      <c r="A1461" s="19" t="str">
        <f aca="true">IF(ROW()+1&gt;MAX(Feuil1!$A$1:$A$10000)*2,"",IF(MOD(ROW(),2)=1,INDIRECT("A"&amp;ROW()-1),(ROW()+2)/2))</f>
        <v/>
      </c>
      <c r="B1461" s="20" t="str">
        <f aca="true">IF(A1461="","",INDIRECT("Feuil1!E"&amp;SMALL(Feuil1!$A$1:$A$1000,A1461),1))</f>
        <v/>
      </c>
      <c r="C1461" s="21" t="str">
        <f aca="true">IF(A1461="","",INDIRECT("Feuil1!C"&amp;SMALL(Feuil1!$A$1:$A$1000,A1461),1))</f>
        <v/>
      </c>
      <c r="D1461" s="22" t="str">
        <f aca="true">IF(A1461="","",INDIRECT("Feuil1!F"&amp;SMALL(Feuil1!$A$1:$A$1000,A1461),1))</f>
        <v/>
      </c>
      <c r="E1461" s="21" t="str">
        <f aca="true">IF(A1461="","",INDIRECT("Feuil1!G"&amp;SMALL(Feuil1!$A$1:$A$1000,A1461),1))</f>
        <v/>
      </c>
      <c r="F1461" s="23" t="str">
        <f aca="true">IF(A1461="","",INDIRECT("Feuil1!I"&amp;SMALL(Feuil1!$A$1:$A$1000,A1461),1))</f>
        <v/>
      </c>
      <c r="G1461" s="21" t="str">
        <f aca="true">IF(A1461="","",INDIRECT("Feuil1!J"&amp;SMALL(Feuil1!$A$1:$A$1000,A1461),1))</f>
        <v/>
      </c>
      <c r="H1461" s="24" t="str">
        <f aca="true">IF(A1461="","",INDIRECT("Feuil1!K"&amp;SMALL(Feuil1!$A$1:$A$1000,A1461),1))</f>
        <v/>
      </c>
      <c r="I1461" s="25" t="str">
        <f aca="false">IF(A1461="","","Paie "&amp;TEXT(B1461,"mm/aa"))</f>
        <v/>
      </c>
      <c r="J1461" s="25" t="str">
        <f aca="true">IF(A1461="","",IF(MOD(ROW(),2)=1,INDIRECT("Feuil1!D"&amp;SMALL(Feuil1!$A$1:$A$1000,A1461),1),""))</f>
        <v/>
      </c>
      <c r="K1461" s="25" t="str">
        <f aca="true">IF(A1461="","",IF(MOD(ROW(),2)=1,"A",INDIRECT("Feuil1!B"&amp;SMALL(Feuil1!$A$1:$A$1000,A1461),1)))</f>
        <v/>
      </c>
      <c r="L1461" s="25"/>
    </row>
    <row r="1462" customFormat="false" ht="12.8" hidden="false" customHeight="false" outlineLevel="0" collapsed="false">
      <c r="A1462" s="19" t="str">
        <f aca="true">IF(ROW()+1&gt;MAX(Feuil1!$A$1:$A$10000)*2,"",IF(MOD(ROW(),2)=1,INDIRECT("A"&amp;ROW()-1),(ROW()+2)/2))</f>
        <v/>
      </c>
      <c r="B1462" s="20" t="str">
        <f aca="true">IF(A1462="","",INDIRECT("Feuil1!E"&amp;SMALL(Feuil1!$A$1:$A$1000,A1462),1))</f>
        <v/>
      </c>
      <c r="C1462" s="21" t="str">
        <f aca="true">IF(A1462="","",INDIRECT("Feuil1!C"&amp;SMALL(Feuil1!$A$1:$A$1000,A1462),1))</f>
        <v/>
      </c>
      <c r="D1462" s="22" t="str">
        <f aca="true">IF(A1462="","",INDIRECT("Feuil1!F"&amp;SMALL(Feuil1!$A$1:$A$1000,A1462),1))</f>
        <v/>
      </c>
      <c r="E1462" s="21" t="str">
        <f aca="true">IF(A1462="","",INDIRECT("Feuil1!G"&amp;SMALL(Feuil1!$A$1:$A$1000,A1462),1))</f>
        <v/>
      </c>
      <c r="F1462" s="23" t="str">
        <f aca="true">IF(A1462="","",INDIRECT("Feuil1!I"&amp;SMALL(Feuil1!$A$1:$A$1000,A1462),1))</f>
        <v/>
      </c>
      <c r="G1462" s="21" t="str">
        <f aca="true">IF(A1462="","",INDIRECT("Feuil1!J"&amp;SMALL(Feuil1!$A$1:$A$1000,A1462),1))</f>
        <v/>
      </c>
      <c r="H1462" s="24" t="str">
        <f aca="true">IF(A1462="","",INDIRECT("Feuil1!K"&amp;SMALL(Feuil1!$A$1:$A$1000,A1462),1))</f>
        <v/>
      </c>
      <c r="I1462" s="25" t="str">
        <f aca="false">IF(A1462="","","Paie "&amp;TEXT(B1462,"mm/aa"))</f>
        <v/>
      </c>
      <c r="J1462" s="25" t="str">
        <f aca="true">IF(A1462="","",IF(MOD(ROW(),2)=1,INDIRECT("Feuil1!D"&amp;SMALL(Feuil1!$A$1:$A$1000,A1462),1),""))</f>
        <v/>
      </c>
      <c r="K1462" s="25" t="str">
        <f aca="true">IF(A1462="","",IF(MOD(ROW(),2)=1,"A",INDIRECT("Feuil1!B"&amp;SMALL(Feuil1!$A$1:$A$1000,A1462),1)))</f>
        <v/>
      </c>
      <c r="L1462" s="25"/>
    </row>
    <row r="1463" customFormat="false" ht="12.8" hidden="false" customHeight="false" outlineLevel="0" collapsed="false">
      <c r="A1463" s="19" t="str">
        <f aca="true">IF(ROW()+1&gt;MAX(Feuil1!$A$1:$A$10000)*2,"",IF(MOD(ROW(),2)=1,INDIRECT("A"&amp;ROW()-1),(ROW()+2)/2))</f>
        <v/>
      </c>
      <c r="B1463" s="20" t="str">
        <f aca="true">IF(A1463="","",INDIRECT("Feuil1!E"&amp;SMALL(Feuil1!$A$1:$A$1000,A1463),1))</f>
        <v/>
      </c>
      <c r="C1463" s="21" t="str">
        <f aca="true">IF(A1463="","",INDIRECT("Feuil1!C"&amp;SMALL(Feuil1!$A$1:$A$1000,A1463),1))</f>
        <v/>
      </c>
      <c r="D1463" s="22" t="str">
        <f aca="true">IF(A1463="","",INDIRECT("Feuil1!F"&amp;SMALL(Feuil1!$A$1:$A$1000,A1463),1))</f>
        <v/>
      </c>
      <c r="E1463" s="21" t="str">
        <f aca="true">IF(A1463="","",INDIRECT("Feuil1!G"&amp;SMALL(Feuil1!$A$1:$A$1000,A1463),1))</f>
        <v/>
      </c>
      <c r="F1463" s="23" t="str">
        <f aca="true">IF(A1463="","",INDIRECT("Feuil1!I"&amp;SMALL(Feuil1!$A$1:$A$1000,A1463),1))</f>
        <v/>
      </c>
      <c r="G1463" s="21" t="str">
        <f aca="true">IF(A1463="","",INDIRECT("Feuil1!J"&amp;SMALL(Feuil1!$A$1:$A$1000,A1463),1))</f>
        <v/>
      </c>
      <c r="H1463" s="24" t="str">
        <f aca="true">IF(A1463="","",INDIRECT("Feuil1!K"&amp;SMALL(Feuil1!$A$1:$A$1000,A1463),1))</f>
        <v/>
      </c>
      <c r="I1463" s="25" t="str">
        <f aca="false">IF(A1463="","","Paie "&amp;TEXT(B1463,"mm/aa"))</f>
        <v/>
      </c>
      <c r="J1463" s="25" t="str">
        <f aca="true">IF(A1463="","",IF(MOD(ROW(),2)=1,INDIRECT("Feuil1!D"&amp;SMALL(Feuil1!$A$1:$A$1000,A1463),1),""))</f>
        <v/>
      </c>
      <c r="K1463" s="25" t="str">
        <f aca="true">IF(A1463="","",IF(MOD(ROW(),2)=1,"A",INDIRECT("Feuil1!B"&amp;SMALL(Feuil1!$A$1:$A$1000,A1463),1)))</f>
        <v/>
      </c>
      <c r="L1463" s="25"/>
    </row>
    <row r="1464" customFormat="false" ht="12.8" hidden="false" customHeight="false" outlineLevel="0" collapsed="false">
      <c r="A1464" s="19" t="str">
        <f aca="true">IF(ROW()+1&gt;MAX(Feuil1!$A$1:$A$10000)*2,"",IF(MOD(ROW(),2)=1,INDIRECT("A"&amp;ROW()-1),(ROW()+2)/2))</f>
        <v/>
      </c>
      <c r="B1464" s="20" t="str">
        <f aca="true">IF(A1464="","",INDIRECT("Feuil1!E"&amp;SMALL(Feuil1!$A$1:$A$1000,A1464),1))</f>
        <v/>
      </c>
      <c r="C1464" s="21" t="str">
        <f aca="true">IF(A1464="","",INDIRECT("Feuil1!C"&amp;SMALL(Feuil1!$A$1:$A$1000,A1464),1))</f>
        <v/>
      </c>
      <c r="D1464" s="22" t="str">
        <f aca="true">IF(A1464="","",INDIRECT("Feuil1!F"&amp;SMALL(Feuil1!$A$1:$A$1000,A1464),1))</f>
        <v/>
      </c>
      <c r="E1464" s="21" t="str">
        <f aca="true">IF(A1464="","",INDIRECT("Feuil1!G"&amp;SMALL(Feuil1!$A$1:$A$1000,A1464),1))</f>
        <v/>
      </c>
      <c r="F1464" s="23" t="str">
        <f aca="true">IF(A1464="","",INDIRECT("Feuil1!I"&amp;SMALL(Feuil1!$A$1:$A$1000,A1464),1))</f>
        <v/>
      </c>
      <c r="G1464" s="21" t="str">
        <f aca="true">IF(A1464="","",INDIRECT("Feuil1!J"&amp;SMALL(Feuil1!$A$1:$A$1000,A1464),1))</f>
        <v/>
      </c>
      <c r="H1464" s="24" t="str">
        <f aca="true">IF(A1464="","",INDIRECT("Feuil1!K"&amp;SMALL(Feuil1!$A$1:$A$1000,A1464),1))</f>
        <v/>
      </c>
      <c r="I1464" s="25" t="str">
        <f aca="false">IF(A1464="","","Paie "&amp;TEXT(B1464,"mm/aa"))</f>
        <v/>
      </c>
      <c r="J1464" s="25" t="str">
        <f aca="true">IF(A1464="","",IF(MOD(ROW(),2)=1,INDIRECT("Feuil1!D"&amp;SMALL(Feuil1!$A$1:$A$1000,A1464),1),""))</f>
        <v/>
      </c>
      <c r="K1464" s="25" t="str">
        <f aca="true">IF(A1464="","",IF(MOD(ROW(),2)=1,"A",INDIRECT("Feuil1!B"&amp;SMALL(Feuil1!$A$1:$A$1000,A1464),1)))</f>
        <v/>
      </c>
      <c r="L1464" s="25"/>
    </row>
    <row r="1465" customFormat="false" ht="12.8" hidden="false" customHeight="false" outlineLevel="0" collapsed="false">
      <c r="A1465" s="19" t="str">
        <f aca="true">IF(ROW()+1&gt;MAX(Feuil1!$A$1:$A$10000)*2,"",IF(MOD(ROW(),2)=1,INDIRECT("A"&amp;ROW()-1),(ROW()+2)/2))</f>
        <v/>
      </c>
      <c r="B1465" s="20" t="str">
        <f aca="true">IF(A1465="","",INDIRECT("Feuil1!E"&amp;SMALL(Feuil1!$A$1:$A$1000,A1465),1))</f>
        <v/>
      </c>
      <c r="C1465" s="21" t="str">
        <f aca="true">IF(A1465="","",INDIRECT("Feuil1!C"&amp;SMALL(Feuil1!$A$1:$A$1000,A1465),1))</f>
        <v/>
      </c>
      <c r="D1465" s="22" t="str">
        <f aca="true">IF(A1465="","",INDIRECT("Feuil1!F"&amp;SMALL(Feuil1!$A$1:$A$1000,A1465),1))</f>
        <v/>
      </c>
      <c r="E1465" s="21" t="str">
        <f aca="true">IF(A1465="","",INDIRECT("Feuil1!G"&amp;SMALL(Feuil1!$A$1:$A$1000,A1465),1))</f>
        <v/>
      </c>
      <c r="F1465" s="23" t="str">
        <f aca="true">IF(A1465="","",INDIRECT("Feuil1!I"&amp;SMALL(Feuil1!$A$1:$A$1000,A1465),1))</f>
        <v/>
      </c>
      <c r="G1465" s="21" t="str">
        <f aca="true">IF(A1465="","",INDIRECT("Feuil1!J"&amp;SMALL(Feuil1!$A$1:$A$1000,A1465),1))</f>
        <v/>
      </c>
      <c r="H1465" s="24" t="str">
        <f aca="true">IF(A1465="","",INDIRECT("Feuil1!K"&amp;SMALL(Feuil1!$A$1:$A$1000,A1465),1))</f>
        <v/>
      </c>
      <c r="I1465" s="25" t="str">
        <f aca="false">IF(A1465="","","Paie "&amp;TEXT(B1465,"mm/aa"))</f>
        <v/>
      </c>
      <c r="J1465" s="25" t="str">
        <f aca="true">IF(A1465="","",IF(MOD(ROW(),2)=1,INDIRECT("Feuil1!D"&amp;SMALL(Feuil1!$A$1:$A$1000,A1465),1),""))</f>
        <v/>
      </c>
      <c r="K1465" s="25" t="str">
        <f aca="true">IF(A1465="","",IF(MOD(ROW(),2)=1,"A",INDIRECT("Feuil1!B"&amp;SMALL(Feuil1!$A$1:$A$1000,A1465),1)))</f>
        <v/>
      </c>
      <c r="L1465" s="25"/>
    </row>
    <row r="1466" customFormat="false" ht="12.8" hidden="false" customHeight="false" outlineLevel="0" collapsed="false">
      <c r="A1466" s="19" t="str">
        <f aca="true">IF(ROW()+1&gt;MAX(Feuil1!$A$1:$A$10000)*2,"",IF(MOD(ROW(),2)=1,INDIRECT("A"&amp;ROW()-1),(ROW()+2)/2))</f>
        <v/>
      </c>
      <c r="B1466" s="20" t="str">
        <f aca="true">IF(A1466="","",INDIRECT("Feuil1!E"&amp;SMALL(Feuil1!$A$1:$A$1000,A1466),1))</f>
        <v/>
      </c>
      <c r="C1466" s="21" t="str">
        <f aca="true">IF(A1466="","",INDIRECT("Feuil1!C"&amp;SMALL(Feuil1!$A$1:$A$1000,A1466),1))</f>
        <v/>
      </c>
      <c r="D1466" s="22" t="str">
        <f aca="true">IF(A1466="","",INDIRECT("Feuil1!F"&amp;SMALL(Feuil1!$A$1:$A$1000,A1466),1))</f>
        <v/>
      </c>
      <c r="E1466" s="21" t="str">
        <f aca="true">IF(A1466="","",INDIRECT("Feuil1!G"&amp;SMALL(Feuil1!$A$1:$A$1000,A1466),1))</f>
        <v/>
      </c>
      <c r="F1466" s="23" t="str">
        <f aca="true">IF(A1466="","",INDIRECT("Feuil1!I"&amp;SMALL(Feuil1!$A$1:$A$1000,A1466),1))</f>
        <v/>
      </c>
      <c r="G1466" s="21" t="str">
        <f aca="true">IF(A1466="","",INDIRECT("Feuil1!J"&amp;SMALL(Feuil1!$A$1:$A$1000,A1466),1))</f>
        <v/>
      </c>
      <c r="H1466" s="24" t="str">
        <f aca="true">IF(A1466="","",INDIRECT("Feuil1!K"&amp;SMALL(Feuil1!$A$1:$A$1000,A1466),1))</f>
        <v/>
      </c>
      <c r="I1466" s="25" t="str">
        <f aca="false">IF(A1466="","","Paie "&amp;TEXT(B1466,"mm/aa"))</f>
        <v/>
      </c>
      <c r="J1466" s="25" t="str">
        <f aca="true">IF(A1466="","",IF(MOD(ROW(),2)=1,INDIRECT("Feuil1!D"&amp;SMALL(Feuil1!$A$1:$A$1000,A1466),1),""))</f>
        <v/>
      </c>
      <c r="K1466" s="25" t="str">
        <f aca="true">IF(A1466="","",IF(MOD(ROW(),2)=1,"A",INDIRECT("Feuil1!B"&amp;SMALL(Feuil1!$A$1:$A$1000,A1466),1)))</f>
        <v/>
      </c>
      <c r="L1466" s="25"/>
    </row>
    <row r="1467" customFormat="false" ht="12.8" hidden="false" customHeight="false" outlineLevel="0" collapsed="false">
      <c r="A1467" s="19" t="str">
        <f aca="true">IF(ROW()+1&gt;MAX(Feuil1!$A$1:$A$10000)*2,"",IF(MOD(ROW(),2)=1,INDIRECT("A"&amp;ROW()-1),(ROW()+2)/2))</f>
        <v/>
      </c>
      <c r="B1467" s="20" t="str">
        <f aca="true">IF(A1467="","",INDIRECT("Feuil1!E"&amp;SMALL(Feuil1!$A$1:$A$1000,A1467),1))</f>
        <v/>
      </c>
      <c r="C1467" s="21" t="str">
        <f aca="true">IF(A1467="","",INDIRECT("Feuil1!C"&amp;SMALL(Feuil1!$A$1:$A$1000,A1467),1))</f>
        <v/>
      </c>
      <c r="D1467" s="22" t="str">
        <f aca="true">IF(A1467="","",INDIRECT("Feuil1!F"&amp;SMALL(Feuil1!$A$1:$A$1000,A1467),1))</f>
        <v/>
      </c>
      <c r="E1467" s="21" t="str">
        <f aca="true">IF(A1467="","",INDIRECT("Feuil1!G"&amp;SMALL(Feuil1!$A$1:$A$1000,A1467),1))</f>
        <v/>
      </c>
      <c r="F1467" s="23" t="str">
        <f aca="true">IF(A1467="","",INDIRECT("Feuil1!I"&amp;SMALL(Feuil1!$A$1:$A$1000,A1467),1))</f>
        <v/>
      </c>
      <c r="G1467" s="21" t="str">
        <f aca="true">IF(A1467="","",INDIRECT("Feuil1!J"&amp;SMALL(Feuil1!$A$1:$A$1000,A1467),1))</f>
        <v/>
      </c>
      <c r="H1467" s="24" t="str">
        <f aca="true">IF(A1467="","",INDIRECT("Feuil1!K"&amp;SMALL(Feuil1!$A$1:$A$1000,A1467),1))</f>
        <v/>
      </c>
      <c r="I1467" s="25" t="str">
        <f aca="false">IF(A1467="","","Paie "&amp;TEXT(B1467,"mm/aa"))</f>
        <v/>
      </c>
      <c r="J1467" s="25" t="str">
        <f aca="true">IF(A1467="","",IF(MOD(ROW(),2)=1,INDIRECT("Feuil1!D"&amp;SMALL(Feuil1!$A$1:$A$1000,A1467),1),""))</f>
        <v/>
      </c>
      <c r="K1467" s="25" t="str">
        <f aca="true">IF(A1467="","",IF(MOD(ROW(),2)=1,"A",INDIRECT("Feuil1!B"&amp;SMALL(Feuil1!$A$1:$A$1000,A1467),1)))</f>
        <v/>
      </c>
      <c r="L1467" s="25"/>
    </row>
    <row r="1468" customFormat="false" ht="12.8" hidden="false" customHeight="false" outlineLevel="0" collapsed="false">
      <c r="A1468" s="19" t="str">
        <f aca="true">IF(ROW()+1&gt;MAX(Feuil1!$A$1:$A$10000)*2,"",IF(MOD(ROW(),2)=1,INDIRECT("A"&amp;ROW()-1),(ROW()+2)/2))</f>
        <v/>
      </c>
      <c r="B1468" s="20" t="str">
        <f aca="true">IF(A1468="","",INDIRECT("Feuil1!E"&amp;SMALL(Feuil1!$A$1:$A$1000,A1468),1))</f>
        <v/>
      </c>
      <c r="C1468" s="21" t="str">
        <f aca="true">IF(A1468="","",INDIRECT("Feuil1!C"&amp;SMALL(Feuil1!$A$1:$A$1000,A1468),1))</f>
        <v/>
      </c>
      <c r="D1468" s="22" t="str">
        <f aca="true">IF(A1468="","",INDIRECT("Feuil1!F"&amp;SMALL(Feuil1!$A$1:$A$1000,A1468),1))</f>
        <v/>
      </c>
      <c r="E1468" s="21" t="str">
        <f aca="true">IF(A1468="","",INDIRECT("Feuil1!G"&amp;SMALL(Feuil1!$A$1:$A$1000,A1468),1))</f>
        <v/>
      </c>
      <c r="F1468" s="23" t="str">
        <f aca="true">IF(A1468="","",INDIRECT("Feuil1!I"&amp;SMALL(Feuil1!$A$1:$A$1000,A1468),1))</f>
        <v/>
      </c>
      <c r="G1468" s="21" t="str">
        <f aca="true">IF(A1468="","",INDIRECT("Feuil1!J"&amp;SMALL(Feuil1!$A$1:$A$1000,A1468),1))</f>
        <v/>
      </c>
      <c r="H1468" s="24" t="str">
        <f aca="true">IF(A1468="","",INDIRECT("Feuil1!K"&amp;SMALL(Feuil1!$A$1:$A$1000,A1468),1))</f>
        <v/>
      </c>
      <c r="I1468" s="25" t="str">
        <f aca="false">IF(A1468="","","Paie "&amp;TEXT(B1468,"mm/aa"))</f>
        <v/>
      </c>
      <c r="J1468" s="25" t="str">
        <f aca="true">IF(A1468="","",IF(MOD(ROW(),2)=1,INDIRECT("Feuil1!D"&amp;SMALL(Feuil1!$A$1:$A$1000,A1468),1),""))</f>
        <v/>
      </c>
      <c r="K1468" s="25" t="str">
        <f aca="true">IF(A1468="","",IF(MOD(ROW(),2)=1,"A",INDIRECT("Feuil1!B"&amp;SMALL(Feuil1!$A$1:$A$1000,A1468),1)))</f>
        <v/>
      </c>
      <c r="L1468" s="25"/>
    </row>
    <row r="1469" customFormat="false" ht="12.8" hidden="false" customHeight="false" outlineLevel="0" collapsed="false">
      <c r="A1469" s="19" t="str">
        <f aca="true">IF(ROW()+1&gt;MAX(Feuil1!$A$1:$A$10000)*2,"",IF(MOD(ROW(),2)=1,INDIRECT("A"&amp;ROW()-1),(ROW()+2)/2))</f>
        <v/>
      </c>
      <c r="B1469" s="20" t="str">
        <f aca="true">IF(A1469="","",INDIRECT("Feuil1!E"&amp;SMALL(Feuil1!$A$1:$A$1000,A1469),1))</f>
        <v/>
      </c>
      <c r="C1469" s="21" t="str">
        <f aca="true">IF(A1469="","",INDIRECT("Feuil1!C"&amp;SMALL(Feuil1!$A$1:$A$1000,A1469),1))</f>
        <v/>
      </c>
      <c r="D1469" s="22" t="str">
        <f aca="true">IF(A1469="","",INDIRECT("Feuil1!F"&amp;SMALL(Feuil1!$A$1:$A$1000,A1469),1))</f>
        <v/>
      </c>
      <c r="E1469" s="21" t="str">
        <f aca="true">IF(A1469="","",INDIRECT("Feuil1!G"&amp;SMALL(Feuil1!$A$1:$A$1000,A1469),1))</f>
        <v/>
      </c>
      <c r="F1469" s="23" t="str">
        <f aca="true">IF(A1469="","",INDIRECT("Feuil1!I"&amp;SMALL(Feuil1!$A$1:$A$1000,A1469),1))</f>
        <v/>
      </c>
      <c r="G1469" s="21" t="str">
        <f aca="true">IF(A1469="","",INDIRECT("Feuil1!J"&amp;SMALL(Feuil1!$A$1:$A$1000,A1469),1))</f>
        <v/>
      </c>
      <c r="H1469" s="24" t="str">
        <f aca="true">IF(A1469="","",INDIRECT("Feuil1!K"&amp;SMALL(Feuil1!$A$1:$A$1000,A1469),1))</f>
        <v/>
      </c>
      <c r="I1469" s="25" t="str">
        <f aca="false">IF(A1469="","","Paie "&amp;TEXT(B1469,"mm/aa"))</f>
        <v/>
      </c>
      <c r="J1469" s="25" t="str">
        <f aca="true">IF(A1469="","",IF(MOD(ROW(),2)=1,INDIRECT("Feuil1!D"&amp;SMALL(Feuil1!$A$1:$A$1000,A1469),1),""))</f>
        <v/>
      </c>
      <c r="K1469" s="25" t="str">
        <f aca="true">IF(A1469="","",IF(MOD(ROW(),2)=1,"A",INDIRECT("Feuil1!B"&amp;SMALL(Feuil1!$A$1:$A$1000,A1469),1)))</f>
        <v/>
      </c>
      <c r="L1469" s="25"/>
    </row>
    <row r="1470" customFormat="false" ht="12.8" hidden="false" customHeight="false" outlineLevel="0" collapsed="false">
      <c r="A1470" s="19" t="str">
        <f aca="true">IF(ROW()+1&gt;MAX(Feuil1!$A$1:$A$10000)*2,"",IF(MOD(ROW(),2)=1,INDIRECT("A"&amp;ROW()-1),(ROW()+2)/2))</f>
        <v/>
      </c>
      <c r="B1470" s="20" t="str">
        <f aca="true">IF(A1470="","",INDIRECT("Feuil1!E"&amp;SMALL(Feuil1!$A$1:$A$1000,A1470),1))</f>
        <v/>
      </c>
      <c r="C1470" s="21" t="str">
        <f aca="true">IF(A1470="","",INDIRECT("Feuil1!C"&amp;SMALL(Feuil1!$A$1:$A$1000,A1470),1))</f>
        <v/>
      </c>
      <c r="D1470" s="22" t="str">
        <f aca="true">IF(A1470="","",INDIRECT("Feuil1!F"&amp;SMALL(Feuil1!$A$1:$A$1000,A1470),1))</f>
        <v/>
      </c>
      <c r="E1470" s="21" t="str">
        <f aca="true">IF(A1470="","",INDIRECT("Feuil1!G"&amp;SMALL(Feuil1!$A$1:$A$1000,A1470),1))</f>
        <v/>
      </c>
      <c r="F1470" s="23" t="str">
        <f aca="true">IF(A1470="","",INDIRECT("Feuil1!I"&amp;SMALL(Feuil1!$A$1:$A$1000,A1470),1))</f>
        <v/>
      </c>
      <c r="G1470" s="21" t="str">
        <f aca="true">IF(A1470="","",INDIRECT("Feuil1!J"&amp;SMALL(Feuil1!$A$1:$A$1000,A1470),1))</f>
        <v/>
      </c>
      <c r="H1470" s="24" t="str">
        <f aca="true">IF(A1470="","",INDIRECT("Feuil1!K"&amp;SMALL(Feuil1!$A$1:$A$1000,A1470),1))</f>
        <v/>
      </c>
      <c r="I1470" s="25" t="str">
        <f aca="false">IF(A1470="","","Paie "&amp;TEXT(B1470,"mm/aa"))</f>
        <v/>
      </c>
      <c r="J1470" s="25" t="str">
        <f aca="true">IF(A1470="","",IF(MOD(ROW(),2)=1,INDIRECT("Feuil1!D"&amp;SMALL(Feuil1!$A$1:$A$1000,A1470),1),""))</f>
        <v/>
      </c>
      <c r="K1470" s="25" t="str">
        <f aca="true">IF(A1470="","",IF(MOD(ROW(),2)=1,"A",INDIRECT("Feuil1!B"&amp;SMALL(Feuil1!$A$1:$A$1000,A1470),1)))</f>
        <v/>
      </c>
      <c r="L1470" s="25"/>
    </row>
    <row r="1471" customFormat="false" ht="12.8" hidden="false" customHeight="false" outlineLevel="0" collapsed="false">
      <c r="A1471" s="19" t="str">
        <f aca="true">IF(ROW()+1&gt;MAX(Feuil1!$A$1:$A$10000)*2,"",IF(MOD(ROW(),2)=1,INDIRECT("A"&amp;ROW()-1),(ROW()+2)/2))</f>
        <v/>
      </c>
      <c r="B1471" s="20" t="str">
        <f aca="true">IF(A1471="","",INDIRECT("Feuil1!E"&amp;SMALL(Feuil1!$A$1:$A$1000,A1471),1))</f>
        <v/>
      </c>
      <c r="C1471" s="21" t="str">
        <f aca="true">IF(A1471="","",INDIRECT("Feuil1!C"&amp;SMALL(Feuil1!$A$1:$A$1000,A1471),1))</f>
        <v/>
      </c>
      <c r="D1471" s="22" t="str">
        <f aca="true">IF(A1471="","",INDIRECT("Feuil1!F"&amp;SMALL(Feuil1!$A$1:$A$1000,A1471),1))</f>
        <v/>
      </c>
      <c r="E1471" s="21" t="str">
        <f aca="true">IF(A1471="","",INDIRECT("Feuil1!G"&amp;SMALL(Feuil1!$A$1:$A$1000,A1471),1))</f>
        <v/>
      </c>
      <c r="F1471" s="23" t="str">
        <f aca="true">IF(A1471="","",INDIRECT("Feuil1!I"&amp;SMALL(Feuil1!$A$1:$A$1000,A1471),1))</f>
        <v/>
      </c>
      <c r="G1471" s="21" t="str">
        <f aca="true">IF(A1471="","",INDIRECT("Feuil1!J"&amp;SMALL(Feuil1!$A$1:$A$1000,A1471),1))</f>
        <v/>
      </c>
      <c r="H1471" s="24" t="str">
        <f aca="true">IF(A1471="","",INDIRECT("Feuil1!K"&amp;SMALL(Feuil1!$A$1:$A$1000,A1471),1))</f>
        <v/>
      </c>
      <c r="I1471" s="25" t="str">
        <f aca="false">IF(A1471="","","Paie "&amp;TEXT(B1471,"mm/aa"))</f>
        <v/>
      </c>
      <c r="J1471" s="25" t="str">
        <f aca="true">IF(A1471="","",IF(MOD(ROW(),2)=1,INDIRECT("Feuil1!D"&amp;SMALL(Feuil1!$A$1:$A$1000,A1471),1),""))</f>
        <v/>
      </c>
      <c r="K1471" s="25" t="str">
        <f aca="true">IF(A1471="","",IF(MOD(ROW(),2)=1,"A",INDIRECT("Feuil1!B"&amp;SMALL(Feuil1!$A$1:$A$1000,A1471),1)))</f>
        <v/>
      </c>
      <c r="L1471" s="25"/>
    </row>
    <row r="1472" customFormat="false" ht="12.8" hidden="false" customHeight="false" outlineLevel="0" collapsed="false">
      <c r="A1472" s="19" t="str">
        <f aca="true">IF(ROW()+1&gt;MAX(Feuil1!$A$1:$A$10000)*2,"",IF(MOD(ROW(),2)=1,INDIRECT("A"&amp;ROW()-1),(ROW()+2)/2))</f>
        <v/>
      </c>
      <c r="B1472" s="20" t="str">
        <f aca="true">IF(A1472="","",INDIRECT("Feuil1!E"&amp;SMALL(Feuil1!$A$1:$A$1000,A1472),1))</f>
        <v/>
      </c>
      <c r="C1472" s="21" t="str">
        <f aca="true">IF(A1472="","",INDIRECT("Feuil1!C"&amp;SMALL(Feuil1!$A$1:$A$1000,A1472),1))</f>
        <v/>
      </c>
      <c r="D1472" s="22" t="str">
        <f aca="true">IF(A1472="","",INDIRECT("Feuil1!F"&amp;SMALL(Feuil1!$A$1:$A$1000,A1472),1))</f>
        <v/>
      </c>
      <c r="E1472" s="21" t="str">
        <f aca="true">IF(A1472="","",INDIRECT("Feuil1!G"&amp;SMALL(Feuil1!$A$1:$A$1000,A1472),1))</f>
        <v/>
      </c>
      <c r="F1472" s="23" t="str">
        <f aca="true">IF(A1472="","",INDIRECT("Feuil1!I"&amp;SMALL(Feuil1!$A$1:$A$1000,A1472),1))</f>
        <v/>
      </c>
      <c r="G1472" s="21" t="str">
        <f aca="true">IF(A1472="","",INDIRECT("Feuil1!J"&amp;SMALL(Feuil1!$A$1:$A$1000,A1472),1))</f>
        <v/>
      </c>
      <c r="H1472" s="24" t="str">
        <f aca="true">IF(A1472="","",INDIRECT("Feuil1!K"&amp;SMALL(Feuil1!$A$1:$A$1000,A1472),1))</f>
        <v/>
      </c>
      <c r="I1472" s="25" t="str">
        <f aca="false">IF(A1472="","","Paie "&amp;TEXT(B1472,"mm/aa"))</f>
        <v/>
      </c>
      <c r="J1472" s="25" t="str">
        <f aca="true">IF(A1472="","",IF(MOD(ROW(),2)=1,INDIRECT("Feuil1!D"&amp;SMALL(Feuil1!$A$1:$A$1000,A1472),1),""))</f>
        <v/>
      </c>
      <c r="K1472" s="25" t="str">
        <f aca="true">IF(A1472="","",IF(MOD(ROW(),2)=1,"A",INDIRECT("Feuil1!B"&amp;SMALL(Feuil1!$A$1:$A$1000,A1472),1)))</f>
        <v/>
      </c>
      <c r="L1472" s="25"/>
    </row>
    <row r="1473" customFormat="false" ht="12.8" hidden="false" customHeight="false" outlineLevel="0" collapsed="false">
      <c r="A1473" s="19" t="str">
        <f aca="true">IF(ROW()+1&gt;MAX(Feuil1!$A$1:$A$10000)*2,"",IF(MOD(ROW(),2)=1,INDIRECT("A"&amp;ROW()-1),(ROW()+2)/2))</f>
        <v/>
      </c>
      <c r="B1473" s="20" t="str">
        <f aca="true">IF(A1473="","",INDIRECT("Feuil1!E"&amp;SMALL(Feuil1!$A$1:$A$1000,A1473),1))</f>
        <v/>
      </c>
      <c r="C1473" s="21" t="str">
        <f aca="true">IF(A1473="","",INDIRECT("Feuil1!C"&amp;SMALL(Feuil1!$A$1:$A$1000,A1473),1))</f>
        <v/>
      </c>
      <c r="D1473" s="22" t="str">
        <f aca="true">IF(A1473="","",INDIRECT("Feuil1!F"&amp;SMALL(Feuil1!$A$1:$A$1000,A1473),1))</f>
        <v/>
      </c>
      <c r="E1473" s="21" t="str">
        <f aca="true">IF(A1473="","",INDIRECT("Feuil1!G"&amp;SMALL(Feuil1!$A$1:$A$1000,A1473),1))</f>
        <v/>
      </c>
      <c r="F1473" s="23" t="str">
        <f aca="true">IF(A1473="","",INDIRECT("Feuil1!I"&amp;SMALL(Feuil1!$A$1:$A$1000,A1473),1))</f>
        <v/>
      </c>
      <c r="G1473" s="21" t="str">
        <f aca="true">IF(A1473="","",INDIRECT("Feuil1!J"&amp;SMALL(Feuil1!$A$1:$A$1000,A1473),1))</f>
        <v/>
      </c>
      <c r="H1473" s="24" t="str">
        <f aca="true">IF(A1473="","",INDIRECT("Feuil1!K"&amp;SMALL(Feuil1!$A$1:$A$1000,A1473),1))</f>
        <v/>
      </c>
      <c r="I1473" s="25" t="str">
        <f aca="false">IF(A1473="","","Paie "&amp;TEXT(B1473,"mm/aa"))</f>
        <v/>
      </c>
      <c r="J1473" s="25" t="str">
        <f aca="true">IF(A1473="","",IF(MOD(ROW(),2)=1,INDIRECT("Feuil1!D"&amp;SMALL(Feuil1!$A$1:$A$1000,A1473),1),""))</f>
        <v/>
      </c>
      <c r="K1473" s="25" t="str">
        <f aca="true">IF(A1473="","",IF(MOD(ROW(),2)=1,"A",INDIRECT("Feuil1!B"&amp;SMALL(Feuil1!$A$1:$A$1000,A1473),1)))</f>
        <v/>
      </c>
      <c r="L1473" s="25"/>
    </row>
    <row r="1474" customFormat="false" ht="12.8" hidden="false" customHeight="false" outlineLevel="0" collapsed="false">
      <c r="A1474" s="19" t="str">
        <f aca="true">IF(ROW()+1&gt;MAX(Feuil1!$A$1:$A$10000)*2,"",IF(MOD(ROW(),2)=1,INDIRECT("A"&amp;ROW()-1),(ROW()+2)/2))</f>
        <v/>
      </c>
      <c r="B1474" s="20" t="str">
        <f aca="true">IF(A1474="","",INDIRECT("Feuil1!E"&amp;SMALL(Feuil1!$A$1:$A$1000,A1474),1))</f>
        <v/>
      </c>
      <c r="C1474" s="21" t="str">
        <f aca="true">IF(A1474="","",INDIRECT("Feuil1!C"&amp;SMALL(Feuil1!$A$1:$A$1000,A1474),1))</f>
        <v/>
      </c>
      <c r="D1474" s="22" t="str">
        <f aca="true">IF(A1474="","",INDIRECT("Feuil1!F"&amp;SMALL(Feuil1!$A$1:$A$1000,A1474),1))</f>
        <v/>
      </c>
      <c r="E1474" s="21" t="str">
        <f aca="true">IF(A1474="","",INDIRECT("Feuil1!G"&amp;SMALL(Feuil1!$A$1:$A$1000,A1474),1))</f>
        <v/>
      </c>
      <c r="F1474" s="23" t="str">
        <f aca="true">IF(A1474="","",INDIRECT("Feuil1!I"&amp;SMALL(Feuil1!$A$1:$A$1000,A1474),1))</f>
        <v/>
      </c>
      <c r="G1474" s="21" t="str">
        <f aca="true">IF(A1474="","",INDIRECT("Feuil1!J"&amp;SMALL(Feuil1!$A$1:$A$1000,A1474),1))</f>
        <v/>
      </c>
      <c r="H1474" s="24" t="str">
        <f aca="true">IF(A1474="","",INDIRECT("Feuil1!K"&amp;SMALL(Feuil1!$A$1:$A$1000,A1474),1))</f>
        <v/>
      </c>
      <c r="I1474" s="25" t="str">
        <f aca="false">IF(A1474="","","Paie "&amp;TEXT(B1474,"mm/aa"))</f>
        <v/>
      </c>
      <c r="J1474" s="25" t="str">
        <f aca="true">IF(A1474="","",IF(MOD(ROW(),2)=1,INDIRECT("Feuil1!D"&amp;SMALL(Feuil1!$A$1:$A$1000,A1474),1),""))</f>
        <v/>
      </c>
      <c r="K1474" s="25" t="str">
        <f aca="true">IF(A1474="","",IF(MOD(ROW(),2)=1,"A",INDIRECT("Feuil1!B"&amp;SMALL(Feuil1!$A$1:$A$1000,A1474),1)))</f>
        <v/>
      </c>
      <c r="L1474" s="25"/>
    </row>
    <row r="1475" customFormat="false" ht="12.8" hidden="false" customHeight="false" outlineLevel="0" collapsed="false">
      <c r="A1475" s="19" t="str">
        <f aca="true">IF(ROW()+1&gt;MAX(Feuil1!$A$1:$A$10000)*2,"",IF(MOD(ROW(),2)=1,INDIRECT("A"&amp;ROW()-1),(ROW()+2)/2))</f>
        <v/>
      </c>
      <c r="B1475" s="20" t="str">
        <f aca="true">IF(A1475="","",INDIRECT("Feuil1!E"&amp;SMALL(Feuil1!$A$1:$A$1000,A1475),1))</f>
        <v/>
      </c>
      <c r="C1475" s="21" t="str">
        <f aca="true">IF(A1475="","",INDIRECT("Feuil1!C"&amp;SMALL(Feuil1!$A$1:$A$1000,A1475),1))</f>
        <v/>
      </c>
      <c r="D1475" s="22" t="str">
        <f aca="true">IF(A1475="","",INDIRECT("Feuil1!F"&amp;SMALL(Feuil1!$A$1:$A$1000,A1475),1))</f>
        <v/>
      </c>
      <c r="E1475" s="21" t="str">
        <f aca="true">IF(A1475="","",INDIRECT("Feuil1!G"&amp;SMALL(Feuil1!$A$1:$A$1000,A1475),1))</f>
        <v/>
      </c>
      <c r="F1475" s="23" t="str">
        <f aca="true">IF(A1475="","",INDIRECT("Feuil1!I"&amp;SMALL(Feuil1!$A$1:$A$1000,A1475),1))</f>
        <v/>
      </c>
      <c r="G1475" s="21" t="str">
        <f aca="true">IF(A1475="","",INDIRECT("Feuil1!J"&amp;SMALL(Feuil1!$A$1:$A$1000,A1475),1))</f>
        <v/>
      </c>
      <c r="H1475" s="24" t="str">
        <f aca="true">IF(A1475="","",INDIRECT("Feuil1!K"&amp;SMALL(Feuil1!$A$1:$A$1000,A1475),1))</f>
        <v/>
      </c>
      <c r="I1475" s="25" t="str">
        <f aca="false">IF(A1475="","","Paie "&amp;TEXT(B1475,"mm/aa"))</f>
        <v/>
      </c>
      <c r="J1475" s="25" t="str">
        <f aca="true">IF(A1475="","",IF(MOD(ROW(),2)=1,INDIRECT("Feuil1!D"&amp;SMALL(Feuil1!$A$1:$A$1000,A1475),1),""))</f>
        <v/>
      </c>
      <c r="K1475" s="25" t="str">
        <f aca="true">IF(A1475="","",IF(MOD(ROW(),2)=1,"A",INDIRECT("Feuil1!B"&amp;SMALL(Feuil1!$A$1:$A$1000,A1475),1)))</f>
        <v/>
      </c>
      <c r="L1475" s="25"/>
    </row>
    <row r="1476" customFormat="false" ht="12.8" hidden="false" customHeight="false" outlineLevel="0" collapsed="false">
      <c r="A1476" s="19" t="str">
        <f aca="true">IF(ROW()+1&gt;MAX(Feuil1!$A$1:$A$10000)*2,"",IF(MOD(ROW(),2)=1,INDIRECT("A"&amp;ROW()-1),(ROW()+2)/2))</f>
        <v/>
      </c>
      <c r="B1476" s="20" t="str">
        <f aca="true">IF(A1476="","",INDIRECT("Feuil1!E"&amp;SMALL(Feuil1!$A$1:$A$1000,A1476),1))</f>
        <v/>
      </c>
      <c r="C1476" s="21" t="str">
        <f aca="true">IF(A1476="","",INDIRECT("Feuil1!C"&amp;SMALL(Feuil1!$A$1:$A$1000,A1476),1))</f>
        <v/>
      </c>
      <c r="D1476" s="22" t="str">
        <f aca="true">IF(A1476="","",INDIRECT("Feuil1!F"&amp;SMALL(Feuil1!$A$1:$A$1000,A1476),1))</f>
        <v/>
      </c>
      <c r="E1476" s="21" t="str">
        <f aca="true">IF(A1476="","",INDIRECT("Feuil1!G"&amp;SMALL(Feuil1!$A$1:$A$1000,A1476),1))</f>
        <v/>
      </c>
      <c r="F1476" s="23" t="str">
        <f aca="true">IF(A1476="","",INDIRECT("Feuil1!I"&amp;SMALL(Feuil1!$A$1:$A$1000,A1476),1))</f>
        <v/>
      </c>
      <c r="G1476" s="21" t="str">
        <f aca="true">IF(A1476="","",INDIRECT("Feuil1!J"&amp;SMALL(Feuil1!$A$1:$A$1000,A1476),1))</f>
        <v/>
      </c>
      <c r="H1476" s="24" t="str">
        <f aca="true">IF(A1476="","",INDIRECT("Feuil1!K"&amp;SMALL(Feuil1!$A$1:$A$1000,A1476),1))</f>
        <v/>
      </c>
      <c r="I1476" s="25" t="str">
        <f aca="false">IF(A1476="","","Paie "&amp;TEXT(B1476,"mm/aa"))</f>
        <v/>
      </c>
      <c r="J1476" s="25" t="str">
        <f aca="true">IF(A1476="","",IF(MOD(ROW(),2)=1,INDIRECT("Feuil1!D"&amp;SMALL(Feuil1!$A$1:$A$1000,A1476),1),""))</f>
        <v/>
      </c>
      <c r="K1476" s="25" t="str">
        <f aca="true">IF(A1476="","",IF(MOD(ROW(),2)=1,"A",INDIRECT("Feuil1!B"&amp;SMALL(Feuil1!$A$1:$A$1000,A1476),1)))</f>
        <v/>
      </c>
      <c r="L1476" s="25"/>
    </row>
    <row r="1477" customFormat="false" ht="12.8" hidden="false" customHeight="false" outlineLevel="0" collapsed="false">
      <c r="A1477" s="19" t="str">
        <f aca="true">IF(ROW()+1&gt;MAX(Feuil1!$A$1:$A$10000)*2,"",IF(MOD(ROW(),2)=1,INDIRECT("A"&amp;ROW()-1),(ROW()+2)/2))</f>
        <v/>
      </c>
      <c r="B1477" s="20" t="str">
        <f aca="true">IF(A1477="","",INDIRECT("Feuil1!E"&amp;SMALL(Feuil1!$A$1:$A$1000,A1477),1))</f>
        <v/>
      </c>
      <c r="C1477" s="21" t="str">
        <f aca="true">IF(A1477="","",INDIRECT("Feuil1!C"&amp;SMALL(Feuil1!$A$1:$A$1000,A1477),1))</f>
        <v/>
      </c>
      <c r="D1477" s="22" t="str">
        <f aca="true">IF(A1477="","",INDIRECT("Feuil1!F"&amp;SMALL(Feuil1!$A$1:$A$1000,A1477),1))</f>
        <v/>
      </c>
      <c r="E1477" s="21" t="str">
        <f aca="true">IF(A1477="","",INDIRECT("Feuil1!G"&amp;SMALL(Feuil1!$A$1:$A$1000,A1477),1))</f>
        <v/>
      </c>
      <c r="F1477" s="23" t="str">
        <f aca="true">IF(A1477="","",INDIRECT("Feuil1!I"&amp;SMALL(Feuil1!$A$1:$A$1000,A1477),1))</f>
        <v/>
      </c>
      <c r="G1477" s="21" t="str">
        <f aca="true">IF(A1477="","",INDIRECT("Feuil1!J"&amp;SMALL(Feuil1!$A$1:$A$1000,A1477),1))</f>
        <v/>
      </c>
      <c r="H1477" s="24" t="str">
        <f aca="true">IF(A1477="","",INDIRECT("Feuil1!K"&amp;SMALL(Feuil1!$A$1:$A$1000,A1477),1))</f>
        <v/>
      </c>
      <c r="I1477" s="25" t="str">
        <f aca="false">IF(A1477="","","Paie "&amp;TEXT(B1477,"mm/aa"))</f>
        <v/>
      </c>
      <c r="J1477" s="25" t="str">
        <f aca="true">IF(A1477="","",IF(MOD(ROW(),2)=1,INDIRECT("Feuil1!D"&amp;SMALL(Feuil1!$A$1:$A$1000,A1477),1),""))</f>
        <v/>
      </c>
      <c r="K1477" s="25" t="str">
        <f aca="true">IF(A1477="","",IF(MOD(ROW(),2)=1,"A",INDIRECT("Feuil1!B"&amp;SMALL(Feuil1!$A$1:$A$1000,A1477),1)))</f>
        <v/>
      </c>
      <c r="L1477" s="25"/>
    </row>
    <row r="1478" customFormat="false" ht="12.8" hidden="false" customHeight="false" outlineLevel="0" collapsed="false">
      <c r="A1478" s="19" t="str">
        <f aca="true">IF(ROW()+1&gt;MAX(Feuil1!$A$1:$A$10000)*2,"",IF(MOD(ROW(),2)=1,INDIRECT("A"&amp;ROW()-1),(ROW()+2)/2))</f>
        <v/>
      </c>
      <c r="B1478" s="20" t="str">
        <f aca="true">IF(A1478="","",INDIRECT("Feuil1!E"&amp;SMALL(Feuil1!$A$1:$A$1000,A1478),1))</f>
        <v/>
      </c>
      <c r="C1478" s="21" t="str">
        <f aca="true">IF(A1478="","",INDIRECT("Feuil1!C"&amp;SMALL(Feuil1!$A$1:$A$1000,A1478),1))</f>
        <v/>
      </c>
      <c r="D1478" s="22" t="str">
        <f aca="true">IF(A1478="","",INDIRECT("Feuil1!F"&amp;SMALL(Feuil1!$A$1:$A$1000,A1478),1))</f>
        <v/>
      </c>
      <c r="E1478" s="21" t="str">
        <f aca="true">IF(A1478="","",INDIRECT("Feuil1!G"&amp;SMALL(Feuil1!$A$1:$A$1000,A1478),1))</f>
        <v/>
      </c>
      <c r="F1478" s="23" t="str">
        <f aca="true">IF(A1478="","",INDIRECT("Feuil1!I"&amp;SMALL(Feuil1!$A$1:$A$1000,A1478),1))</f>
        <v/>
      </c>
      <c r="G1478" s="21" t="str">
        <f aca="true">IF(A1478="","",INDIRECT("Feuil1!J"&amp;SMALL(Feuil1!$A$1:$A$1000,A1478),1))</f>
        <v/>
      </c>
      <c r="H1478" s="24" t="str">
        <f aca="true">IF(A1478="","",INDIRECT("Feuil1!K"&amp;SMALL(Feuil1!$A$1:$A$1000,A1478),1))</f>
        <v/>
      </c>
      <c r="I1478" s="25" t="str">
        <f aca="false">IF(A1478="","","Paie "&amp;TEXT(B1478,"mm/aa"))</f>
        <v/>
      </c>
      <c r="J1478" s="25" t="str">
        <f aca="true">IF(A1478="","",IF(MOD(ROW(),2)=1,INDIRECT("Feuil1!D"&amp;SMALL(Feuil1!$A$1:$A$1000,A1478),1),""))</f>
        <v/>
      </c>
      <c r="K1478" s="25" t="str">
        <f aca="true">IF(A1478="","",IF(MOD(ROW(),2)=1,"A",INDIRECT("Feuil1!B"&amp;SMALL(Feuil1!$A$1:$A$1000,A1478),1)))</f>
        <v/>
      </c>
      <c r="L1478" s="25"/>
    </row>
    <row r="1479" customFormat="false" ht="12.8" hidden="false" customHeight="false" outlineLevel="0" collapsed="false">
      <c r="A1479" s="19" t="str">
        <f aca="true">IF(ROW()+1&gt;MAX(Feuil1!$A$1:$A$10000)*2,"",IF(MOD(ROW(),2)=1,INDIRECT("A"&amp;ROW()-1),(ROW()+2)/2))</f>
        <v/>
      </c>
      <c r="B1479" s="20" t="str">
        <f aca="true">IF(A1479="","",INDIRECT("Feuil1!E"&amp;SMALL(Feuil1!$A$1:$A$1000,A1479),1))</f>
        <v/>
      </c>
      <c r="C1479" s="21" t="str">
        <f aca="true">IF(A1479="","",INDIRECT("Feuil1!C"&amp;SMALL(Feuil1!$A$1:$A$1000,A1479),1))</f>
        <v/>
      </c>
      <c r="D1479" s="22" t="str">
        <f aca="true">IF(A1479="","",INDIRECT("Feuil1!F"&amp;SMALL(Feuil1!$A$1:$A$1000,A1479),1))</f>
        <v/>
      </c>
      <c r="E1479" s="21" t="str">
        <f aca="true">IF(A1479="","",INDIRECT("Feuil1!G"&amp;SMALL(Feuil1!$A$1:$A$1000,A1479),1))</f>
        <v/>
      </c>
      <c r="F1479" s="23" t="str">
        <f aca="true">IF(A1479="","",INDIRECT("Feuil1!I"&amp;SMALL(Feuil1!$A$1:$A$1000,A1479),1))</f>
        <v/>
      </c>
      <c r="G1479" s="21" t="str">
        <f aca="true">IF(A1479="","",INDIRECT("Feuil1!J"&amp;SMALL(Feuil1!$A$1:$A$1000,A1479),1))</f>
        <v/>
      </c>
      <c r="H1479" s="24" t="str">
        <f aca="true">IF(A1479="","",INDIRECT("Feuil1!K"&amp;SMALL(Feuil1!$A$1:$A$1000,A1479),1))</f>
        <v/>
      </c>
      <c r="I1479" s="25" t="str">
        <f aca="false">IF(A1479="","","Paie "&amp;TEXT(B1479,"mm/aa"))</f>
        <v/>
      </c>
      <c r="J1479" s="25" t="str">
        <f aca="true">IF(A1479="","",IF(MOD(ROW(),2)=1,INDIRECT("Feuil1!D"&amp;SMALL(Feuil1!$A$1:$A$1000,A1479),1),""))</f>
        <v/>
      </c>
      <c r="K1479" s="25" t="str">
        <f aca="true">IF(A1479="","",IF(MOD(ROW(),2)=1,"A",INDIRECT("Feuil1!B"&amp;SMALL(Feuil1!$A$1:$A$1000,A1479),1)))</f>
        <v/>
      </c>
      <c r="L1479" s="25"/>
    </row>
    <row r="1480" customFormat="false" ht="12.8" hidden="false" customHeight="false" outlineLevel="0" collapsed="false">
      <c r="A1480" s="19" t="str">
        <f aca="true">IF(ROW()+1&gt;MAX(Feuil1!$A$1:$A$10000)*2,"",IF(MOD(ROW(),2)=1,INDIRECT("A"&amp;ROW()-1),(ROW()+2)/2))</f>
        <v/>
      </c>
      <c r="B1480" s="20" t="str">
        <f aca="true">IF(A1480="","",INDIRECT("Feuil1!E"&amp;SMALL(Feuil1!$A$1:$A$1000,A1480),1))</f>
        <v/>
      </c>
      <c r="C1480" s="21" t="str">
        <f aca="true">IF(A1480="","",INDIRECT("Feuil1!C"&amp;SMALL(Feuil1!$A$1:$A$1000,A1480),1))</f>
        <v/>
      </c>
      <c r="D1480" s="22" t="str">
        <f aca="true">IF(A1480="","",INDIRECT("Feuil1!F"&amp;SMALL(Feuil1!$A$1:$A$1000,A1480),1))</f>
        <v/>
      </c>
      <c r="E1480" s="21" t="str">
        <f aca="true">IF(A1480="","",INDIRECT("Feuil1!G"&amp;SMALL(Feuil1!$A$1:$A$1000,A1480),1))</f>
        <v/>
      </c>
      <c r="F1480" s="23" t="str">
        <f aca="true">IF(A1480="","",INDIRECT("Feuil1!I"&amp;SMALL(Feuil1!$A$1:$A$1000,A1480),1))</f>
        <v/>
      </c>
      <c r="G1480" s="21" t="str">
        <f aca="true">IF(A1480="","",INDIRECT("Feuil1!J"&amp;SMALL(Feuil1!$A$1:$A$1000,A1480),1))</f>
        <v/>
      </c>
      <c r="H1480" s="24" t="str">
        <f aca="true">IF(A1480="","",INDIRECT("Feuil1!K"&amp;SMALL(Feuil1!$A$1:$A$1000,A1480),1))</f>
        <v/>
      </c>
      <c r="I1480" s="25" t="str">
        <f aca="false">IF(A1480="","","Paie "&amp;TEXT(B1480,"mm/aa"))</f>
        <v/>
      </c>
      <c r="J1480" s="25" t="str">
        <f aca="true">IF(A1480="","",IF(MOD(ROW(),2)=1,INDIRECT("Feuil1!D"&amp;SMALL(Feuil1!$A$1:$A$1000,A1480),1),""))</f>
        <v/>
      </c>
      <c r="K1480" s="25" t="str">
        <f aca="true">IF(A1480="","",IF(MOD(ROW(),2)=1,"A",INDIRECT("Feuil1!B"&amp;SMALL(Feuil1!$A$1:$A$1000,A1480),1)))</f>
        <v/>
      </c>
      <c r="L1480" s="25"/>
    </row>
    <row r="1481" customFormat="false" ht="12.8" hidden="false" customHeight="false" outlineLevel="0" collapsed="false">
      <c r="A1481" s="19" t="str">
        <f aca="true">IF(ROW()+1&gt;MAX(Feuil1!$A$1:$A$10000)*2,"",IF(MOD(ROW(),2)=1,INDIRECT("A"&amp;ROW()-1),(ROW()+2)/2))</f>
        <v/>
      </c>
      <c r="B1481" s="20" t="str">
        <f aca="true">IF(A1481="","",INDIRECT("Feuil1!E"&amp;SMALL(Feuil1!$A$1:$A$1000,A1481),1))</f>
        <v/>
      </c>
      <c r="C1481" s="21" t="str">
        <f aca="true">IF(A1481="","",INDIRECT("Feuil1!C"&amp;SMALL(Feuil1!$A$1:$A$1000,A1481),1))</f>
        <v/>
      </c>
      <c r="D1481" s="22" t="str">
        <f aca="true">IF(A1481="","",INDIRECT("Feuil1!F"&amp;SMALL(Feuil1!$A$1:$A$1000,A1481),1))</f>
        <v/>
      </c>
      <c r="E1481" s="21" t="str">
        <f aca="true">IF(A1481="","",INDIRECT("Feuil1!G"&amp;SMALL(Feuil1!$A$1:$A$1000,A1481),1))</f>
        <v/>
      </c>
      <c r="F1481" s="23" t="str">
        <f aca="true">IF(A1481="","",INDIRECT("Feuil1!I"&amp;SMALL(Feuil1!$A$1:$A$1000,A1481),1))</f>
        <v/>
      </c>
      <c r="G1481" s="21" t="str">
        <f aca="true">IF(A1481="","",INDIRECT("Feuil1!J"&amp;SMALL(Feuil1!$A$1:$A$1000,A1481),1))</f>
        <v/>
      </c>
      <c r="H1481" s="24" t="str">
        <f aca="true">IF(A1481="","",INDIRECT("Feuil1!K"&amp;SMALL(Feuil1!$A$1:$A$1000,A1481),1))</f>
        <v/>
      </c>
      <c r="I1481" s="25" t="str">
        <f aca="false">IF(A1481="","","Paie "&amp;TEXT(B1481,"mm/aa"))</f>
        <v/>
      </c>
      <c r="J1481" s="25" t="str">
        <f aca="true">IF(A1481="","",IF(MOD(ROW(),2)=1,INDIRECT("Feuil1!D"&amp;SMALL(Feuil1!$A$1:$A$1000,A1481),1),""))</f>
        <v/>
      </c>
      <c r="K1481" s="25" t="str">
        <f aca="true">IF(A1481="","",IF(MOD(ROW(),2)=1,"A",INDIRECT("Feuil1!B"&amp;SMALL(Feuil1!$A$1:$A$1000,A1481),1)))</f>
        <v/>
      </c>
      <c r="L1481" s="25"/>
    </row>
    <row r="1482" customFormat="false" ht="12.8" hidden="false" customHeight="false" outlineLevel="0" collapsed="false">
      <c r="A1482" s="19" t="str">
        <f aca="true">IF(ROW()+1&gt;MAX(Feuil1!$A$1:$A$10000)*2,"",IF(MOD(ROW(),2)=1,INDIRECT("A"&amp;ROW()-1),(ROW()+2)/2))</f>
        <v/>
      </c>
      <c r="B1482" s="20" t="str">
        <f aca="true">IF(A1482="","",INDIRECT("Feuil1!E"&amp;SMALL(Feuil1!$A$1:$A$1000,A1482),1))</f>
        <v/>
      </c>
      <c r="C1482" s="21" t="str">
        <f aca="true">IF(A1482="","",INDIRECT("Feuil1!C"&amp;SMALL(Feuil1!$A$1:$A$1000,A1482),1))</f>
        <v/>
      </c>
      <c r="D1482" s="22" t="str">
        <f aca="true">IF(A1482="","",INDIRECT("Feuil1!F"&amp;SMALL(Feuil1!$A$1:$A$1000,A1482),1))</f>
        <v/>
      </c>
      <c r="E1482" s="21" t="str">
        <f aca="true">IF(A1482="","",INDIRECT("Feuil1!G"&amp;SMALL(Feuil1!$A$1:$A$1000,A1482),1))</f>
        <v/>
      </c>
      <c r="F1482" s="23" t="str">
        <f aca="true">IF(A1482="","",INDIRECT("Feuil1!I"&amp;SMALL(Feuil1!$A$1:$A$1000,A1482),1))</f>
        <v/>
      </c>
      <c r="G1482" s="21" t="str">
        <f aca="true">IF(A1482="","",INDIRECT("Feuil1!J"&amp;SMALL(Feuil1!$A$1:$A$1000,A1482),1))</f>
        <v/>
      </c>
      <c r="H1482" s="24" t="str">
        <f aca="true">IF(A1482="","",INDIRECT("Feuil1!K"&amp;SMALL(Feuil1!$A$1:$A$1000,A1482),1))</f>
        <v/>
      </c>
      <c r="I1482" s="25" t="str">
        <f aca="false">IF(A1482="","","Paie "&amp;TEXT(B1482,"mm/aa"))</f>
        <v/>
      </c>
      <c r="J1482" s="25" t="str">
        <f aca="true">IF(A1482="","",IF(MOD(ROW(),2)=1,INDIRECT("Feuil1!D"&amp;SMALL(Feuil1!$A$1:$A$1000,A1482),1),""))</f>
        <v/>
      </c>
      <c r="K1482" s="25" t="str">
        <f aca="true">IF(A1482="","",IF(MOD(ROW(),2)=1,"A",INDIRECT("Feuil1!B"&amp;SMALL(Feuil1!$A$1:$A$1000,A1482),1)))</f>
        <v/>
      </c>
      <c r="L1482" s="25"/>
    </row>
    <row r="1483" customFormat="false" ht="12.8" hidden="false" customHeight="false" outlineLevel="0" collapsed="false">
      <c r="A1483" s="19" t="str">
        <f aca="true">IF(ROW()+1&gt;MAX(Feuil1!$A$1:$A$10000)*2,"",IF(MOD(ROW(),2)=1,INDIRECT("A"&amp;ROW()-1),(ROW()+2)/2))</f>
        <v/>
      </c>
      <c r="B1483" s="20" t="str">
        <f aca="true">IF(A1483="","",INDIRECT("Feuil1!E"&amp;SMALL(Feuil1!$A$1:$A$1000,A1483),1))</f>
        <v/>
      </c>
      <c r="C1483" s="21" t="str">
        <f aca="true">IF(A1483="","",INDIRECT("Feuil1!C"&amp;SMALL(Feuil1!$A$1:$A$1000,A1483),1))</f>
        <v/>
      </c>
      <c r="D1483" s="22" t="str">
        <f aca="true">IF(A1483="","",INDIRECT("Feuil1!F"&amp;SMALL(Feuil1!$A$1:$A$1000,A1483),1))</f>
        <v/>
      </c>
      <c r="E1483" s="21" t="str">
        <f aca="true">IF(A1483="","",INDIRECT("Feuil1!G"&amp;SMALL(Feuil1!$A$1:$A$1000,A1483),1))</f>
        <v/>
      </c>
      <c r="F1483" s="23" t="str">
        <f aca="true">IF(A1483="","",INDIRECT("Feuil1!I"&amp;SMALL(Feuil1!$A$1:$A$1000,A1483),1))</f>
        <v/>
      </c>
      <c r="G1483" s="21" t="str">
        <f aca="true">IF(A1483="","",INDIRECT("Feuil1!J"&amp;SMALL(Feuil1!$A$1:$A$1000,A1483),1))</f>
        <v/>
      </c>
      <c r="H1483" s="24" t="str">
        <f aca="true">IF(A1483="","",INDIRECT("Feuil1!K"&amp;SMALL(Feuil1!$A$1:$A$1000,A1483),1))</f>
        <v/>
      </c>
      <c r="I1483" s="25" t="str">
        <f aca="false">IF(A1483="","","Paie "&amp;TEXT(B1483,"mm/aa"))</f>
        <v/>
      </c>
      <c r="J1483" s="25" t="str">
        <f aca="true">IF(A1483="","",IF(MOD(ROW(),2)=1,INDIRECT("Feuil1!D"&amp;SMALL(Feuil1!$A$1:$A$1000,A1483),1),""))</f>
        <v/>
      </c>
      <c r="K1483" s="25" t="str">
        <f aca="true">IF(A1483="","",IF(MOD(ROW(),2)=1,"A",INDIRECT("Feuil1!B"&amp;SMALL(Feuil1!$A$1:$A$1000,A1483),1)))</f>
        <v/>
      </c>
      <c r="L1483" s="25"/>
    </row>
    <row r="1484" customFormat="false" ht="12.8" hidden="false" customHeight="false" outlineLevel="0" collapsed="false">
      <c r="A1484" s="19" t="str">
        <f aca="true">IF(ROW()+1&gt;MAX(Feuil1!$A$1:$A$10000)*2,"",IF(MOD(ROW(),2)=1,INDIRECT("A"&amp;ROW()-1),(ROW()+2)/2))</f>
        <v/>
      </c>
      <c r="B1484" s="20" t="str">
        <f aca="true">IF(A1484="","",INDIRECT("Feuil1!E"&amp;SMALL(Feuil1!$A$1:$A$1000,A1484),1))</f>
        <v/>
      </c>
      <c r="C1484" s="21" t="str">
        <f aca="true">IF(A1484="","",INDIRECT("Feuil1!C"&amp;SMALL(Feuil1!$A$1:$A$1000,A1484),1))</f>
        <v/>
      </c>
      <c r="D1484" s="22" t="str">
        <f aca="true">IF(A1484="","",INDIRECT("Feuil1!F"&amp;SMALL(Feuil1!$A$1:$A$1000,A1484),1))</f>
        <v/>
      </c>
      <c r="E1484" s="21" t="str">
        <f aca="true">IF(A1484="","",INDIRECT("Feuil1!G"&amp;SMALL(Feuil1!$A$1:$A$1000,A1484),1))</f>
        <v/>
      </c>
      <c r="F1484" s="23" t="str">
        <f aca="true">IF(A1484="","",INDIRECT("Feuil1!I"&amp;SMALL(Feuil1!$A$1:$A$1000,A1484),1))</f>
        <v/>
      </c>
      <c r="G1484" s="21" t="str">
        <f aca="true">IF(A1484="","",INDIRECT("Feuil1!J"&amp;SMALL(Feuil1!$A$1:$A$1000,A1484),1))</f>
        <v/>
      </c>
      <c r="H1484" s="24" t="str">
        <f aca="true">IF(A1484="","",INDIRECT("Feuil1!K"&amp;SMALL(Feuil1!$A$1:$A$1000,A1484),1))</f>
        <v/>
      </c>
      <c r="I1484" s="25" t="str">
        <f aca="false">IF(A1484="","","Paie "&amp;TEXT(B1484,"mm/aa"))</f>
        <v/>
      </c>
      <c r="J1484" s="25" t="str">
        <f aca="true">IF(A1484="","",IF(MOD(ROW(),2)=1,INDIRECT("Feuil1!D"&amp;SMALL(Feuil1!$A$1:$A$1000,A1484),1),""))</f>
        <v/>
      </c>
      <c r="K1484" s="25" t="str">
        <f aca="true">IF(A1484="","",IF(MOD(ROW(),2)=1,"A",INDIRECT("Feuil1!B"&amp;SMALL(Feuil1!$A$1:$A$1000,A1484),1)))</f>
        <v/>
      </c>
      <c r="L1484" s="25"/>
    </row>
    <row r="1485" customFormat="false" ht="12.8" hidden="false" customHeight="false" outlineLevel="0" collapsed="false">
      <c r="A1485" s="19" t="str">
        <f aca="true">IF(ROW()+1&gt;MAX(Feuil1!$A$1:$A$10000)*2,"",IF(MOD(ROW(),2)=1,INDIRECT("A"&amp;ROW()-1),(ROW()+2)/2))</f>
        <v/>
      </c>
      <c r="B1485" s="20" t="str">
        <f aca="true">IF(A1485="","",INDIRECT("Feuil1!E"&amp;SMALL(Feuil1!$A$1:$A$1000,A1485),1))</f>
        <v/>
      </c>
      <c r="C1485" s="21" t="str">
        <f aca="true">IF(A1485="","",INDIRECT("Feuil1!C"&amp;SMALL(Feuil1!$A$1:$A$1000,A1485),1))</f>
        <v/>
      </c>
      <c r="D1485" s="22" t="str">
        <f aca="true">IF(A1485="","",INDIRECT("Feuil1!F"&amp;SMALL(Feuil1!$A$1:$A$1000,A1485),1))</f>
        <v/>
      </c>
      <c r="E1485" s="21" t="str">
        <f aca="true">IF(A1485="","",INDIRECT("Feuil1!G"&amp;SMALL(Feuil1!$A$1:$A$1000,A1485),1))</f>
        <v/>
      </c>
      <c r="F1485" s="23" t="str">
        <f aca="true">IF(A1485="","",INDIRECT("Feuil1!I"&amp;SMALL(Feuil1!$A$1:$A$1000,A1485),1))</f>
        <v/>
      </c>
      <c r="G1485" s="21" t="str">
        <f aca="true">IF(A1485="","",INDIRECT("Feuil1!J"&amp;SMALL(Feuil1!$A$1:$A$1000,A1485),1))</f>
        <v/>
      </c>
      <c r="H1485" s="24" t="str">
        <f aca="true">IF(A1485="","",INDIRECT("Feuil1!K"&amp;SMALL(Feuil1!$A$1:$A$1000,A1485),1))</f>
        <v/>
      </c>
      <c r="I1485" s="25" t="str">
        <f aca="false">IF(A1485="","","Paie "&amp;TEXT(B1485,"mm/aa"))</f>
        <v/>
      </c>
      <c r="J1485" s="25" t="str">
        <f aca="true">IF(A1485="","",IF(MOD(ROW(),2)=1,INDIRECT("Feuil1!D"&amp;SMALL(Feuil1!$A$1:$A$1000,A1485),1),""))</f>
        <v/>
      </c>
      <c r="K1485" s="25" t="str">
        <f aca="true">IF(A1485="","",IF(MOD(ROW(),2)=1,"A",INDIRECT("Feuil1!B"&amp;SMALL(Feuil1!$A$1:$A$1000,A1485),1)))</f>
        <v/>
      </c>
      <c r="L1485" s="25"/>
    </row>
    <row r="1486" customFormat="false" ht="12.8" hidden="false" customHeight="false" outlineLevel="0" collapsed="false">
      <c r="A1486" s="19" t="str">
        <f aca="true">IF(ROW()+1&gt;MAX(Feuil1!$A$1:$A$10000)*2,"",IF(MOD(ROW(),2)=1,INDIRECT("A"&amp;ROW()-1),(ROW()+2)/2))</f>
        <v/>
      </c>
      <c r="B1486" s="20" t="str">
        <f aca="true">IF(A1486="","",INDIRECT("Feuil1!E"&amp;SMALL(Feuil1!$A$1:$A$1000,A1486),1))</f>
        <v/>
      </c>
      <c r="C1486" s="21" t="str">
        <f aca="true">IF(A1486="","",INDIRECT("Feuil1!C"&amp;SMALL(Feuil1!$A$1:$A$1000,A1486),1))</f>
        <v/>
      </c>
      <c r="D1486" s="22" t="str">
        <f aca="true">IF(A1486="","",INDIRECT("Feuil1!F"&amp;SMALL(Feuil1!$A$1:$A$1000,A1486),1))</f>
        <v/>
      </c>
      <c r="E1486" s="21" t="str">
        <f aca="true">IF(A1486="","",INDIRECT("Feuil1!G"&amp;SMALL(Feuil1!$A$1:$A$1000,A1486),1))</f>
        <v/>
      </c>
      <c r="F1486" s="23" t="str">
        <f aca="true">IF(A1486="","",INDIRECT("Feuil1!I"&amp;SMALL(Feuil1!$A$1:$A$1000,A1486),1))</f>
        <v/>
      </c>
      <c r="G1486" s="21" t="str">
        <f aca="true">IF(A1486="","",INDIRECT("Feuil1!J"&amp;SMALL(Feuil1!$A$1:$A$1000,A1486),1))</f>
        <v/>
      </c>
      <c r="H1486" s="24" t="str">
        <f aca="true">IF(A1486="","",INDIRECT("Feuil1!K"&amp;SMALL(Feuil1!$A$1:$A$1000,A1486),1))</f>
        <v/>
      </c>
      <c r="I1486" s="25" t="str">
        <f aca="false">IF(A1486="","","Paie "&amp;TEXT(B1486,"mm/aa"))</f>
        <v/>
      </c>
      <c r="J1486" s="25" t="str">
        <f aca="true">IF(A1486="","",IF(MOD(ROW(),2)=1,INDIRECT("Feuil1!D"&amp;SMALL(Feuil1!$A$1:$A$1000,A1486),1),""))</f>
        <v/>
      </c>
      <c r="K1486" s="25" t="str">
        <f aca="true">IF(A1486="","",IF(MOD(ROW(),2)=1,"A",INDIRECT("Feuil1!B"&amp;SMALL(Feuil1!$A$1:$A$1000,A1486),1)))</f>
        <v/>
      </c>
      <c r="L1486" s="25"/>
    </row>
    <row r="1487" customFormat="false" ht="12.8" hidden="false" customHeight="false" outlineLevel="0" collapsed="false">
      <c r="A1487" s="19" t="str">
        <f aca="true">IF(ROW()+1&gt;MAX(Feuil1!$A$1:$A$10000)*2,"",IF(MOD(ROW(),2)=1,INDIRECT("A"&amp;ROW()-1),(ROW()+2)/2))</f>
        <v/>
      </c>
      <c r="B1487" s="20" t="str">
        <f aca="true">IF(A1487="","",INDIRECT("Feuil1!E"&amp;SMALL(Feuil1!$A$1:$A$1000,A1487),1))</f>
        <v/>
      </c>
      <c r="C1487" s="21" t="str">
        <f aca="true">IF(A1487="","",INDIRECT("Feuil1!C"&amp;SMALL(Feuil1!$A$1:$A$1000,A1487),1))</f>
        <v/>
      </c>
      <c r="D1487" s="22" t="str">
        <f aca="true">IF(A1487="","",INDIRECT("Feuil1!F"&amp;SMALL(Feuil1!$A$1:$A$1000,A1487),1))</f>
        <v/>
      </c>
      <c r="E1487" s="21" t="str">
        <f aca="true">IF(A1487="","",INDIRECT("Feuil1!G"&amp;SMALL(Feuil1!$A$1:$A$1000,A1487),1))</f>
        <v/>
      </c>
      <c r="F1487" s="23" t="str">
        <f aca="true">IF(A1487="","",INDIRECT("Feuil1!I"&amp;SMALL(Feuil1!$A$1:$A$1000,A1487),1))</f>
        <v/>
      </c>
      <c r="G1487" s="21" t="str">
        <f aca="true">IF(A1487="","",INDIRECT("Feuil1!J"&amp;SMALL(Feuil1!$A$1:$A$1000,A1487),1))</f>
        <v/>
      </c>
      <c r="H1487" s="24" t="str">
        <f aca="true">IF(A1487="","",INDIRECT("Feuil1!K"&amp;SMALL(Feuil1!$A$1:$A$1000,A1487),1))</f>
        <v/>
      </c>
      <c r="I1487" s="25" t="str">
        <f aca="false">IF(A1487="","","Paie "&amp;TEXT(B1487,"mm/aa"))</f>
        <v/>
      </c>
      <c r="J1487" s="25" t="str">
        <f aca="true">IF(A1487="","",IF(MOD(ROW(),2)=1,INDIRECT("Feuil1!D"&amp;SMALL(Feuil1!$A$1:$A$1000,A1487),1),""))</f>
        <v/>
      </c>
      <c r="K1487" s="25" t="str">
        <f aca="true">IF(A1487="","",IF(MOD(ROW(),2)=1,"A",INDIRECT("Feuil1!B"&amp;SMALL(Feuil1!$A$1:$A$1000,A1487),1)))</f>
        <v/>
      </c>
      <c r="L1487" s="25"/>
    </row>
    <row r="1488" customFormat="false" ht="12.8" hidden="false" customHeight="false" outlineLevel="0" collapsed="false">
      <c r="A1488" s="19" t="str">
        <f aca="true">IF(ROW()+1&gt;MAX(Feuil1!$A$1:$A$10000)*2,"",IF(MOD(ROW(),2)=1,INDIRECT("A"&amp;ROW()-1),(ROW()+2)/2))</f>
        <v/>
      </c>
      <c r="B1488" s="20" t="str">
        <f aca="true">IF(A1488="","",INDIRECT("Feuil1!E"&amp;SMALL(Feuil1!$A$1:$A$1000,A1488),1))</f>
        <v/>
      </c>
      <c r="C1488" s="21" t="str">
        <f aca="true">IF(A1488="","",INDIRECT("Feuil1!C"&amp;SMALL(Feuil1!$A$1:$A$1000,A1488),1))</f>
        <v/>
      </c>
      <c r="D1488" s="22" t="str">
        <f aca="true">IF(A1488="","",INDIRECT("Feuil1!F"&amp;SMALL(Feuil1!$A$1:$A$1000,A1488),1))</f>
        <v/>
      </c>
      <c r="E1488" s="21" t="str">
        <f aca="true">IF(A1488="","",INDIRECT("Feuil1!G"&amp;SMALL(Feuil1!$A$1:$A$1000,A1488),1))</f>
        <v/>
      </c>
      <c r="F1488" s="23" t="str">
        <f aca="true">IF(A1488="","",INDIRECT("Feuil1!I"&amp;SMALL(Feuil1!$A$1:$A$1000,A1488),1))</f>
        <v/>
      </c>
      <c r="G1488" s="21" t="str">
        <f aca="true">IF(A1488="","",INDIRECT("Feuil1!J"&amp;SMALL(Feuil1!$A$1:$A$1000,A1488),1))</f>
        <v/>
      </c>
      <c r="H1488" s="24" t="str">
        <f aca="true">IF(A1488="","",INDIRECT("Feuil1!K"&amp;SMALL(Feuil1!$A$1:$A$1000,A1488),1))</f>
        <v/>
      </c>
      <c r="I1488" s="25" t="str">
        <f aca="false">IF(A1488="","","Paie "&amp;TEXT(B1488,"mm/aa"))</f>
        <v/>
      </c>
      <c r="J1488" s="25" t="str">
        <f aca="true">IF(A1488="","",IF(MOD(ROW(),2)=1,INDIRECT("Feuil1!D"&amp;SMALL(Feuil1!$A$1:$A$1000,A1488),1),""))</f>
        <v/>
      </c>
      <c r="K1488" s="25" t="str">
        <f aca="true">IF(A1488="","",IF(MOD(ROW(),2)=1,"A",INDIRECT("Feuil1!B"&amp;SMALL(Feuil1!$A$1:$A$1000,A1488),1)))</f>
        <v/>
      </c>
      <c r="L1488" s="25"/>
    </row>
    <row r="1489" customFormat="false" ht="12.8" hidden="false" customHeight="false" outlineLevel="0" collapsed="false">
      <c r="A1489" s="19" t="str">
        <f aca="true">IF(ROW()+1&gt;MAX(Feuil1!$A$1:$A$10000)*2,"",IF(MOD(ROW(),2)=1,INDIRECT("A"&amp;ROW()-1),(ROW()+2)/2))</f>
        <v/>
      </c>
      <c r="B1489" s="20" t="str">
        <f aca="true">IF(A1489="","",INDIRECT("Feuil1!E"&amp;SMALL(Feuil1!$A$1:$A$1000,A1489),1))</f>
        <v/>
      </c>
      <c r="C1489" s="21" t="str">
        <f aca="true">IF(A1489="","",INDIRECT("Feuil1!C"&amp;SMALL(Feuil1!$A$1:$A$1000,A1489),1))</f>
        <v/>
      </c>
      <c r="D1489" s="22" t="str">
        <f aca="true">IF(A1489="","",INDIRECT("Feuil1!F"&amp;SMALL(Feuil1!$A$1:$A$1000,A1489),1))</f>
        <v/>
      </c>
      <c r="E1489" s="21" t="str">
        <f aca="true">IF(A1489="","",INDIRECT("Feuil1!G"&amp;SMALL(Feuil1!$A$1:$A$1000,A1489),1))</f>
        <v/>
      </c>
      <c r="F1489" s="23" t="str">
        <f aca="true">IF(A1489="","",INDIRECT("Feuil1!I"&amp;SMALL(Feuil1!$A$1:$A$1000,A1489),1))</f>
        <v/>
      </c>
      <c r="G1489" s="21" t="str">
        <f aca="true">IF(A1489="","",INDIRECT("Feuil1!J"&amp;SMALL(Feuil1!$A$1:$A$1000,A1489),1))</f>
        <v/>
      </c>
      <c r="H1489" s="24" t="str">
        <f aca="true">IF(A1489="","",INDIRECT("Feuil1!K"&amp;SMALL(Feuil1!$A$1:$A$1000,A1489),1))</f>
        <v/>
      </c>
      <c r="I1489" s="25" t="str">
        <f aca="false">IF(A1489="","","Paie "&amp;TEXT(B1489,"mm/aa"))</f>
        <v/>
      </c>
      <c r="J1489" s="25" t="str">
        <f aca="true">IF(A1489="","",IF(MOD(ROW(),2)=1,INDIRECT("Feuil1!D"&amp;SMALL(Feuil1!$A$1:$A$1000,A1489),1),""))</f>
        <v/>
      </c>
      <c r="K1489" s="25" t="str">
        <f aca="true">IF(A1489="","",IF(MOD(ROW(),2)=1,"A",INDIRECT("Feuil1!B"&amp;SMALL(Feuil1!$A$1:$A$1000,A1489),1)))</f>
        <v/>
      </c>
      <c r="L1489" s="25"/>
    </row>
    <row r="1490" customFormat="false" ht="12.8" hidden="false" customHeight="false" outlineLevel="0" collapsed="false">
      <c r="A1490" s="19" t="str">
        <f aca="true">IF(ROW()+1&gt;MAX(Feuil1!$A$1:$A$10000)*2,"",IF(MOD(ROW(),2)=1,INDIRECT("A"&amp;ROW()-1),(ROW()+2)/2))</f>
        <v/>
      </c>
      <c r="B1490" s="20" t="str">
        <f aca="true">IF(A1490="","",INDIRECT("Feuil1!E"&amp;SMALL(Feuil1!$A$1:$A$1000,A1490),1))</f>
        <v/>
      </c>
      <c r="C1490" s="21" t="str">
        <f aca="true">IF(A1490="","",INDIRECT("Feuil1!C"&amp;SMALL(Feuil1!$A$1:$A$1000,A1490),1))</f>
        <v/>
      </c>
      <c r="D1490" s="22" t="str">
        <f aca="true">IF(A1490="","",INDIRECT("Feuil1!F"&amp;SMALL(Feuil1!$A$1:$A$1000,A1490),1))</f>
        <v/>
      </c>
      <c r="E1490" s="21" t="str">
        <f aca="true">IF(A1490="","",INDIRECT("Feuil1!G"&amp;SMALL(Feuil1!$A$1:$A$1000,A1490),1))</f>
        <v/>
      </c>
      <c r="F1490" s="23" t="str">
        <f aca="true">IF(A1490="","",INDIRECT("Feuil1!I"&amp;SMALL(Feuil1!$A$1:$A$1000,A1490),1))</f>
        <v/>
      </c>
      <c r="G1490" s="21" t="str">
        <f aca="true">IF(A1490="","",INDIRECT("Feuil1!J"&amp;SMALL(Feuil1!$A$1:$A$1000,A1490),1))</f>
        <v/>
      </c>
      <c r="H1490" s="24" t="str">
        <f aca="true">IF(A1490="","",INDIRECT("Feuil1!K"&amp;SMALL(Feuil1!$A$1:$A$1000,A1490),1))</f>
        <v/>
      </c>
      <c r="I1490" s="25" t="str">
        <f aca="false">IF(A1490="","","Paie "&amp;TEXT(B1490,"mm/aa"))</f>
        <v/>
      </c>
      <c r="J1490" s="25" t="str">
        <f aca="true">IF(A1490="","",IF(MOD(ROW(),2)=1,INDIRECT("Feuil1!D"&amp;SMALL(Feuil1!$A$1:$A$1000,A1490),1),""))</f>
        <v/>
      </c>
      <c r="K1490" s="25" t="str">
        <f aca="true">IF(A1490="","",IF(MOD(ROW(),2)=1,"A",INDIRECT("Feuil1!B"&amp;SMALL(Feuil1!$A$1:$A$1000,A1490),1)))</f>
        <v/>
      </c>
      <c r="L1490" s="25"/>
    </row>
    <row r="1491" customFormat="false" ht="12.8" hidden="false" customHeight="false" outlineLevel="0" collapsed="false">
      <c r="A1491" s="19" t="str">
        <f aca="true">IF(ROW()+1&gt;MAX(Feuil1!$A$1:$A$10000)*2,"",IF(MOD(ROW(),2)=1,INDIRECT("A"&amp;ROW()-1),(ROW()+2)/2))</f>
        <v/>
      </c>
      <c r="B1491" s="20" t="str">
        <f aca="true">IF(A1491="","",INDIRECT("Feuil1!E"&amp;SMALL(Feuil1!$A$1:$A$1000,A1491),1))</f>
        <v/>
      </c>
      <c r="C1491" s="21" t="str">
        <f aca="true">IF(A1491="","",INDIRECT("Feuil1!C"&amp;SMALL(Feuil1!$A$1:$A$1000,A1491),1))</f>
        <v/>
      </c>
      <c r="D1491" s="22" t="str">
        <f aca="true">IF(A1491="","",INDIRECT("Feuil1!F"&amp;SMALL(Feuil1!$A$1:$A$1000,A1491),1))</f>
        <v/>
      </c>
      <c r="E1491" s="21" t="str">
        <f aca="true">IF(A1491="","",INDIRECT("Feuil1!G"&amp;SMALL(Feuil1!$A$1:$A$1000,A1491),1))</f>
        <v/>
      </c>
      <c r="F1491" s="23" t="str">
        <f aca="true">IF(A1491="","",INDIRECT("Feuil1!I"&amp;SMALL(Feuil1!$A$1:$A$1000,A1491),1))</f>
        <v/>
      </c>
      <c r="G1491" s="21" t="str">
        <f aca="true">IF(A1491="","",INDIRECT("Feuil1!J"&amp;SMALL(Feuil1!$A$1:$A$1000,A1491),1))</f>
        <v/>
      </c>
      <c r="H1491" s="24" t="str">
        <f aca="true">IF(A1491="","",INDIRECT("Feuil1!K"&amp;SMALL(Feuil1!$A$1:$A$1000,A1491),1))</f>
        <v/>
      </c>
      <c r="I1491" s="25" t="str">
        <f aca="false">IF(A1491="","","Paie "&amp;TEXT(B1491,"mm/aa"))</f>
        <v/>
      </c>
      <c r="J1491" s="25" t="str">
        <f aca="true">IF(A1491="","",IF(MOD(ROW(),2)=1,INDIRECT("Feuil1!D"&amp;SMALL(Feuil1!$A$1:$A$1000,A1491),1),""))</f>
        <v/>
      </c>
      <c r="K1491" s="25" t="str">
        <f aca="true">IF(A1491="","",IF(MOD(ROW(),2)=1,"A",INDIRECT("Feuil1!B"&amp;SMALL(Feuil1!$A$1:$A$1000,A1491),1)))</f>
        <v/>
      </c>
      <c r="L1491" s="25"/>
    </row>
    <row r="1492" customFormat="false" ht="12.8" hidden="false" customHeight="false" outlineLevel="0" collapsed="false">
      <c r="A1492" s="19" t="str">
        <f aca="true">IF(ROW()+1&gt;MAX(Feuil1!$A$1:$A$10000)*2,"",IF(MOD(ROW(),2)=1,INDIRECT("A"&amp;ROW()-1),(ROW()+2)/2))</f>
        <v/>
      </c>
      <c r="B1492" s="20" t="str">
        <f aca="true">IF(A1492="","",INDIRECT("Feuil1!E"&amp;SMALL(Feuil1!$A$1:$A$1000,A1492),1))</f>
        <v/>
      </c>
      <c r="C1492" s="21" t="str">
        <f aca="true">IF(A1492="","",INDIRECT("Feuil1!C"&amp;SMALL(Feuil1!$A$1:$A$1000,A1492),1))</f>
        <v/>
      </c>
      <c r="D1492" s="22" t="str">
        <f aca="true">IF(A1492="","",INDIRECT("Feuil1!F"&amp;SMALL(Feuil1!$A$1:$A$1000,A1492),1))</f>
        <v/>
      </c>
      <c r="E1492" s="21" t="str">
        <f aca="true">IF(A1492="","",INDIRECT("Feuil1!G"&amp;SMALL(Feuil1!$A$1:$A$1000,A1492),1))</f>
        <v/>
      </c>
      <c r="F1492" s="23" t="str">
        <f aca="true">IF(A1492="","",INDIRECT("Feuil1!I"&amp;SMALL(Feuil1!$A$1:$A$1000,A1492),1))</f>
        <v/>
      </c>
      <c r="G1492" s="21" t="str">
        <f aca="true">IF(A1492="","",INDIRECT("Feuil1!J"&amp;SMALL(Feuil1!$A$1:$A$1000,A1492),1))</f>
        <v/>
      </c>
      <c r="H1492" s="24" t="str">
        <f aca="true">IF(A1492="","",INDIRECT("Feuil1!K"&amp;SMALL(Feuil1!$A$1:$A$1000,A1492),1))</f>
        <v/>
      </c>
      <c r="I1492" s="25" t="str">
        <f aca="false">IF(A1492="","","Paie "&amp;TEXT(B1492,"mm/aa"))</f>
        <v/>
      </c>
      <c r="J1492" s="25" t="str">
        <f aca="true">IF(A1492="","",IF(MOD(ROW(),2)=1,INDIRECT("Feuil1!D"&amp;SMALL(Feuil1!$A$1:$A$1000,A1492),1),""))</f>
        <v/>
      </c>
      <c r="K1492" s="25" t="str">
        <f aca="true">IF(A1492="","",IF(MOD(ROW(),2)=1,"A",INDIRECT("Feuil1!B"&amp;SMALL(Feuil1!$A$1:$A$1000,A1492),1)))</f>
        <v/>
      </c>
      <c r="L1492" s="25"/>
    </row>
    <row r="1493" customFormat="false" ht="12.8" hidden="false" customHeight="false" outlineLevel="0" collapsed="false">
      <c r="A1493" s="19" t="str">
        <f aca="true">IF(ROW()+1&gt;MAX(Feuil1!$A$1:$A$10000)*2,"",IF(MOD(ROW(),2)=1,INDIRECT("A"&amp;ROW()-1),(ROW()+2)/2))</f>
        <v/>
      </c>
      <c r="B1493" s="20" t="str">
        <f aca="true">IF(A1493="","",INDIRECT("Feuil1!E"&amp;SMALL(Feuil1!$A$1:$A$1000,A1493),1))</f>
        <v/>
      </c>
      <c r="C1493" s="21" t="str">
        <f aca="true">IF(A1493="","",INDIRECT("Feuil1!C"&amp;SMALL(Feuil1!$A$1:$A$1000,A1493),1))</f>
        <v/>
      </c>
      <c r="D1493" s="22" t="str">
        <f aca="true">IF(A1493="","",INDIRECT("Feuil1!F"&amp;SMALL(Feuil1!$A$1:$A$1000,A1493),1))</f>
        <v/>
      </c>
      <c r="E1493" s="21" t="str">
        <f aca="true">IF(A1493="","",INDIRECT("Feuil1!G"&amp;SMALL(Feuil1!$A$1:$A$1000,A1493),1))</f>
        <v/>
      </c>
      <c r="F1493" s="23" t="str">
        <f aca="true">IF(A1493="","",INDIRECT("Feuil1!I"&amp;SMALL(Feuil1!$A$1:$A$1000,A1493),1))</f>
        <v/>
      </c>
      <c r="G1493" s="21" t="str">
        <f aca="true">IF(A1493="","",INDIRECT("Feuil1!J"&amp;SMALL(Feuil1!$A$1:$A$1000,A1493),1))</f>
        <v/>
      </c>
      <c r="H1493" s="24" t="str">
        <f aca="true">IF(A1493="","",INDIRECT("Feuil1!K"&amp;SMALL(Feuil1!$A$1:$A$1000,A1493),1))</f>
        <v/>
      </c>
      <c r="I1493" s="25" t="str">
        <f aca="false">IF(A1493="","","Paie "&amp;TEXT(B1493,"mm/aa"))</f>
        <v/>
      </c>
      <c r="J1493" s="25" t="str">
        <f aca="true">IF(A1493="","",IF(MOD(ROW(),2)=1,INDIRECT("Feuil1!D"&amp;SMALL(Feuil1!$A$1:$A$1000,A1493),1),""))</f>
        <v/>
      </c>
      <c r="K1493" s="25" t="str">
        <f aca="true">IF(A1493="","",IF(MOD(ROW(),2)=1,"A",INDIRECT("Feuil1!B"&amp;SMALL(Feuil1!$A$1:$A$1000,A1493),1)))</f>
        <v/>
      </c>
      <c r="L1493" s="25"/>
    </row>
    <row r="1494" customFormat="false" ht="12.8" hidden="false" customHeight="false" outlineLevel="0" collapsed="false">
      <c r="A1494" s="19" t="str">
        <f aca="true">IF(ROW()+1&gt;MAX(Feuil1!$A$1:$A$10000)*2,"",IF(MOD(ROW(),2)=1,INDIRECT("A"&amp;ROW()-1),(ROW()+2)/2))</f>
        <v/>
      </c>
      <c r="B1494" s="20" t="str">
        <f aca="true">IF(A1494="","",INDIRECT("Feuil1!E"&amp;SMALL(Feuil1!$A$1:$A$1000,A1494),1))</f>
        <v/>
      </c>
      <c r="C1494" s="21" t="str">
        <f aca="true">IF(A1494="","",INDIRECT("Feuil1!C"&amp;SMALL(Feuil1!$A$1:$A$1000,A1494),1))</f>
        <v/>
      </c>
      <c r="D1494" s="22" t="str">
        <f aca="true">IF(A1494="","",INDIRECT("Feuil1!F"&amp;SMALL(Feuil1!$A$1:$A$1000,A1494),1))</f>
        <v/>
      </c>
      <c r="E1494" s="21" t="str">
        <f aca="true">IF(A1494="","",INDIRECT("Feuil1!G"&amp;SMALL(Feuil1!$A$1:$A$1000,A1494),1))</f>
        <v/>
      </c>
      <c r="F1494" s="23" t="str">
        <f aca="true">IF(A1494="","",INDIRECT("Feuil1!I"&amp;SMALL(Feuil1!$A$1:$A$1000,A1494),1))</f>
        <v/>
      </c>
      <c r="G1494" s="21" t="str">
        <f aca="true">IF(A1494="","",INDIRECT("Feuil1!J"&amp;SMALL(Feuil1!$A$1:$A$1000,A1494),1))</f>
        <v/>
      </c>
      <c r="H1494" s="24" t="str">
        <f aca="true">IF(A1494="","",INDIRECT("Feuil1!K"&amp;SMALL(Feuil1!$A$1:$A$1000,A1494),1))</f>
        <v/>
      </c>
      <c r="I1494" s="25" t="str">
        <f aca="false">IF(A1494="","","Paie "&amp;TEXT(B1494,"mm/aa"))</f>
        <v/>
      </c>
      <c r="J1494" s="25" t="str">
        <f aca="true">IF(A1494="","",IF(MOD(ROW(),2)=1,INDIRECT("Feuil1!D"&amp;SMALL(Feuil1!$A$1:$A$1000,A1494),1),""))</f>
        <v/>
      </c>
      <c r="K1494" s="25" t="str">
        <f aca="true">IF(A1494="","",IF(MOD(ROW(),2)=1,"A",INDIRECT("Feuil1!B"&amp;SMALL(Feuil1!$A$1:$A$1000,A1494),1)))</f>
        <v/>
      </c>
      <c r="L1494" s="25"/>
    </row>
    <row r="1495" customFormat="false" ht="12.8" hidden="false" customHeight="false" outlineLevel="0" collapsed="false">
      <c r="A1495" s="19" t="str">
        <f aca="true">IF(ROW()+1&gt;MAX(Feuil1!$A$1:$A$10000)*2,"",IF(MOD(ROW(),2)=1,INDIRECT("A"&amp;ROW()-1),(ROW()+2)/2))</f>
        <v/>
      </c>
      <c r="B1495" s="20" t="str">
        <f aca="true">IF(A1495="","",INDIRECT("Feuil1!E"&amp;SMALL(Feuil1!$A$1:$A$1000,A1495),1))</f>
        <v/>
      </c>
      <c r="C1495" s="21" t="str">
        <f aca="true">IF(A1495="","",INDIRECT("Feuil1!C"&amp;SMALL(Feuil1!$A$1:$A$1000,A1495),1))</f>
        <v/>
      </c>
      <c r="D1495" s="22" t="str">
        <f aca="true">IF(A1495="","",INDIRECT("Feuil1!F"&amp;SMALL(Feuil1!$A$1:$A$1000,A1495),1))</f>
        <v/>
      </c>
      <c r="E1495" s="21" t="str">
        <f aca="true">IF(A1495="","",INDIRECT("Feuil1!G"&amp;SMALL(Feuil1!$A$1:$A$1000,A1495),1))</f>
        <v/>
      </c>
      <c r="F1495" s="23" t="str">
        <f aca="true">IF(A1495="","",INDIRECT("Feuil1!I"&amp;SMALL(Feuil1!$A$1:$A$1000,A1495),1))</f>
        <v/>
      </c>
      <c r="G1495" s="21" t="str">
        <f aca="true">IF(A1495="","",INDIRECT("Feuil1!J"&amp;SMALL(Feuil1!$A$1:$A$1000,A1495),1))</f>
        <v/>
      </c>
      <c r="H1495" s="24" t="str">
        <f aca="true">IF(A1495="","",INDIRECT("Feuil1!K"&amp;SMALL(Feuil1!$A$1:$A$1000,A1495),1))</f>
        <v/>
      </c>
      <c r="I1495" s="25" t="str">
        <f aca="false">IF(A1495="","","Paie "&amp;TEXT(B1495,"mm/aa"))</f>
        <v/>
      </c>
      <c r="J1495" s="25" t="str">
        <f aca="true">IF(A1495="","",IF(MOD(ROW(),2)=1,INDIRECT("Feuil1!D"&amp;SMALL(Feuil1!$A$1:$A$1000,A1495),1),""))</f>
        <v/>
      </c>
      <c r="K1495" s="25" t="str">
        <f aca="true">IF(A1495="","",IF(MOD(ROW(),2)=1,"A",INDIRECT("Feuil1!B"&amp;SMALL(Feuil1!$A$1:$A$1000,A1495),1)))</f>
        <v/>
      </c>
      <c r="L1495" s="25"/>
    </row>
    <row r="1496" customFormat="false" ht="12.8" hidden="false" customHeight="false" outlineLevel="0" collapsed="false">
      <c r="A1496" s="19" t="str">
        <f aca="true">IF(ROW()+1&gt;MAX(Feuil1!$A$1:$A$10000)*2,"",IF(MOD(ROW(),2)=1,INDIRECT("A"&amp;ROW()-1),(ROW()+2)/2))</f>
        <v/>
      </c>
      <c r="B1496" s="20" t="str">
        <f aca="true">IF(A1496="","",INDIRECT("Feuil1!E"&amp;SMALL(Feuil1!$A$1:$A$1000,A1496),1))</f>
        <v/>
      </c>
      <c r="C1496" s="21" t="str">
        <f aca="true">IF(A1496="","",INDIRECT("Feuil1!C"&amp;SMALL(Feuil1!$A$1:$A$1000,A1496),1))</f>
        <v/>
      </c>
      <c r="D1496" s="22" t="str">
        <f aca="true">IF(A1496="","",INDIRECT("Feuil1!F"&amp;SMALL(Feuil1!$A$1:$A$1000,A1496),1))</f>
        <v/>
      </c>
      <c r="E1496" s="21" t="str">
        <f aca="true">IF(A1496="","",INDIRECT("Feuil1!G"&amp;SMALL(Feuil1!$A$1:$A$1000,A1496),1))</f>
        <v/>
      </c>
      <c r="F1496" s="23" t="str">
        <f aca="true">IF(A1496="","",INDIRECT("Feuil1!I"&amp;SMALL(Feuil1!$A$1:$A$1000,A1496),1))</f>
        <v/>
      </c>
      <c r="G1496" s="21" t="str">
        <f aca="true">IF(A1496="","",INDIRECT("Feuil1!J"&amp;SMALL(Feuil1!$A$1:$A$1000,A1496),1))</f>
        <v/>
      </c>
      <c r="H1496" s="24" t="str">
        <f aca="true">IF(A1496="","",INDIRECT("Feuil1!K"&amp;SMALL(Feuil1!$A$1:$A$1000,A1496),1))</f>
        <v/>
      </c>
      <c r="I1496" s="25" t="str">
        <f aca="false">IF(A1496="","","Paie "&amp;TEXT(B1496,"mm/aa"))</f>
        <v/>
      </c>
      <c r="J1496" s="25" t="str">
        <f aca="true">IF(A1496="","",IF(MOD(ROW(),2)=1,INDIRECT("Feuil1!D"&amp;SMALL(Feuil1!$A$1:$A$1000,A1496),1),""))</f>
        <v/>
      </c>
      <c r="K1496" s="25" t="str">
        <f aca="true">IF(A1496="","",IF(MOD(ROW(),2)=1,"A",INDIRECT("Feuil1!B"&amp;SMALL(Feuil1!$A$1:$A$1000,A1496),1)))</f>
        <v/>
      </c>
      <c r="L1496" s="25"/>
    </row>
    <row r="1497" customFormat="false" ht="12.8" hidden="false" customHeight="false" outlineLevel="0" collapsed="false">
      <c r="A1497" s="19" t="str">
        <f aca="true">IF(ROW()+1&gt;MAX(Feuil1!$A$1:$A$10000)*2,"",IF(MOD(ROW(),2)=1,INDIRECT("A"&amp;ROW()-1),(ROW()+2)/2))</f>
        <v/>
      </c>
      <c r="B1497" s="20" t="str">
        <f aca="true">IF(A1497="","",INDIRECT("Feuil1!E"&amp;SMALL(Feuil1!$A$1:$A$1000,A1497),1))</f>
        <v/>
      </c>
      <c r="C1497" s="21" t="str">
        <f aca="true">IF(A1497="","",INDIRECT("Feuil1!C"&amp;SMALL(Feuil1!$A$1:$A$1000,A1497),1))</f>
        <v/>
      </c>
      <c r="D1497" s="22" t="str">
        <f aca="true">IF(A1497="","",INDIRECT("Feuil1!F"&amp;SMALL(Feuil1!$A$1:$A$1000,A1497),1))</f>
        <v/>
      </c>
      <c r="E1497" s="21" t="str">
        <f aca="true">IF(A1497="","",INDIRECT("Feuil1!G"&amp;SMALL(Feuil1!$A$1:$A$1000,A1497),1))</f>
        <v/>
      </c>
      <c r="F1497" s="23" t="str">
        <f aca="true">IF(A1497="","",INDIRECT("Feuil1!I"&amp;SMALL(Feuil1!$A$1:$A$1000,A1497),1))</f>
        <v/>
      </c>
      <c r="G1497" s="21" t="str">
        <f aca="true">IF(A1497="","",INDIRECT("Feuil1!J"&amp;SMALL(Feuil1!$A$1:$A$1000,A1497),1))</f>
        <v/>
      </c>
      <c r="H1497" s="24" t="str">
        <f aca="true">IF(A1497="","",INDIRECT("Feuil1!K"&amp;SMALL(Feuil1!$A$1:$A$1000,A1497),1))</f>
        <v/>
      </c>
      <c r="I1497" s="25" t="str">
        <f aca="false">IF(A1497="","","Paie "&amp;TEXT(B1497,"mm/aa"))</f>
        <v/>
      </c>
      <c r="J1497" s="25" t="str">
        <f aca="true">IF(A1497="","",IF(MOD(ROW(),2)=1,INDIRECT("Feuil1!D"&amp;SMALL(Feuil1!$A$1:$A$1000,A1497),1),""))</f>
        <v/>
      </c>
      <c r="K1497" s="25" t="str">
        <f aca="true">IF(A1497="","",IF(MOD(ROW(),2)=1,"A",INDIRECT("Feuil1!B"&amp;SMALL(Feuil1!$A$1:$A$1000,A1497),1)))</f>
        <v/>
      </c>
      <c r="L1497" s="25"/>
    </row>
    <row r="1498" customFormat="false" ht="12.8" hidden="false" customHeight="false" outlineLevel="0" collapsed="false">
      <c r="A1498" s="19" t="str">
        <f aca="true">IF(ROW()+1&gt;MAX(Feuil1!$A$1:$A$10000)*2,"",IF(MOD(ROW(),2)=1,INDIRECT("A"&amp;ROW()-1),(ROW()+2)/2))</f>
        <v/>
      </c>
      <c r="B1498" s="20" t="str">
        <f aca="true">IF(A1498="","",INDIRECT("Feuil1!E"&amp;SMALL(Feuil1!$A$1:$A$1000,A1498),1))</f>
        <v/>
      </c>
      <c r="C1498" s="21" t="str">
        <f aca="true">IF(A1498="","",INDIRECT("Feuil1!C"&amp;SMALL(Feuil1!$A$1:$A$1000,A1498),1))</f>
        <v/>
      </c>
      <c r="D1498" s="22" t="str">
        <f aca="true">IF(A1498="","",INDIRECT("Feuil1!F"&amp;SMALL(Feuil1!$A$1:$A$1000,A1498),1))</f>
        <v/>
      </c>
      <c r="E1498" s="21" t="str">
        <f aca="true">IF(A1498="","",INDIRECT("Feuil1!G"&amp;SMALL(Feuil1!$A$1:$A$1000,A1498),1))</f>
        <v/>
      </c>
      <c r="F1498" s="23" t="str">
        <f aca="true">IF(A1498="","",INDIRECT("Feuil1!I"&amp;SMALL(Feuil1!$A$1:$A$1000,A1498),1))</f>
        <v/>
      </c>
      <c r="G1498" s="21" t="str">
        <f aca="true">IF(A1498="","",INDIRECT("Feuil1!J"&amp;SMALL(Feuil1!$A$1:$A$1000,A1498),1))</f>
        <v/>
      </c>
      <c r="H1498" s="24" t="str">
        <f aca="true">IF(A1498="","",INDIRECT("Feuil1!K"&amp;SMALL(Feuil1!$A$1:$A$1000,A1498),1))</f>
        <v/>
      </c>
      <c r="I1498" s="25" t="str">
        <f aca="false">IF(A1498="","","Paie "&amp;TEXT(B1498,"mm/aa"))</f>
        <v/>
      </c>
      <c r="J1498" s="25" t="str">
        <f aca="true">IF(A1498="","",IF(MOD(ROW(),2)=1,INDIRECT("Feuil1!D"&amp;SMALL(Feuil1!$A$1:$A$1000,A1498),1),""))</f>
        <v/>
      </c>
      <c r="K1498" s="25" t="str">
        <f aca="true">IF(A1498="","",IF(MOD(ROW(),2)=1,"A",INDIRECT("Feuil1!B"&amp;SMALL(Feuil1!$A$1:$A$1000,A1498),1)))</f>
        <v/>
      </c>
      <c r="L1498" s="25"/>
    </row>
    <row r="1499" customFormat="false" ht="12.8" hidden="false" customHeight="false" outlineLevel="0" collapsed="false">
      <c r="A1499" s="19" t="str">
        <f aca="true">IF(ROW()+1&gt;MAX(Feuil1!$A$1:$A$10000)*2,"",IF(MOD(ROW(),2)=1,INDIRECT("A"&amp;ROW()-1),(ROW()+2)/2))</f>
        <v/>
      </c>
      <c r="B1499" s="20" t="str">
        <f aca="true">IF(A1499="","",INDIRECT("Feuil1!E"&amp;SMALL(Feuil1!$A$1:$A$1000,A1499),1))</f>
        <v/>
      </c>
      <c r="C1499" s="21" t="str">
        <f aca="true">IF(A1499="","",INDIRECT("Feuil1!C"&amp;SMALL(Feuil1!$A$1:$A$1000,A1499),1))</f>
        <v/>
      </c>
      <c r="D1499" s="22" t="str">
        <f aca="true">IF(A1499="","",INDIRECT("Feuil1!F"&amp;SMALL(Feuil1!$A$1:$A$1000,A1499),1))</f>
        <v/>
      </c>
      <c r="E1499" s="21" t="str">
        <f aca="true">IF(A1499="","",INDIRECT("Feuil1!G"&amp;SMALL(Feuil1!$A$1:$A$1000,A1499),1))</f>
        <v/>
      </c>
      <c r="F1499" s="23" t="str">
        <f aca="true">IF(A1499="","",INDIRECT("Feuil1!I"&amp;SMALL(Feuil1!$A$1:$A$1000,A1499),1))</f>
        <v/>
      </c>
      <c r="G1499" s="21" t="str">
        <f aca="true">IF(A1499="","",INDIRECT("Feuil1!J"&amp;SMALL(Feuil1!$A$1:$A$1000,A1499),1))</f>
        <v/>
      </c>
      <c r="H1499" s="24" t="str">
        <f aca="true">IF(A1499="","",INDIRECT("Feuil1!K"&amp;SMALL(Feuil1!$A$1:$A$1000,A1499),1))</f>
        <v/>
      </c>
      <c r="I1499" s="25" t="str">
        <f aca="false">IF(A1499="","","Paie "&amp;TEXT(B1499,"mm/aa"))</f>
        <v/>
      </c>
      <c r="J1499" s="25" t="str">
        <f aca="true">IF(A1499="","",IF(MOD(ROW(),2)=1,INDIRECT("Feuil1!D"&amp;SMALL(Feuil1!$A$1:$A$1000,A1499),1),""))</f>
        <v/>
      </c>
      <c r="K1499" s="25" t="str">
        <f aca="true">IF(A1499="","",IF(MOD(ROW(),2)=1,"A",INDIRECT("Feuil1!B"&amp;SMALL(Feuil1!$A$1:$A$1000,A1499),1)))</f>
        <v/>
      </c>
      <c r="L1499" s="25"/>
    </row>
    <row r="1500" customFormat="false" ht="12.8" hidden="false" customHeight="false" outlineLevel="0" collapsed="false">
      <c r="A1500" s="19" t="str">
        <f aca="true">IF(ROW()+1&gt;MAX(Feuil1!$A$1:$A$10000)*2,"",IF(MOD(ROW(),2)=1,INDIRECT("A"&amp;ROW()-1),(ROW()+2)/2))</f>
        <v/>
      </c>
      <c r="B1500" s="20" t="str">
        <f aca="true">IF(A1500="","",INDIRECT("Feuil1!E"&amp;SMALL(Feuil1!$A$1:$A$1000,A1500),1))</f>
        <v/>
      </c>
      <c r="C1500" s="21" t="str">
        <f aca="true">IF(A1500="","",INDIRECT("Feuil1!C"&amp;SMALL(Feuil1!$A$1:$A$1000,A1500),1))</f>
        <v/>
      </c>
      <c r="D1500" s="22" t="str">
        <f aca="true">IF(A1500="","",INDIRECT("Feuil1!F"&amp;SMALL(Feuil1!$A$1:$A$1000,A1500),1))</f>
        <v/>
      </c>
      <c r="E1500" s="21" t="str">
        <f aca="true">IF(A1500="","",INDIRECT("Feuil1!G"&amp;SMALL(Feuil1!$A$1:$A$1000,A1500),1))</f>
        <v/>
      </c>
      <c r="F1500" s="23" t="str">
        <f aca="true">IF(A1500="","",INDIRECT("Feuil1!I"&amp;SMALL(Feuil1!$A$1:$A$1000,A1500),1))</f>
        <v/>
      </c>
      <c r="G1500" s="21" t="str">
        <f aca="true">IF(A1500="","",INDIRECT("Feuil1!J"&amp;SMALL(Feuil1!$A$1:$A$1000,A1500),1))</f>
        <v/>
      </c>
      <c r="H1500" s="24" t="str">
        <f aca="true">IF(A1500="","",INDIRECT("Feuil1!K"&amp;SMALL(Feuil1!$A$1:$A$1000,A1500),1))</f>
        <v/>
      </c>
      <c r="I1500" s="25" t="str">
        <f aca="false">IF(A1500="","","Paie "&amp;TEXT(B1500,"mm/aa"))</f>
        <v/>
      </c>
      <c r="J1500" s="25" t="str">
        <f aca="true">IF(A1500="","",IF(MOD(ROW(),2)=1,INDIRECT("Feuil1!D"&amp;SMALL(Feuil1!$A$1:$A$1000,A1500),1),""))</f>
        <v/>
      </c>
      <c r="K1500" s="25" t="str">
        <f aca="true">IF(A1500="","",IF(MOD(ROW(),2)=1,"A",INDIRECT("Feuil1!B"&amp;SMALL(Feuil1!$A$1:$A$1000,A1500),1)))</f>
        <v/>
      </c>
      <c r="L1500" s="25"/>
    </row>
    <row r="1501" customFormat="false" ht="12.8" hidden="false" customHeight="false" outlineLevel="0" collapsed="false">
      <c r="A1501" s="19" t="str">
        <f aca="true">IF(ROW()+1&gt;MAX(Feuil1!$A$1:$A$10000)*2,"",IF(MOD(ROW(),2)=1,INDIRECT("A"&amp;ROW()-1),(ROW()+2)/2))</f>
        <v/>
      </c>
      <c r="B1501" s="20" t="str">
        <f aca="true">IF(A1501="","",INDIRECT("Feuil1!E"&amp;SMALL(Feuil1!$A$1:$A$1000,A1501),1))</f>
        <v/>
      </c>
      <c r="C1501" s="21" t="str">
        <f aca="true">IF(A1501="","",INDIRECT("Feuil1!C"&amp;SMALL(Feuil1!$A$1:$A$1000,A1501),1))</f>
        <v/>
      </c>
      <c r="D1501" s="22" t="str">
        <f aca="true">IF(A1501="","",INDIRECT("Feuil1!F"&amp;SMALL(Feuil1!$A$1:$A$1000,A1501),1))</f>
        <v/>
      </c>
      <c r="E1501" s="21" t="str">
        <f aca="true">IF(A1501="","",INDIRECT("Feuil1!G"&amp;SMALL(Feuil1!$A$1:$A$1000,A1501),1))</f>
        <v/>
      </c>
      <c r="F1501" s="23" t="str">
        <f aca="true">IF(A1501="","",INDIRECT("Feuil1!I"&amp;SMALL(Feuil1!$A$1:$A$1000,A1501),1))</f>
        <v/>
      </c>
      <c r="G1501" s="21" t="str">
        <f aca="true">IF(A1501="","",INDIRECT("Feuil1!J"&amp;SMALL(Feuil1!$A$1:$A$1000,A1501),1))</f>
        <v/>
      </c>
      <c r="H1501" s="24" t="str">
        <f aca="true">IF(A1501="","",INDIRECT("Feuil1!K"&amp;SMALL(Feuil1!$A$1:$A$1000,A1501),1))</f>
        <v/>
      </c>
      <c r="I1501" s="25" t="str">
        <f aca="false">IF(A1501="","","Paie "&amp;TEXT(B1501,"mm/aa"))</f>
        <v/>
      </c>
      <c r="J1501" s="25" t="str">
        <f aca="true">IF(A1501="","",IF(MOD(ROW(),2)=1,INDIRECT("Feuil1!D"&amp;SMALL(Feuil1!$A$1:$A$1000,A1501),1),""))</f>
        <v/>
      </c>
      <c r="K1501" s="25" t="str">
        <f aca="true">IF(A1501="","",IF(MOD(ROW(),2)=1,"A",INDIRECT("Feuil1!B"&amp;SMALL(Feuil1!$A$1:$A$1000,A1501),1)))</f>
        <v/>
      </c>
      <c r="L1501" s="25"/>
    </row>
    <row r="1502" customFormat="false" ht="12.8" hidden="false" customHeight="false" outlineLevel="0" collapsed="false">
      <c r="A1502" s="19" t="str">
        <f aca="true">IF(ROW()+1&gt;MAX(Feuil1!$A$1:$A$10000)*2,"",IF(MOD(ROW(),2)=1,INDIRECT("A"&amp;ROW()-1),(ROW()+2)/2))</f>
        <v/>
      </c>
      <c r="B1502" s="20" t="str">
        <f aca="true">IF(A1502="","",INDIRECT("Feuil1!E"&amp;SMALL(Feuil1!$A$1:$A$1000,A1502),1))</f>
        <v/>
      </c>
      <c r="C1502" s="21" t="str">
        <f aca="true">IF(A1502="","",INDIRECT("Feuil1!C"&amp;SMALL(Feuil1!$A$1:$A$1000,A1502),1))</f>
        <v/>
      </c>
      <c r="D1502" s="22" t="str">
        <f aca="true">IF(A1502="","",INDIRECT("Feuil1!F"&amp;SMALL(Feuil1!$A$1:$A$1000,A1502),1))</f>
        <v/>
      </c>
      <c r="E1502" s="21" t="str">
        <f aca="true">IF(A1502="","",INDIRECT("Feuil1!G"&amp;SMALL(Feuil1!$A$1:$A$1000,A1502),1))</f>
        <v/>
      </c>
      <c r="F1502" s="23" t="str">
        <f aca="true">IF(A1502="","",INDIRECT("Feuil1!I"&amp;SMALL(Feuil1!$A$1:$A$1000,A1502),1))</f>
        <v/>
      </c>
      <c r="G1502" s="21" t="str">
        <f aca="true">IF(A1502="","",INDIRECT("Feuil1!J"&amp;SMALL(Feuil1!$A$1:$A$1000,A1502),1))</f>
        <v/>
      </c>
      <c r="H1502" s="24" t="str">
        <f aca="true">IF(A1502="","",INDIRECT("Feuil1!K"&amp;SMALL(Feuil1!$A$1:$A$1000,A1502),1))</f>
        <v/>
      </c>
      <c r="I1502" s="25" t="str">
        <f aca="false">IF(A1502="","","Paie "&amp;TEXT(B1502,"mm/aa"))</f>
        <v/>
      </c>
      <c r="J1502" s="25" t="str">
        <f aca="true">IF(A1502="","",IF(MOD(ROW(),2)=1,INDIRECT("Feuil1!D"&amp;SMALL(Feuil1!$A$1:$A$1000,A1502),1),""))</f>
        <v/>
      </c>
      <c r="K1502" s="25" t="str">
        <f aca="true">IF(A1502="","",IF(MOD(ROW(),2)=1,"A",INDIRECT("Feuil1!B"&amp;SMALL(Feuil1!$A$1:$A$1000,A1502),1)))</f>
        <v/>
      </c>
      <c r="L1502" s="25"/>
    </row>
    <row r="1503" customFormat="false" ht="12.8" hidden="false" customHeight="false" outlineLevel="0" collapsed="false">
      <c r="A1503" s="19" t="str">
        <f aca="true">IF(ROW()+1&gt;MAX(Feuil1!$A$1:$A$10000)*2,"",IF(MOD(ROW(),2)=1,INDIRECT("A"&amp;ROW()-1),(ROW()+2)/2))</f>
        <v/>
      </c>
      <c r="B1503" s="20" t="str">
        <f aca="true">IF(A1503="","",INDIRECT("Feuil1!E"&amp;SMALL(Feuil1!$A$1:$A$1000,A1503),1))</f>
        <v/>
      </c>
      <c r="C1503" s="21" t="str">
        <f aca="true">IF(A1503="","",INDIRECT("Feuil1!C"&amp;SMALL(Feuil1!$A$1:$A$1000,A1503),1))</f>
        <v/>
      </c>
      <c r="D1503" s="22" t="str">
        <f aca="true">IF(A1503="","",INDIRECT("Feuil1!F"&amp;SMALL(Feuil1!$A$1:$A$1000,A1503),1))</f>
        <v/>
      </c>
      <c r="E1503" s="21" t="str">
        <f aca="true">IF(A1503="","",INDIRECT("Feuil1!G"&amp;SMALL(Feuil1!$A$1:$A$1000,A1503),1))</f>
        <v/>
      </c>
      <c r="F1503" s="23" t="str">
        <f aca="true">IF(A1503="","",INDIRECT("Feuil1!I"&amp;SMALL(Feuil1!$A$1:$A$1000,A1503),1))</f>
        <v/>
      </c>
      <c r="G1503" s="21" t="str">
        <f aca="true">IF(A1503="","",INDIRECT("Feuil1!J"&amp;SMALL(Feuil1!$A$1:$A$1000,A1503),1))</f>
        <v/>
      </c>
      <c r="H1503" s="24" t="str">
        <f aca="true">IF(A1503="","",INDIRECT("Feuil1!K"&amp;SMALL(Feuil1!$A$1:$A$1000,A1503),1))</f>
        <v/>
      </c>
      <c r="I1503" s="25" t="str">
        <f aca="false">IF(A1503="","","Paie "&amp;TEXT(B1503,"mm/aa"))</f>
        <v/>
      </c>
      <c r="J1503" s="25" t="str">
        <f aca="true">IF(A1503="","",IF(MOD(ROW(),2)=1,INDIRECT("Feuil1!D"&amp;SMALL(Feuil1!$A$1:$A$1000,A1503),1),""))</f>
        <v/>
      </c>
      <c r="K1503" s="25" t="str">
        <f aca="true">IF(A1503="","",IF(MOD(ROW(),2)=1,"A",INDIRECT("Feuil1!B"&amp;SMALL(Feuil1!$A$1:$A$1000,A1503),1)))</f>
        <v/>
      </c>
      <c r="L1503" s="25"/>
    </row>
    <row r="1504" customFormat="false" ht="12.8" hidden="false" customHeight="false" outlineLevel="0" collapsed="false">
      <c r="A1504" s="19" t="str">
        <f aca="true">IF(ROW()+1&gt;MAX(Feuil1!$A$1:$A$10000)*2,"",IF(MOD(ROW(),2)=1,INDIRECT("A"&amp;ROW()-1),(ROW()+2)/2))</f>
        <v/>
      </c>
      <c r="B1504" s="20" t="str">
        <f aca="true">IF(A1504="","",INDIRECT("Feuil1!E"&amp;SMALL(Feuil1!$A$1:$A$1000,A1504),1))</f>
        <v/>
      </c>
      <c r="C1504" s="21" t="str">
        <f aca="true">IF(A1504="","",INDIRECT("Feuil1!C"&amp;SMALL(Feuil1!$A$1:$A$1000,A1504),1))</f>
        <v/>
      </c>
      <c r="D1504" s="22" t="str">
        <f aca="true">IF(A1504="","",INDIRECT("Feuil1!F"&amp;SMALL(Feuil1!$A$1:$A$1000,A1504),1))</f>
        <v/>
      </c>
      <c r="E1504" s="21" t="str">
        <f aca="true">IF(A1504="","",INDIRECT("Feuil1!G"&amp;SMALL(Feuil1!$A$1:$A$1000,A1504),1))</f>
        <v/>
      </c>
      <c r="F1504" s="23" t="str">
        <f aca="true">IF(A1504="","",INDIRECT("Feuil1!I"&amp;SMALL(Feuil1!$A$1:$A$1000,A1504),1))</f>
        <v/>
      </c>
      <c r="G1504" s="21" t="str">
        <f aca="true">IF(A1504="","",INDIRECT("Feuil1!J"&amp;SMALL(Feuil1!$A$1:$A$1000,A1504),1))</f>
        <v/>
      </c>
      <c r="H1504" s="24" t="str">
        <f aca="true">IF(A1504="","",INDIRECT("Feuil1!K"&amp;SMALL(Feuil1!$A$1:$A$1000,A1504),1))</f>
        <v/>
      </c>
      <c r="I1504" s="25" t="str">
        <f aca="false">IF(A1504="","","Paie "&amp;TEXT(B1504,"mm/aa"))</f>
        <v/>
      </c>
      <c r="J1504" s="25" t="str">
        <f aca="true">IF(A1504="","",IF(MOD(ROW(),2)=1,INDIRECT("Feuil1!D"&amp;SMALL(Feuil1!$A$1:$A$1000,A1504),1),""))</f>
        <v/>
      </c>
      <c r="K1504" s="25" t="str">
        <f aca="true">IF(A1504="","",IF(MOD(ROW(),2)=1,"A",INDIRECT("Feuil1!B"&amp;SMALL(Feuil1!$A$1:$A$1000,A1504),1)))</f>
        <v/>
      </c>
      <c r="L1504" s="25"/>
    </row>
    <row r="1505" customFormat="false" ht="12.8" hidden="false" customHeight="false" outlineLevel="0" collapsed="false">
      <c r="A1505" s="19" t="str">
        <f aca="true">IF(ROW()+1&gt;MAX(Feuil1!$A$1:$A$10000)*2,"",IF(MOD(ROW(),2)=1,INDIRECT("A"&amp;ROW()-1),(ROW()+2)/2))</f>
        <v/>
      </c>
      <c r="B1505" s="20" t="str">
        <f aca="true">IF(A1505="","",INDIRECT("Feuil1!E"&amp;SMALL(Feuil1!$A$1:$A$1000,A1505),1))</f>
        <v/>
      </c>
      <c r="C1505" s="21" t="str">
        <f aca="true">IF(A1505="","",INDIRECT("Feuil1!C"&amp;SMALL(Feuil1!$A$1:$A$1000,A1505),1))</f>
        <v/>
      </c>
      <c r="D1505" s="22" t="str">
        <f aca="true">IF(A1505="","",INDIRECT("Feuil1!F"&amp;SMALL(Feuil1!$A$1:$A$1000,A1505),1))</f>
        <v/>
      </c>
      <c r="E1505" s="21" t="str">
        <f aca="true">IF(A1505="","",INDIRECT("Feuil1!G"&amp;SMALL(Feuil1!$A$1:$A$1000,A1505),1))</f>
        <v/>
      </c>
      <c r="F1505" s="23" t="str">
        <f aca="true">IF(A1505="","",INDIRECT("Feuil1!I"&amp;SMALL(Feuil1!$A$1:$A$1000,A1505),1))</f>
        <v/>
      </c>
      <c r="G1505" s="21" t="str">
        <f aca="true">IF(A1505="","",INDIRECT("Feuil1!J"&amp;SMALL(Feuil1!$A$1:$A$1000,A1505),1))</f>
        <v/>
      </c>
      <c r="H1505" s="24" t="str">
        <f aca="true">IF(A1505="","",INDIRECT("Feuil1!K"&amp;SMALL(Feuil1!$A$1:$A$1000,A1505),1))</f>
        <v/>
      </c>
      <c r="I1505" s="25" t="str">
        <f aca="false">IF(A1505="","","Paie "&amp;TEXT(B1505,"mm/aa"))</f>
        <v/>
      </c>
      <c r="J1505" s="25" t="str">
        <f aca="true">IF(A1505="","",IF(MOD(ROW(),2)=1,INDIRECT("Feuil1!D"&amp;SMALL(Feuil1!$A$1:$A$1000,A1505),1),""))</f>
        <v/>
      </c>
      <c r="K1505" s="25" t="str">
        <f aca="true">IF(A1505="","",IF(MOD(ROW(),2)=1,"A",INDIRECT("Feuil1!B"&amp;SMALL(Feuil1!$A$1:$A$1000,A1505),1)))</f>
        <v/>
      </c>
      <c r="L1505" s="25"/>
    </row>
    <row r="1506" customFormat="false" ht="12.8" hidden="false" customHeight="false" outlineLevel="0" collapsed="false">
      <c r="A1506" s="19" t="str">
        <f aca="true">IF(ROW()+1&gt;MAX(Feuil1!$A$1:$A$10000)*2,"",IF(MOD(ROW(),2)=1,INDIRECT("A"&amp;ROW()-1),(ROW()+2)/2))</f>
        <v/>
      </c>
      <c r="B1506" s="20" t="str">
        <f aca="true">IF(A1506="","",INDIRECT("Feuil1!E"&amp;SMALL(Feuil1!$A$1:$A$1000,A1506),1))</f>
        <v/>
      </c>
      <c r="C1506" s="21" t="str">
        <f aca="true">IF(A1506="","",INDIRECT("Feuil1!C"&amp;SMALL(Feuil1!$A$1:$A$1000,A1506),1))</f>
        <v/>
      </c>
      <c r="D1506" s="22" t="str">
        <f aca="true">IF(A1506="","",INDIRECT("Feuil1!F"&amp;SMALL(Feuil1!$A$1:$A$1000,A1506),1))</f>
        <v/>
      </c>
      <c r="E1506" s="21" t="str">
        <f aca="true">IF(A1506="","",INDIRECT("Feuil1!G"&amp;SMALL(Feuil1!$A$1:$A$1000,A1506),1))</f>
        <v/>
      </c>
      <c r="F1506" s="23" t="str">
        <f aca="true">IF(A1506="","",INDIRECT("Feuil1!I"&amp;SMALL(Feuil1!$A$1:$A$1000,A1506),1))</f>
        <v/>
      </c>
      <c r="G1506" s="21" t="str">
        <f aca="true">IF(A1506="","",INDIRECT("Feuil1!J"&amp;SMALL(Feuil1!$A$1:$A$1000,A1506),1))</f>
        <v/>
      </c>
      <c r="H1506" s="24" t="str">
        <f aca="true">IF(A1506="","",INDIRECT("Feuil1!K"&amp;SMALL(Feuil1!$A$1:$A$1000,A1506),1))</f>
        <v/>
      </c>
      <c r="I1506" s="25" t="str">
        <f aca="false">IF(A1506="","","Paie "&amp;TEXT(B1506,"mm/aa"))</f>
        <v/>
      </c>
      <c r="J1506" s="25" t="str">
        <f aca="true">IF(A1506="","",IF(MOD(ROW(),2)=1,INDIRECT("Feuil1!D"&amp;SMALL(Feuil1!$A$1:$A$1000,A1506),1),""))</f>
        <v/>
      </c>
      <c r="K1506" s="25" t="str">
        <f aca="true">IF(A1506="","",IF(MOD(ROW(),2)=1,"A",INDIRECT("Feuil1!B"&amp;SMALL(Feuil1!$A$1:$A$1000,A1506),1)))</f>
        <v/>
      </c>
      <c r="L1506" s="25"/>
    </row>
    <row r="1507" customFormat="false" ht="12.8" hidden="false" customHeight="false" outlineLevel="0" collapsed="false">
      <c r="A1507" s="19" t="str">
        <f aca="true">IF(ROW()+1&gt;MAX(Feuil1!$A$1:$A$10000)*2,"",IF(MOD(ROW(),2)=1,INDIRECT("A"&amp;ROW()-1),(ROW()+2)/2))</f>
        <v/>
      </c>
      <c r="B1507" s="20" t="str">
        <f aca="true">IF(A1507="","",INDIRECT("Feuil1!E"&amp;SMALL(Feuil1!$A$1:$A$1000,A1507),1))</f>
        <v/>
      </c>
      <c r="C1507" s="21" t="str">
        <f aca="true">IF(A1507="","",INDIRECT("Feuil1!C"&amp;SMALL(Feuil1!$A$1:$A$1000,A1507),1))</f>
        <v/>
      </c>
      <c r="D1507" s="22" t="str">
        <f aca="true">IF(A1507="","",INDIRECT("Feuil1!F"&amp;SMALL(Feuil1!$A$1:$A$1000,A1507),1))</f>
        <v/>
      </c>
      <c r="E1507" s="21" t="str">
        <f aca="true">IF(A1507="","",INDIRECT("Feuil1!G"&amp;SMALL(Feuil1!$A$1:$A$1000,A1507),1))</f>
        <v/>
      </c>
      <c r="F1507" s="23" t="str">
        <f aca="true">IF(A1507="","",INDIRECT("Feuil1!I"&amp;SMALL(Feuil1!$A$1:$A$1000,A1507),1))</f>
        <v/>
      </c>
      <c r="G1507" s="21" t="str">
        <f aca="true">IF(A1507="","",INDIRECT("Feuil1!J"&amp;SMALL(Feuil1!$A$1:$A$1000,A1507),1))</f>
        <v/>
      </c>
      <c r="H1507" s="24" t="str">
        <f aca="true">IF(A1507="","",INDIRECT("Feuil1!K"&amp;SMALL(Feuil1!$A$1:$A$1000,A1507),1))</f>
        <v/>
      </c>
      <c r="I1507" s="25" t="str">
        <f aca="false">IF(A1507="","","Paie "&amp;TEXT(B1507,"mm/aa"))</f>
        <v/>
      </c>
      <c r="J1507" s="25" t="str">
        <f aca="true">IF(A1507="","",IF(MOD(ROW(),2)=1,INDIRECT("Feuil1!D"&amp;SMALL(Feuil1!$A$1:$A$1000,A1507),1),""))</f>
        <v/>
      </c>
      <c r="K1507" s="25" t="str">
        <f aca="true">IF(A1507="","",IF(MOD(ROW(),2)=1,"A",INDIRECT("Feuil1!B"&amp;SMALL(Feuil1!$A$1:$A$1000,A1507),1)))</f>
        <v/>
      </c>
      <c r="L1507" s="25"/>
    </row>
    <row r="1508" customFormat="false" ht="12.8" hidden="false" customHeight="false" outlineLevel="0" collapsed="false">
      <c r="A1508" s="19" t="str">
        <f aca="true">IF(ROW()+1&gt;MAX(Feuil1!$A$1:$A$10000)*2,"",IF(MOD(ROW(),2)=1,INDIRECT("A"&amp;ROW()-1),(ROW()+2)/2))</f>
        <v/>
      </c>
      <c r="B1508" s="20" t="str">
        <f aca="true">IF(A1508="","",INDIRECT("Feuil1!E"&amp;SMALL(Feuil1!$A$1:$A$1000,A1508),1))</f>
        <v/>
      </c>
      <c r="C1508" s="21" t="str">
        <f aca="true">IF(A1508="","",INDIRECT("Feuil1!C"&amp;SMALL(Feuil1!$A$1:$A$1000,A1508),1))</f>
        <v/>
      </c>
      <c r="D1508" s="22" t="str">
        <f aca="true">IF(A1508="","",INDIRECT("Feuil1!F"&amp;SMALL(Feuil1!$A$1:$A$1000,A1508),1))</f>
        <v/>
      </c>
      <c r="E1508" s="21" t="str">
        <f aca="true">IF(A1508="","",INDIRECT("Feuil1!G"&amp;SMALL(Feuil1!$A$1:$A$1000,A1508),1))</f>
        <v/>
      </c>
      <c r="F1508" s="23" t="str">
        <f aca="true">IF(A1508="","",INDIRECT("Feuil1!I"&amp;SMALL(Feuil1!$A$1:$A$1000,A1508),1))</f>
        <v/>
      </c>
      <c r="G1508" s="21" t="str">
        <f aca="true">IF(A1508="","",INDIRECT("Feuil1!J"&amp;SMALL(Feuil1!$A$1:$A$1000,A1508),1))</f>
        <v/>
      </c>
      <c r="H1508" s="24" t="str">
        <f aca="true">IF(A1508="","",INDIRECT("Feuil1!K"&amp;SMALL(Feuil1!$A$1:$A$1000,A1508),1))</f>
        <v/>
      </c>
      <c r="I1508" s="25" t="str">
        <f aca="false">IF(A1508="","","Paie "&amp;TEXT(B1508,"mm/aa"))</f>
        <v/>
      </c>
      <c r="J1508" s="25" t="str">
        <f aca="true">IF(A1508="","",IF(MOD(ROW(),2)=1,INDIRECT("Feuil1!D"&amp;SMALL(Feuil1!$A$1:$A$1000,A1508),1),""))</f>
        <v/>
      </c>
      <c r="K1508" s="25" t="str">
        <f aca="true">IF(A1508="","",IF(MOD(ROW(),2)=1,"A",INDIRECT("Feuil1!B"&amp;SMALL(Feuil1!$A$1:$A$1000,A1508),1)))</f>
        <v/>
      </c>
      <c r="L1508" s="25"/>
    </row>
    <row r="1509" customFormat="false" ht="12.8" hidden="false" customHeight="false" outlineLevel="0" collapsed="false">
      <c r="A1509" s="19" t="str">
        <f aca="true">IF(ROW()+1&gt;MAX(Feuil1!$A$1:$A$10000)*2,"",IF(MOD(ROW(),2)=1,INDIRECT("A"&amp;ROW()-1),(ROW()+2)/2))</f>
        <v/>
      </c>
      <c r="B1509" s="20" t="str">
        <f aca="true">IF(A1509="","",INDIRECT("Feuil1!E"&amp;SMALL(Feuil1!$A$1:$A$1000,A1509),1))</f>
        <v/>
      </c>
      <c r="C1509" s="21" t="str">
        <f aca="true">IF(A1509="","",INDIRECT("Feuil1!C"&amp;SMALL(Feuil1!$A$1:$A$1000,A1509),1))</f>
        <v/>
      </c>
      <c r="D1509" s="22" t="str">
        <f aca="true">IF(A1509="","",INDIRECT("Feuil1!F"&amp;SMALL(Feuil1!$A$1:$A$1000,A1509),1))</f>
        <v/>
      </c>
      <c r="E1509" s="21" t="str">
        <f aca="true">IF(A1509="","",INDIRECT("Feuil1!G"&amp;SMALL(Feuil1!$A$1:$A$1000,A1509),1))</f>
        <v/>
      </c>
      <c r="F1509" s="23" t="str">
        <f aca="true">IF(A1509="","",INDIRECT("Feuil1!I"&amp;SMALL(Feuil1!$A$1:$A$1000,A1509),1))</f>
        <v/>
      </c>
      <c r="G1509" s="21" t="str">
        <f aca="true">IF(A1509="","",INDIRECT("Feuil1!J"&amp;SMALL(Feuil1!$A$1:$A$1000,A1509),1))</f>
        <v/>
      </c>
      <c r="H1509" s="24" t="str">
        <f aca="true">IF(A1509="","",INDIRECT("Feuil1!K"&amp;SMALL(Feuil1!$A$1:$A$1000,A1509),1))</f>
        <v/>
      </c>
      <c r="I1509" s="25" t="str">
        <f aca="false">IF(A1509="","","Paie "&amp;TEXT(B1509,"mm/aa"))</f>
        <v/>
      </c>
      <c r="J1509" s="25" t="str">
        <f aca="true">IF(A1509="","",IF(MOD(ROW(),2)=1,INDIRECT("Feuil1!D"&amp;SMALL(Feuil1!$A$1:$A$1000,A1509),1),""))</f>
        <v/>
      </c>
      <c r="K1509" s="25" t="str">
        <f aca="true">IF(A1509="","",IF(MOD(ROW(),2)=1,"A",INDIRECT("Feuil1!B"&amp;SMALL(Feuil1!$A$1:$A$1000,A1509),1)))</f>
        <v/>
      </c>
      <c r="L1509" s="25"/>
    </row>
    <row r="1510" customFormat="false" ht="12.8" hidden="false" customHeight="false" outlineLevel="0" collapsed="false">
      <c r="A1510" s="19" t="str">
        <f aca="true">IF(ROW()+1&gt;MAX(Feuil1!$A$1:$A$10000)*2,"",IF(MOD(ROW(),2)=1,INDIRECT("A"&amp;ROW()-1),(ROW()+2)/2))</f>
        <v/>
      </c>
      <c r="B1510" s="20" t="str">
        <f aca="true">IF(A1510="","",INDIRECT("Feuil1!E"&amp;SMALL(Feuil1!$A$1:$A$1000,A1510),1))</f>
        <v/>
      </c>
      <c r="C1510" s="21" t="str">
        <f aca="true">IF(A1510="","",INDIRECT("Feuil1!C"&amp;SMALL(Feuil1!$A$1:$A$1000,A1510),1))</f>
        <v/>
      </c>
      <c r="D1510" s="22" t="str">
        <f aca="true">IF(A1510="","",INDIRECT("Feuil1!F"&amp;SMALL(Feuil1!$A$1:$A$1000,A1510),1))</f>
        <v/>
      </c>
      <c r="E1510" s="21" t="str">
        <f aca="true">IF(A1510="","",INDIRECT("Feuil1!G"&amp;SMALL(Feuil1!$A$1:$A$1000,A1510),1))</f>
        <v/>
      </c>
      <c r="F1510" s="23" t="str">
        <f aca="true">IF(A1510="","",INDIRECT("Feuil1!I"&amp;SMALL(Feuil1!$A$1:$A$1000,A1510),1))</f>
        <v/>
      </c>
      <c r="G1510" s="21" t="str">
        <f aca="true">IF(A1510="","",INDIRECT("Feuil1!J"&amp;SMALL(Feuil1!$A$1:$A$1000,A1510),1))</f>
        <v/>
      </c>
      <c r="H1510" s="24" t="str">
        <f aca="true">IF(A1510="","",INDIRECT("Feuil1!K"&amp;SMALL(Feuil1!$A$1:$A$1000,A1510),1))</f>
        <v/>
      </c>
      <c r="I1510" s="25" t="str">
        <f aca="false">IF(A1510="","","Paie "&amp;TEXT(B1510,"mm/aa"))</f>
        <v/>
      </c>
      <c r="J1510" s="25" t="str">
        <f aca="true">IF(A1510="","",IF(MOD(ROW(),2)=1,INDIRECT("Feuil1!D"&amp;SMALL(Feuil1!$A$1:$A$1000,A1510),1),""))</f>
        <v/>
      </c>
      <c r="K1510" s="25" t="str">
        <f aca="true">IF(A1510="","",IF(MOD(ROW(),2)=1,"A",INDIRECT("Feuil1!B"&amp;SMALL(Feuil1!$A$1:$A$1000,A1510),1)))</f>
        <v/>
      </c>
      <c r="L1510" s="25"/>
    </row>
    <row r="1511" customFormat="false" ht="12.8" hidden="false" customHeight="false" outlineLevel="0" collapsed="false">
      <c r="A1511" s="19" t="str">
        <f aca="true">IF(ROW()+1&gt;MAX(Feuil1!$A$1:$A$10000)*2,"",IF(MOD(ROW(),2)=1,INDIRECT("A"&amp;ROW()-1),(ROW()+2)/2))</f>
        <v/>
      </c>
      <c r="B1511" s="20" t="str">
        <f aca="true">IF(A1511="","",INDIRECT("Feuil1!E"&amp;SMALL(Feuil1!$A$1:$A$1000,A1511),1))</f>
        <v/>
      </c>
      <c r="C1511" s="21" t="str">
        <f aca="true">IF(A1511="","",INDIRECT("Feuil1!C"&amp;SMALL(Feuil1!$A$1:$A$1000,A1511),1))</f>
        <v/>
      </c>
      <c r="D1511" s="22" t="str">
        <f aca="true">IF(A1511="","",INDIRECT("Feuil1!F"&amp;SMALL(Feuil1!$A$1:$A$1000,A1511),1))</f>
        <v/>
      </c>
      <c r="E1511" s="21" t="str">
        <f aca="true">IF(A1511="","",INDIRECT("Feuil1!G"&amp;SMALL(Feuil1!$A$1:$A$1000,A1511),1))</f>
        <v/>
      </c>
      <c r="F1511" s="23" t="str">
        <f aca="true">IF(A1511="","",INDIRECT("Feuil1!I"&amp;SMALL(Feuil1!$A$1:$A$1000,A1511),1))</f>
        <v/>
      </c>
      <c r="G1511" s="21" t="str">
        <f aca="true">IF(A1511="","",INDIRECT("Feuil1!J"&amp;SMALL(Feuil1!$A$1:$A$1000,A1511),1))</f>
        <v/>
      </c>
      <c r="H1511" s="24" t="str">
        <f aca="true">IF(A1511="","",INDIRECT("Feuil1!K"&amp;SMALL(Feuil1!$A$1:$A$1000,A1511),1))</f>
        <v/>
      </c>
      <c r="I1511" s="25" t="str">
        <f aca="false">IF(A1511="","","Paie "&amp;TEXT(B1511,"mm/aa"))</f>
        <v/>
      </c>
      <c r="J1511" s="25" t="str">
        <f aca="true">IF(A1511="","",IF(MOD(ROW(),2)=1,INDIRECT("Feuil1!D"&amp;SMALL(Feuil1!$A$1:$A$1000,A1511),1),""))</f>
        <v/>
      </c>
      <c r="K1511" s="25" t="str">
        <f aca="true">IF(A1511="","",IF(MOD(ROW(),2)=1,"A",INDIRECT("Feuil1!B"&amp;SMALL(Feuil1!$A$1:$A$1000,A1511),1)))</f>
        <v/>
      </c>
      <c r="L1511" s="25"/>
    </row>
    <row r="1512" customFormat="false" ht="12.8" hidden="false" customHeight="false" outlineLevel="0" collapsed="false">
      <c r="A1512" s="19" t="str">
        <f aca="true">IF(ROW()+1&gt;MAX(Feuil1!$A$1:$A$10000)*2,"",IF(MOD(ROW(),2)=1,INDIRECT("A"&amp;ROW()-1),(ROW()+2)/2))</f>
        <v/>
      </c>
      <c r="B1512" s="20" t="str">
        <f aca="true">IF(A1512="","",INDIRECT("Feuil1!E"&amp;SMALL(Feuil1!$A$1:$A$1000,A1512),1))</f>
        <v/>
      </c>
      <c r="C1512" s="21" t="str">
        <f aca="true">IF(A1512="","",INDIRECT("Feuil1!C"&amp;SMALL(Feuil1!$A$1:$A$1000,A1512),1))</f>
        <v/>
      </c>
      <c r="D1512" s="22" t="str">
        <f aca="true">IF(A1512="","",INDIRECT("Feuil1!F"&amp;SMALL(Feuil1!$A$1:$A$1000,A1512),1))</f>
        <v/>
      </c>
      <c r="E1512" s="21" t="str">
        <f aca="true">IF(A1512="","",INDIRECT("Feuil1!G"&amp;SMALL(Feuil1!$A$1:$A$1000,A1512),1))</f>
        <v/>
      </c>
      <c r="F1512" s="23" t="str">
        <f aca="true">IF(A1512="","",INDIRECT("Feuil1!I"&amp;SMALL(Feuil1!$A$1:$A$1000,A1512),1))</f>
        <v/>
      </c>
      <c r="G1512" s="21" t="str">
        <f aca="true">IF(A1512="","",INDIRECT("Feuil1!J"&amp;SMALL(Feuil1!$A$1:$A$1000,A1512),1))</f>
        <v/>
      </c>
      <c r="H1512" s="24" t="str">
        <f aca="true">IF(A1512="","",INDIRECT("Feuil1!K"&amp;SMALL(Feuil1!$A$1:$A$1000,A1512),1))</f>
        <v/>
      </c>
      <c r="I1512" s="25" t="str">
        <f aca="false">IF(A1512="","","Paie "&amp;TEXT(B1512,"mm/aa"))</f>
        <v/>
      </c>
      <c r="J1512" s="25" t="str">
        <f aca="true">IF(A1512="","",IF(MOD(ROW(),2)=1,INDIRECT("Feuil1!D"&amp;SMALL(Feuil1!$A$1:$A$1000,A1512),1),""))</f>
        <v/>
      </c>
      <c r="K1512" s="25" t="str">
        <f aca="true">IF(A1512="","",IF(MOD(ROW(),2)=1,"A",INDIRECT("Feuil1!B"&amp;SMALL(Feuil1!$A$1:$A$1000,A1512),1)))</f>
        <v/>
      </c>
      <c r="L1512" s="25"/>
    </row>
    <row r="1513" customFormat="false" ht="12.8" hidden="false" customHeight="false" outlineLevel="0" collapsed="false">
      <c r="A1513" s="19" t="str">
        <f aca="true">IF(ROW()+1&gt;MAX(Feuil1!$A$1:$A$10000)*2,"",IF(MOD(ROW(),2)=1,INDIRECT("A"&amp;ROW()-1),(ROW()+2)/2))</f>
        <v/>
      </c>
      <c r="B1513" s="20" t="str">
        <f aca="true">IF(A1513="","",INDIRECT("Feuil1!E"&amp;SMALL(Feuil1!$A$1:$A$1000,A1513),1))</f>
        <v/>
      </c>
      <c r="C1513" s="21" t="str">
        <f aca="true">IF(A1513="","",INDIRECT("Feuil1!C"&amp;SMALL(Feuil1!$A$1:$A$1000,A1513),1))</f>
        <v/>
      </c>
      <c r="D1513" s="22" t="str">
        <f aca="true">IF(A1513="","",INDIRECT("Feuil1!F"&amp;SMALL(Feuil1!$A$1:$A$1000,A1513),1))</f>
        <v/>
      </c>
      <c r="E1513" s="21" t="str">
        <f aca="true">IF(A1513="","",INDIRECT("Feuil1!G"&amp;SMALL(Feuil1!$A$1:$A$1000,A1513),1))</f>
        <v/>
      </c>
      <c r="F1513" s="23" t="str">
        <f aca="true">IF(A1513="","",INDIRECT("Feuil1!I"&amp;SMALL(Feuil1!$A$1:$A$1000,A1513),1))</f>
        <v/>
      </c>
      <c r="G1513" s="21" t="str">
        <f aca="true">IF(A1513="","",INDIRECT("Feuil1!J"&amp;SMALL(Feuil1!$A$1:$A$1000,A1513),1))</f>
        <v/>
      </c>
      <c r="H1513" s="24" t="str">
        <f aca="true">IF(A1513="","",INDIRECT("Feuil1!K"&amp;SMALL(Feuil1!$A$1:$A$1000,A1513),1))</f>
        <v/>
      </c>
      <c r="I1513" s="25" t="str">
        <f aca="false">IF(A1513="","","Paie "&amp;TEXT(B1513,"mm/aa"))</f>
        <v/>
      </c>
      <c r="J1513" s="25" t="str">
        <f aca="true">IF(A1513="","",IF(MOD(ROW(),2)=1,INDIRECT("Feuil1!D"&amp;SMALL(Feuil1!$A$1:$A$1000,A1513),1),""))</f>
        <v/>
      </c>
      <c r="K1513" s="25" t="str">
        <f aca="true">IF(A1513="","",IF(MOD(ROW(),2)=1,"A",INDIRECT("Feuil1!B"&amp;SMALL(Feuil1!$A$1:$A$1000,A1513),1)))</f>
        <v/>
      </c>
      <c r="L1513" s="25"/>
    </row>
    <row r="1514" customFormat="false" ht="12.8" hidden="false" customHeight="false" outlineLevel="0" collapsed="false">
      <c r="A1514" s="19" t="str">
        <f aca="true">IF(ROW()+1&gt;MAX(Feuil1!$A$1:$A$10000)*2,"",IF(MOD(ROW(),2)=1,INDIRECT("A"&amp;ROW()-1),(ROW()+2)/2))</f>
        <v/>
      </c>
      <c r="B1514" s="20" t="str">
        <f aca="true">IF(A1514="","",INDIRECT("Feuil1!E"&amp;SMALL(Feuil1!$A$1:$A$1000,A1514),1))</f>
        <v/>
      </c>
      <c r="C1514" s="21" t="str">
        <f aca="true">IF(A1514="","",INDIRECT("Feuil1!C"&amp;SMALL(Feuil1!$A$1:$A$1000,A1514),1))</f>
        <v/>
      </c>
      <c r="D1514" s="22" t="str">
        <f aca="true">IF(A1514="","",INDIRECT("Feuil1!F"&amp;SMALL(Feuil1!$A$1:$A$1000,A1514),1))</f>
        <v/>
      </c>
      <c r="E1514" s="21" t="str">
        <f aca="true">IF(A1514="","",INDIRECT("Feuil1!G"&amp;SMALL(Feuil1!$A$1:$A$1000,A1514),1))</f>
        <v/>
      </c>
      <c r="F1514" s="23" t="str">
        <f aca="true">IF(A1514="","",INDIRECT("Feuil1!I"&amp;SMALL(Feuil1!$A$1:$A$1000,A1514),1))</f>
        <v/>
      </c>
      <c r="G1514" s="21" t="str">
        <f aca="true">IF(A1514="","",INDIRECT("Feuil1!J"&amp;SMALL(Feuil1!$A$1:$A$1000,A1514),1))</f>
        <v/>
      </c>
      <c r="H1514" s="24" t="str">
        <f aca="true">IF(A1514="","",INDIRECT("Feuil1!K"&amp;SMALL(Feuil1!$A$1:$A$1000,A1514),1))</f>
        <v/>
      </c>
      <c r="I1514" s="25" t="str">
        <f aca="false">IF(A1514="","","Paie "&amp;TEXT(B1514,"mm/aa"))</f>
        <v/>
      </c>
      <c r="J1514" s="25" t="str">
        <f aca="true">IF(A1514="","",IF(MOD(ROW(),2)=1,INDIRECT("Feuil1!D"&amp;SMALL(Feuil1!$A$1:$A$1000,A1514),1),""))</f>
        <v/>
      </c>
      <c r="K1514" s="25" t="str">
        <f aca="true">IF(A1514="","",IF(MOD(ROW(),2)=1,"A",INDIRECT("Feuil1!B"&amp;SMALL(Feuil1!$A$1:$A$1000,A1514),1)))</f>
        <v/>
      </c>
      <c r="L1514" s="25"/>
    </row>
    <row r="1515" customFormat="false" ht="12.8" hidden="false" customHeight="false" outlineLevel="0" collapsed="false">
      <c r="A1515" s="19" t="str">
        <f aca="true">IF(ROW()+1&gt;MAX(Feuil1!$A$1:$A$10000)*2,"",IF(MOD(ROW(),2)=1,INDIRECT("A"&amp;ROW()-1),(ROW()+2)/2))</f>
        <v/>
      </c>
      <c r="B1515" s="20" t="str">
        <f aca="true">IF(A1515="","",INDIRECT("Feuil1!E"&amp;SMALL(Feuil1!$A$1:$A$1000,A1515),1))</f>
        <v/>
      </c>
      <c r="C1515" s="21" t="str">
        <f aca="true">IF(A1515="","",INDIRECT("Feuil1!C"&amp;SMALL(Feuil1!$A$1:$A$1000,A1515),1))</f>
        <v/>
      </c>
      <c r="D1515" s="22" t="str">
        <f aca="true">IF(A1515="","",INDIRECT("Feuil1!F"&amp;SMALL(Feuil1!$A$1:$A$1000,A1515),1))</f>
        <v/>
      </c>
      <c r="E1515" s="21" t="str">
        <f aca="true">IF(A1515="","",INDIRECT("Feuil1!G"&amp;SMALL(Feuil1!$A$1:$A$1000,A1515),1))</f>
        <v/>
      </c>
      <c r="F1515" s="23" t="str">
        <f aca="true">IF(A1515="","",INDIRECT("Feuil1!I"&amp;SMALL(Feuil1!$A$1:$A$1000,A1515),1))</f>
        <v/>
      </c>
      <c r="G1515" s="21" t="str">
        <f aca="true">IF(A1515="","",INDIRECT("Feuil1!J"&amp;SMALL(Feuil1!$A$1:$A$1000,A1515),1))</f>
        <v/>
      </c>
      <c r="H1515" s="24" t="str">
        <f aca="true">IF(A1515="","",INDIRECT("Feuil1!K"&amp;SMALL(Feuil1!$A$1:$A$1000,A1515),1))</f>
        <v/>
      </c>
      <c r="I1515" s="25" t="str">
        <f aca="false">IF(A1515="","","Paie "&amp;TEXT(B1515,"mm/aa"))</f>
        <v/>
      </c>
      <c r="J1515" s="25" t="str">
        <f aca="true">IF(A1515="","",IF(MOD(ROW(),2)=1,INDIRECT("Feuil1!D"&amp;SMALL(Feuil1!$A$1:$A$1000,A1515),1),""))</f>
        <v/>
      </c>
      <c r="K1515" s="25" t="str">
        <f aca="true">IF(A1515="","",IF(MOD(ROW(),2)=1,"A",INDIRECT("Feuil1!B"&amp;SMALL(Feuil1!$A$1:$A$1000,A1515),1)))</f>
        <v/>
      </c>
      <c r="L1515" s="25"/>
    </row>
    <row r="1516" customFormat="false" ht="12.8" hidden="false" customHeight="false" outlineLevel="0" collapsed="false">
      <c r="A1516" s="19" t="str">
        <f aca="true">IF(ROW()+1&gt;MAX(Feuil1!$A$1:$A$10000)*2,"",IF(MOD(ROW(),2)=1,INDIRECT("A"&amp;ROW()-1),(ROW()+2)/2))</f>
        <v/>
      </c>
      <c r="B1516" s="20" t="str">
        <f aca="true">IF(A1516="","",INDIRECT("Feuil1!E"&amp;SMALL(Feuil1!$A$1:$A$1000,A1516),1))</f>
        <v/>
      </c>
      <c r="C1516" s="21" t="str">
        <f aca="true">IF(A1516="","",INDIRECT("Feuil1!C"&amp;SMALL(Feuil1!$A$1:$A$1000,A1516),1))</f>
        <v/>
      </c>
      <c r="D1516" s="22" t="str">
        <f aca="true">IF(A1516="","",INDIRECT("Feuil1!F"&amp;SMALL(Feuil1!$A$1:$A$1000,A1516),1))</f>
        <v/>
      </c>
      <c r="E1516" s="21" t="str">
        <f aca="true">IF(A1516="","",INDIRECT("Feuil1!G"&amp;SMALL(Feuil1!$A$1:$A$1000,A1516),1))</f>
        <v/>
      </c>
      <c r="F1516" s="23" t="str">
        <f aca="true">IF(A1516="","",INDIRECT("Feuil1!I"&amp;SMALL(Feuil1!$A$1:$A$1000,A1516),1))</f>
        <v/>
      </c>
      <c r="G1516" s="21" t="str">
        <f aca="true">IF(A1516="","",INDIRECT("Feuil1!J"&amp;SMALL(Feuil1!$A$1:$A$1000,A1516),1))</f>
        <v/>
      </c>
      <c r="H1516" s="24" t="str">
        <f aca="true">IF(A1516="","",INDIRECT("Feuil1!K"&amp;SMALL(Feuil1!$A$1:$A$1000,A1516),1))</f>
        <v/>
      </c>
      <c r="I1516" s="25" t="str">
        <f aca="false">IF(A1516="","","Paie "&amp;TEXT(B1516,"mm/aa"))</f>
        <v/>
      </c>
      <c r="J1516" s="25" t="str">
        <f aca="true">IF(A1516="","",IF(MOD(ROW(),2)=1,INDIRECT("Feuil1!D"&amp;SMALL(Feuil1!$A$1:$A$1000,A1516),1),""))</f>
        <v/>
      </c>
      <c r="K1516" s="25" t="str">
        <f aca="true">IF(A1516="","",IF(MOD(ROW(),2)=1,"A",INDIRECT("Feuil1!B"&amp;SMALL(Feuil1!$A$1:$A$1000,A1516),1)))</f>
        <v/>
      </c>
      <c r="L1516" s="25"/>
    </row>
    <row r="1517" customFormat="false" ht="12.8" hidden="false" customHeight="false" outlineLevel="0" collapsed="false">
      <c r="A1517" s="19" t="str">
        <f aca="true">IF(ROW()+1&gt;MAX(Feuil1!$A$1:$A$10000)*2,"",IF(MOD(ROW(),2)=1,INDIRECT("A"&amp;ROW()-1),(ROW()+2)/2))</f>
        <v/>
      </c>
      <c r="B1517" s="20" t="str">
        <f aca="true">IF(A1517="","",INDIRECT("Feuil1!E"&amp;SMALL(Feuil1!$A$1:$A$1000,A1517),1))</f>
        <v/>
      </c>
      <c r="C1517" s="21" t="str">
        <f aca="true">IF(A1517="","",INDIRECT("Feuil1!C"&amp;SMALL(Feuil1!$A$1:$A$1000,A1517),1))</f>
        <v/>
      </c>
      <c r="D1517" s="22" t="str">
        <f aca="true">IF(A1517="","",INDIRECT("Feuil1!F"&amp;SMALL(Feuil1!$A$1:$A$1000,A1517),1))</f>
        <v/>
      </c>
      <c r="E1517" s="21" t="str">
        <f aca="true">IF(A1517="","",INDIRECT("Feuil1!G"&amp;SMALL(Feuil1!$A$1:$A$1000,A1517),1))</f>
        <v/>
      </c>
      <c r="F1517" s="23" t="str">
        <f aca="true">IF(A1517="","",INDIRECT("Feuil1!I"&amp;SMALL(Feuil1!$A$1:$A$1000,A1517),1))</f>
        <v/>
      </c>
      <c r="G1517" s="21" t="str">
        <f aca="true">IF(A1517="","",INDIRECT("Feuil1!J"&amp;SMALL(Feuil1!$A$1:$A$1000,A1517),1))</f>
        <v/>
      </c>
      <c r="H1517" s="24" t="str">
        <f aca="true">IF(A1517="","",INDIRECT("Feuil1!K"&amp;SMALL(Feuil1!$A$1:$A$1000,A1517),1))</f>
        <v/>
      </c>
      <c r="I1517" s="25" t="str">
        <f aca="false">IF(A1517="","","Paie "&amp;TEXT(B1517,"mm/aa"))</f>
        <v/>
      </c>
      <c r="J1517" s="25" t="str">
        <f aca="true">IF(A1517="","",IF(MOD(ROW(),2)=1,INDIRECT("Feuil1!D"&amp;SMALL(Feuil1!$A$1:$A$1000,A1517),1),""))</f>
        <v/>
      </c>
      <c r="K1517" s="25" t="str">
        <f aca="true">IF(A1517="","",IF(MOD(ROW(),2)=1,"A",INDIRECT("Feuil1!B"&amp;SMALL(Feuil1!$A$1:$A$1000,A1517),1)))</f>
        <v/>
      </c>
      <c r="L1517" s="25"/>
    </row>
    <row r="1518" customFormat="false" ht="12.8" hidden="false" customHeight="false" outlineLevel="0" collapsed="false">
      <c r="A1518" s="19" t="str">
        <f aca="true">IF(ROW()+1&gt;MAX(Feuil1!$A$1:$A$10000)*2,"",IF(MOD(ROW(),2)=1,INDIRECT("A"&amp;ROW()-1),(ROW()+2)/2))</f>
        <v/>
      </c>
      <c r="B1518" s="20" t="str">
        <f aca="true">IF(A1518="","",INDIRECT("Feuil1!E"&amp;SMALL(Feuil1!$A$1:$A$1000,A1518),1))</f>
        <v/>
      </c>
      <c r="C1518" s="21" t="str">
        <f aca="true">IF(A1518="","",INDIRECT("Feuil1!C"&amp;SMALL(Feuil1!$A$1:$A$1000,A1518),1))</f>
        <v/>
      </c>
      <c r="D1518" s="22" t="str">
        <f aca="true">IF(A1518="","",INDIRECT("Feuil1!F"&amp;SMALL(Feuil1!$A$1:$A$1000,A1518),1))</f>
        <v/>
      </c>
      <c r="E1518" s="21" t="str">
        <f aca="true">IF(A1518="","",INDIRECT("Feuil1!G"&amp;SMALL(Feuil1!$A$1:$A$1000,A1518),1))</f>
        <v/>
      </c>
      <c r="F1518" s="23" t="str">
        <f aca="true">IF(A1518="","",INDIRECT("Feuil1!I"&amp;SMALL(Feuil1!$A$1:$A$1000,A1518),1))</f>
        <v/>
      </c>
      <c r="G1518" s="21" t="str">
        <f aca="true">IF(A1518="","",INDIRECT("Feuil1!J"&amp;SMALL(Feuil1!$A$1:$A$1000,A1518),1))</f>
        <v/>
      </c>
      <c r="H1518" s="24" t="str">
        <f aca="true">IF(A1518="","",INDIRECT("Feuil1!K"&amp;SMALL(Feuil1!$A$1:$A$1000,A1518),1))</f>
        <v/>
      </c>
      <c r="I1518" s="25" t="str">
        <f aca="false">IF(A1518="","","Paie "&amp;TEXT(B1518,"mm/aa"))</f>
        <v/>
      </c>
      <c r="J1518" s="25" t="str">
        <f aca="true">IF(A1518="","",IF(MOD(ROW(),2)=1,INDIRECT("Feuil1!D"&amp;SMALL(Feuil1!$A$1:$A$1000,A1518),1),""))</f>
        <v/>
      </c>
      <c r="K1518" s="25" t="str">
        <f aca="true">IF(A1518="","",IF(MOD(ROW(),2)=1,"A",INDIRECT("Feuil1!B"&amp;SMALL(Feuil1!$A$1:$A$1000,A1518),1)))</f>
        <v/>
      </c>
      <c r="L1518" s="25"/>
    </row>
    <row r="1519" customFormat="false" ht="12.8" hidden="false" customHeight="false" outlineLevel="0" collapsed="false">
      <c r="A1519" s="19" t="str">
        <f aca="true">IF(ROW()+1&gt;MAX(Feuil1!$A$1:$A$10000)*2,"",IF(MOD(ROW(),2)=1,INDIRECT("A"&amp;ROW()-1),(ROW()+2)/2))</f>
        <v/>
      </c>
      <c r="B1519" s="20" t="str">
        <f aca="true">IF(A1519="","",INDIRECT("Feuil1!E"&amp;SMALL(Feuil1!$A$1:$A$1000,A1519),1))</f>
        <v/>
      </c>
      <c r="C1519" s="21" t="str">
        <f aca="true">IF(A1519="","",INDIRECT("Feuil1!C"&amp;SMALL(Feuil1!$A$1:$A$1000,A1519),1))</f>
        <v/>
      </c>
      <c r="D1519" s="22" t="str">
        <f aca="true">IF(A1519="","",INDIRECT("Feuil1!F"&amp;SMALL(Feuil1!$A$1:$A$1000,A1519),1))</f>
        <v/>
      </c>
      <c r="E1519" s="21" t="str">
        <f aca="true">IF(A1519="","",INDIRECT("Feuil1!G"&amp;SMALL(Feuil1!$A$1:$A$1000,A1519),1))</f>
        <v/>
      </c>
      <c r="F1519" s="23" t="str">
        <f aca="true">IF(A1519="","",INDIRECT("Feuil1!I"&amp;SMALL(Feuil1!$A$1:$A$1000,A1519),1))</f>
        <v/>
      </c>
      <c r="G1519" s="21" t="str">
        <f aca="true">IF(A1519="","",INDIRECT("Feuil1!J"&amp;SMALL(Feuil1!$A$1:$A$1000,A1519),1))</f>
        <v/>
      </c>
      <c r="H1519" s="24" t="str">
        <f aca="true">IF(A1519="","",INDIRECT("Feuil1!K"&amp;SMALL(Feuil1!$A$1:$A$1000,A1519),1))</f>
        <v/>
      </c>
      <c r="I1519" s="25" t="str">
        <f aca="false">IF(A1519="","","Paie "&amp;TEXT(B1519,"mm/aa"))</f>
        <v/>
      </c>
      <c r="J1519" s="25" t="str">
        <f aca="true">IF(A1519="","",IF(MOD(ROW(),2)=1,INDIRECT("Feuil1!D"&amp;SMALL(Feuil1!$A$1:$A$1000,A1519),1),""))</f>
        <v/>
      </c>
      <c r="K1519" s="25" t="str">
        <f aca="true">IF(A1519="","",IF(MOD(ROW(),2)=1,"A",INDIRECT("Feuil1!B"&amp;SMALL(Feuil1!$A$1:$A$1000,A1519),1)))</f>
        <v/>
      </c>
      <c r="L1519" s="25"/>
    </row>
    <row r="1520" customFormat="false" ht="12.8" hidden="false" customHeight="false" outlineLevel="0" collapsed="false">
      <c r="A1520" s="19" t="str">
        <f aca="true">IF(ROW()+1&gt;MAX(Feuil1!$A$1:$A$10000)*2,"",IF(MOD(ROW(),2)=1,INDIRECT("A"&amp;ROW()-1),(ROW()+2)/2))</f>
        <v/>
      </c>
      <c r="B1520" s="20" t="str">
        <f aca="true">IF(A1520="","",INDIRECT("Feuil1!E"&amp;SMALL(Feuil1!$A$1:$A$1000,A1520),1))</f>
        <v/>
      </c>
      <c r="C1520" s="21" t="str">
        <f aca="true">IF(A1520="","",INDIRECT("Feuil1!C"&amp;SMALL(Feuil1!$A$1:$A$1000,A1520),1))</f>
        <v/>
      </c>
      <c r="D1520" s="22" t="str">
        <f aca="true">IF(A1520="","",INDIRECT("Feuil1!F"&amp;SMALL(Feuil1!$A$1:$A$1000,A1520),1))</f>
        <v/>
      </c>
      <c r="E1520" s="21" t="str">
        <f aca="true">IF(A1520="","",INDIRECT("Feuil1!G"&amp;SMALL(Feuil1!$A$1:$A$1000,A1520),1))</f>
        <v/>
      </c>
      <c r="F1520" s="23" t="str">
        <f aca="true">IF(A1520="","",INDIRECT("Feuil1!I"&amp;SMALL(Feuil1!$A$1:$A$1000,A1520),1))</f>
        <v/>
      </c>
      <c r="G1520" s="21" t="str">
        <f aca="true">IF(A1520="","",INDIRECT("Feuil1!J"&amp;SMALL(Feuil1!$A$1:$A$1000,A1520),1))</f>
        <v/>
      </c>
      <c r="H1520" s="24" t="str">
        <f aca="true">IF(A1520="","",INDIRECT("Feuil1!K"&amp;SMALL(Feuil1!$A$1:$A$1000,A1520),1))</f>
        <v/>
      </c>
      <c r="I1520" s="25" t="str">
        <f aca="false">IF(A1520="","","Paie "&amp;TEXT(B1520,"mm/aa"))</f>
        <v/>
      </c>
      <c r="J1520" s="25" t="str">
        <f aca="true">IF(A1520="","",IF(MOD(ROW(),2)=1,INDIRECT("Feuil1!D"&amp;SMALL(Feuil1!$A$1:$A$1000,A1520),1),""))</f>
        <v/>
      </c>
      <c r="K1520" s="25" t="str">
        <f aca="true">IF(A1520="","",IF(MOD(ROW(),2)=1,"A",INDIRECT("Feuil1!B"&amp;SMALL(Feuil1!$A$1:$A$1000,A1520),1)))</f>
        <v/>
      </c>
      <c r="L1520" s="25"/>
    </row>
    <row r="1521" customFormat="false" ht="12.8" hidden="false" customHeight="false" outlineLevel="0" collapsed="false">
      <c r="A1521" s="19" t="str">
        <f aca="true">IF(ROW()+1&gt;MAX(Feuil1!$A$1:$A$10000)*2,"",IF(MOD(ROW(),2)=1,INDIRECT("A"&amp;ROW()-1),(ROW()+2)/2))</f>
        <v/>
      </c>
      <c r="B1521" s="20" t="str">
        <f aca="true">IF(A1521="","",INDIRECT("Feuil1!E"&amp;SMALL(Feuil1!$A$1:$A$1000,A1521),1))</f>
        <v/>
      </c>
      <c r="C1521" s="21" t="str">
        <f aca="true">IF(A1521="","",INDIRECT("Feuil1!C"&amp;SMALL(Feuil1!$A$1:$A$1000,A1521),1))</f>
        <v/>
      </c>
      <c r="D1521" s="22" t="str">
        <f aca="true">IF(A1521="","",INDIRECT("Feuil1!F"&amp;SMALL(Feuil1!$A$1:$A$1000,A1521),1))</f>
        <v/>
      </c>
      <c r="E1521" s="21" t="str">
        <f aca="true">IF(A1521="","",INDIRECT("Feuil1!G"&amp;SMALL(Feuil1!$A$1:$A$1000,A1521),1))</f>
        <v/>
      </c>
      <c r="F1521" s="23" t="str">
        <f aca="true">IF(A1521="","",INDIRECT("Feuil1!I"&amp;SMALL(Feuil1!$A$1:$A$1000,A1521),1))</f>
        <v/>
      </c>
      <c r="G1521" s="21" t="str">
        <f aca="true">IF(A1521="","",INDIRECT("Feuil1!J"&amp;SMALL(Feuil1!$A$1:$A$1000,A1521),1))</f>
        <v/>
      </c>
      <c r="H1521" s="24" t="str">
        <f aca="true">IF(A1521="","",INDIRECT("Feuil1!K"&amp;SMALL(Feuil1!$A$1:$A$1000,A1521),1))</f>
        <v/>
      </c>
      <c r="I1521" s="25" t="str">
        <f aca="false">IF(A1521="","","Paie "&amp;TEXT(B1521,"mm/aa"))</f>
        <v/>
      </c>
      <c r="J1521" s="25" t="str">
        <f aca="true">IF(A1521="","",IF(MOD(ROW(),2)=1,INDIRECT("Feuil1!D"&amp;SMALL(Feuil1!$A$1:$A$1000,A1521),1),""))</f>
        <v/>
      </c>
      <c r="K1521" s="25" t="str">
        <f aca="true">IF(A1521="","",IF(MOD(ROW(),2)=1,"A",INDIRECT("Feuil1!B"&amp;SMALL(Feuil1!$A$1:$A$1000,A1521),1)))</f>
        <v/>
      </c>
      <c r="L1521" s="25"/>
    </row>
    <row r="1522" customFormat="false" ht="12.8" hidden="false" customHeight="false" outlineLevel="0" collapsed="false">
      <c r="A1522" s="19" t="str">
        <f aca="true">IF(ROW()+1&gt;MAX(Feuil1!$A$1:$A$10000)*2,"",IF(MOD(ROW(),2)=1,INDIRECT("A"&amp;ROW()-1),(ROW()+2)/2))</f>
        <v/>
      </c>
      <c r="B1522" s="20" t="str">
        <f aca="true">IF(A1522="","",INDIRECT("Feuil1!E"&amp;SMALL(Feuil1!$A$1:$A$1000,A1522),1))</f>
        <v/>
      </c>
      <c r="C1522" s="21" t="str">
        <f aca="true">IF(A1522="","",INDIRECT("Feuil1!C"&amp;SMALL(Feuil1!$A$1:$A$1000,A1522),1))</f>
        <v/>
      </c>
      <c r="D1522" s="22" t="str">
        <f aca="true">IF(A1522="","",INDIRECT("Feuil1!F"&amp;SMALL(Feuil1!$A$1:$A$1000,A1522),1))</f>
        <v/>
      </c>
      <c r="E1522" s="21" t="str">
        <f aca="true">IF(A1522="","",INDIRECT("Feuil1!G"&amp;SMALL(Feuil1!$A$1:$A$1000,A1522),1))</f>
        <v/>
      </c>
      <c r="F1522" s="23" t="str">
        <f aca="true">IF(A1522="","",INDIRECT("Feuil1!I"&amp;SMALL(Feuil1!$A$1:$A$1000,A1522),1))</f>
        <v/>
      </c>
      <c r="G1522" s="21" t="str">
        <f aca="true">IF(A1522="","",INDIRECT("Feuil1!J"&amp;SMALL(Feuil1!$A$1:$A$1000,A1522),1))</f>
        <v/>
      </c>
      <c r="H1522" s="24" t="str">
        <f aca="true">IF(A1522="","",INDIRECT("Feuil1!K"&amp;SMALL(Feuil1!$A$1:$A$1000,A1522),1))</f>
        <v/>
      </c>
      <c r="I1522" s="25" t="str">
        <f aca="false">IF(A1522="","","Paie "&amp;TEXT(B1522,"mm/aa"))</f>
        <v/>
      </c>
      <c r="J1522" s="25" t="str">
        <f aca="true">IF(A1522="","",IF(MOD(ROW(),2)=1,INDIRECT("Feuil1!D"&amp;SMALL(Feuil1!$A$1:$A$1000,A1522),1),""))</f>
        <v/>
      </c>
      <c r="K1522" s="25" t="str">
        <f aca="true">IF(A1522="","",IF(MOD(ROW(),2)=1,"A",INDIRECT("Feuil1!B"&amp;SMALL(Feuil1!$A$1:$A$1000,A1522),1)))</f>
        <v/>
      </c>
      <c r="L1522" s="25"/>
    </row>
    <row r="1523" customFormat="false" ht="12.8" hidden="false" customHeight="false" outlineLevel="0" collapsed="false">
      <c r="A1523" s="19" t="str">
        <f aca="true">IF(ROW()+1&gt;MAX(Feuil1!$A$1:$A$10000)*2,"",IF(MOD(ROW(),2)=1,INDIRECT("A"&amp;ROW()-1),(ROW()+2)/2))</f>
        <v/>
      </c>
      <c r="B1523" s="20" t="str">
        <f aca="true">IF(A1523="","",INDIRECT("Feuil1!E"&amp;SMALL(Feuil1!$A$1:$A$1000,A1523),1))</f>
        <v/>
      </c>
      <c r="C1523" s="21" t="str">
        <f aca="true">IF(A1523="","",INDIRECT("Feuil1!C"&amp;SMALL(Feuil1!$A$1:$A$1000,A1523),1))</f>
        <v/>
      </c>
      <c r="D1523" s="22" t="str">
        <f aca="true">IF(A1523="","",INDIRECT("Feuil1!F"&amp;SMALL(Feuil1!$A$1:$A$1000,A1523),1))</f>
        <v/>
      </c>
      <c r="E1523" s="21" t="str">
        <f aca="true">IF(A1523="","",INDIRECT("Feuil1!G"&amp;SMALL(Feuil1!$A$1:$A$1000,A1523),1))</f>
        <v/>
      </c>
      <c r="F1523" s="23" t="str">
        <f aca="true">IF(A1523="","",INDIRECT("Feuil1!I"&amp;SMALL(Feuil1!$A$1:$A$1000,A1523),1))</f>
        <v/>
      </c>
      <c r="G1523" s="21" t="str">
        <f aca="true">IF(A1523="","",INDIRECT("Feuil1!J"&amp;SMALL(Feuil1!$A$1:$A$1000,A1523),1))</f>
        <v/>
      </c>
      <c r="H1523" s="24" t="str">
        <f aca="true">IF(A1523="","",INDIRECT("Feuil1!K"&amp;SMALL(Feuil1!$A$1:$A$1000,A1523),1))</f>
        <v/>
      </c>
      <c r="I1523" s="25" t="str">
        <f aca="false">IF(A1523="","","Paie "&amp;TEXT(B1523,"mm/aa"))</f>
        <v/>
      </c>
      <c r="J1523" s="25" t="str">
        <f aca="true">IF(A1523="","",IF(MOD(ROW(),2)=1,INDIRECT("Feuil1!D"&amp;SMALL(Feuil1!$A$1:$A$1000,A1523),1),""))</f>
        <v/>
      </c>
      <c r="K1523" s="25" t="str">
        <f aca="true">IF(A1523="","",IF(MOD(ROW(),2)=1,"A",INDIRECT("Feuil1!B"&amp;SMALL(Feuil1!$A$1:$A$1000,A1523),1)))</f>
        <v/>
      </c>
      <c r="L1523" s="25"/>
    </row>
    <row r="1524" customFormat="false" ht="12.8" hidden="false" customHeight="false" outlineLevel="0" collapsed="false">
      <c r="A1524" s="19" t="str">
        <f aca="true">IF(ROW()+1&gt;MAX(Feuil1!$A$1:$A$10000)*2,"",IF(MOD(ROW(),2)=1,INDIRECT("A"&amp;ROW()-1),(ROW()+2)/2))</f>
        <v/>
      </c>
      <c r="B1524" s="20" t="str">
        <f aca="true">IF(A1524="","",INDIRECT("Feuil1!E"&amp;SMALL(Feuil1!$A$1:$A$1000,A1524),1))</f>
        <v/>
      </c>
      <c r="C1524" s="21" t="str">
        <f aca="true">IF(A1524="","",INDIRECT("Feuil1!C"&amp;SMALL(Feuil1!$A$1:$A$1000,A1524),1))</f>
        <v/>
      </c>
      <c r="D1524" s="22" t="str">
        <f aca="true">IF(A1524="","",INDIRECT("Feuil1!F"&amp;SMALL(Feuil1!$A$1:$A$1000,A1524),1))</f>
        <v/>
      </c>
      <c r="E1524" s="21" t="str">
        <f aca="true">IF(A1524="","",INDIRECT("Feuil1!G"&amp;SMALL(Feuil1!$A$1:$A$1000,A1524),1))</f>
        <v/>
      </c>
      <c r="F1524" s="23" t="str">
        <f aca="true">IF(A1524="","",INDIRECT("Feuil1!I"&amp;SMALL(Feuil1!$A$1:$A$1000,A1524),1))</f>
        <v/>
      </c>
      <c r="G1524" s="21" t="str">
        <f aca="true">IF(A1524="","",INDIRECT("Feuil1!J"&amp;SMALL(Feuil1!$A$1:$A$1000,A1524),1))</f>
        <v/>
      </c>
      <c r="H1524" s="24" t="str">
        <f aca="true">IF(A1524="","",INDIRECT("Feuil1!K"&amp;SMALL(Feuil1!$A$1:$A$1000,A1524),1))</f>
        <v/>
      </c>
      <c r="I1524" s="25" t="str">
        <f aca="false">IF(A1524="","","Paie "&amp;TEXT(B1524,"mm/aa"))</f>
        <v/>
      </c>
      <c r="J1524" s="25" t="str">
        <f aca="true">IF(A1524="","",IF(MOD(ROW(),2)=1,INDIRECT("Feuil1!D"&amp;SMALL(Feuil1!$A$1:$A$1000,A1524),1),""))</f>
        <v/>
      </c>
      <c r="K1524" s="25" t="str">
        <f aca="true">IF(A1524="","",IF(MOD(ROW(),2)=1,"A",INDIRECT("Feuil1!B"&amp;SMALL(Feuil1!$A$1:$A$1000,A1524),1)))</f>
        <v/>
      </c>
      <c r="L1524" s="25"/>
    </row>
    <row r="1525" customFormat="false" ht="12.8" hidden="false" customHeight="false" outlineLevel="0" collapsed="false">
      <c r="A1525" s="19" t="str">
        <f aca="true">IF(ROW()+1&gt;MAX(Feuil1!$A$1:$A$10000)*2,"",IF(MOD(ROW(),2)=1,INDIRECT("A"&amp;ROW()-1),(ROW()+2)/2))</f>
        <v/>
      </c>
      <c r="B1525" s="20" t="str">
        <f aca="true">IF(A1525="","",INDIRECT("Feuil1!E"&amp;SMALL(Feuil1!$A$1:$A$1000,A1525),1))</f>
        <v/>
      </c>
      <c r="C1525" s="21" t="str">
        <f aca="true">IF(A1525="","",INDIRECT("Feuil1!C"&amp;SMALL(Feuil1!$A$1:$A$1000,A1525),1))</f>
        <v/>
      </c>
      <c r="D1525" s="22" t="str">
        <f aca="true">IF(A1525="","",INDIRECT("Feuil1!F"&amp;SMALL(Feuil1!$A$1:$A$1000,A1525),1))</f>
        <v/>
      </c>
      <c r="E1525" s="21" t="str">
        <f aca="true">IF(A1525="","",INDIRECT("Feuil1!G"&amp;SMALL(Feuil1!$A$1:$A$1000,A1525),1))</f>
        <v/>
      </c>
      <c r="F1525" s="23" t="str">
        <f aca="true">IF(A1525="","",INDIRECT("Feuil1!I"&amp;SMALL(Feuil1!$A$1:$A$1000,A1525),1))</f>
        <v/>
      </c>
      <c r="G1525" s="21" t="str">
        <f aca="true">IF(A1525="","",INDIRECT("Feuil1!J"&amp;SMALL(Feuil1!$A$1:$A$1000,A1525),1))</f>
        <v/>
      </c>
      <c r="H1525" s="24" t="str">
        <f aca="true">IF(A1525="","",INDIRECT("Feuil1!K"&amp;SMALL(Feuil1!$A$1:$A$1000,A1525),1))</f>
        <v/>
      </c>
      <c r="I1525" s="25" t="str">
        <f aca="false">IF(A1525="","","Paie "&amp;TEXT(B1525,"mm/aa"))</f>
        <v/>
      </c>
      <c r="J1525" s="25" t="str">
        <f aca="true">IF(A1525="","",IF(MOD(ROW(),2)=1,INDIRECT("Feuil1!D"&amp;SMALL(Feuil1!$A$1:$A$1000,A1525),1),""))</f>
        <v/>
      </c>
      <c r="K1525" s="25" t="str">
        <f aca="true">IF(A1525="","",IF(MOD(ROW(),2)=1,"A",INDIRECT("Feuil1!B"&amp;SMALL(Feuil1!$A$1:$A$1000,A1525),1)))</f>
        <v/>
      </c>
      <c r="L1525" s="25"/>
    </row>
    <row r="1526" customFormat="false" ht="12.8" hidden="false" customHeight="false" outlineLevel="0" collapsed="false">
      <c r="A1526" s="19" t="str">
        <f aca="true">IF(ROW()+1&gt;MAX(Feuil1!$A$1:$A$10000)*2,"",IF(MOD(ROW(),2)=1,INDIRECT("A"&amp;ROW()-1),(ROW()+2)/2))</f>
        <v/>
      </c>
      <c r="B1526" s="20" t="str">
        <f aca="true">IF(A1526="","",INDIRECT("Feuil1!E"&amp;SMALL(Feuil1!$A$1:$A$1000,A1526),1))</f>
        <v/>
      </c>
      <c r="C1526" s="21" t="str">
        <f aca="true">IF(A1526="","",INDIRECT("Feuil1!C"&amp;SMALL(Feuil1!$A$1:$A$1000,A1526),1))</f>
        <v/>
      </c>
      <c r="D1526" s="22" t="str">
        <f aca="true">IF(A1526="","",INDIRECT("Feuil1!F"&amp;SMALL(Feuil1!$A$1:$A$1000,A1526),1))</f>
        <v/>
      </c>
      <c r="E1526" s="21" t="str">
        <f aca="true">IF(A1526="","",INDIRECT("Feuil1!G"&amp;SMALL(Feuil1!$A$1:$A$1000,A1526),1))</f>
        <v/>
      </c>
      <c r="F1526" s="23" t="str">
        <f aca="true">IF(A1526="","",INDIRECT("Feuil1!I"&amp;SMALL(Feuil1!$A$1:$A$1000,A1526),1))</f>
        <v/>
      </c>
      <c r="G1526" s="21" t="str">
        <f aca="true">IF(A1526="","",INDIRECT("Feuil1!J"&amp;SMALL(Feuil1!$A$1:$A$1000,A1526),1))</f>
        <v/>
      </c>
      <c r="H1526" s="24" t="str">
        <f aca="true">IF(A1526="","",INDIRECT("Feuil1!K"&amp;SMALL(Feuil1!$A$1:$A$1000,A1526),1))</f>
        <v/>
      </c>
      <c r="I1526" s="25" t="str">
        <f aca="false">IF(A1526="","","Paie "&amp;TEXT(B1526,"mm/aa"))</f>
        <v/>
      </c>
      <c r="J1526" s="25" t="str">
        <f aca="true">IF(A1526="","",IF(MOD(ROW(),2)=1,INDIRECT("Feuil1!D"&amp;SMALL(Feuil1!$A$1:$A$1000,A1526),1),""))</f>
        <v/>
      </c>
      <c r="K1526" s="25" t="str">
        <f aca="true">IF(A1526="","",IF(MOD(ROW(),2)=1,"A",INDIRECT("Feuil1!B"&amp;SMALL(Feuil1!$A$1:$A$1000,A1526),1)))</f>
        <v/>
      </c>
      <c r="L1526" s="25"/>
    </row>
    <row r="1527" customFormat="false" ht="12.8" hidden="false" customHeight="false" outlineLevel="0" collapsed="false">
      <c r="A1527" s="19" t="str">
        <f aca="true">IF(ROW()+1&gt;MAX(Feuil1!$A$1:$A$10000)*2,"",IF(MOD(ROW(),2)=1,INDIRECT("A"&amp;ROW()-1),(ROW()+2)/2))</f>
        <v/>
      </c>
      <c r="B1527" s="20" t="str">
        <f aca="true">IF(A1527="","",INDIRECT("Feuil1!E"&amp;SMALL(Feuil1!$A$1:$A$1000,A1527),1))</f>
        <v/>
      </c>
      <c r="C1527" s="21" t="str">
        <f aca="true">IF(A1527="","",INDIRECT("Feuil1!C"&amp;SMALL(Feuil1!$A$1:$A$1000,A1527),1))</f>
        <v/>
      </c>
      <c r="D1527" s="22" t="str">
        <f aca="true">IF(A1527="","",INDIRECT("Feuil1!F"&amp;SMALL(Feuil1!$A$1:$A$1000,A1527),1))</f>
        <v/>
      </c>
      <c r="E1527" s="21" t="str">
        <f aca="true">IF(A1527="","",INDIRECT("Feuil1!G"&amp;SMALL(Feuil1!$A$1:$A$1000,A1527),1))</f>
        <v/>
      </c>
      <c r="F1527" s="23" t="str">
        <f aca="true">IF(A1527="","",INDIRECT("Feuil1!I"&amp;SMALL(Feuil1!$A$1:$A$1000,A1527),1))</f>
        <v/>
      </c>
      <c r="G1527" s="21" t="str">
        <f aca="true">IF(A1527="","",INDIRECT("Feuil1!J"&amp;SMALL(Feuil1!$A$1:$A$1000,A1527),1))</f>
        <v/>
      </c>
      <c r="H1527" s="24" t="str">
        <f aca="true">IF(A1527="","",INDIRECT("Feuil1!K"&amp;SMALL(Feuil1!$A$1:$A$1000,A1527),1))</f>
        <v/>
      </c>
      <c r="I1527" s="25" t="str">
        <f aca="false">IF(A1527="","","Paie "&amp;TEXT(B1527,"mm/aa"))</f>
        <v/>
      </c>
      <c r="J1527" s="25" t="str">
        <f aca="true">IF(A1527="","",IF(MOD(ROW(),2)=1,INDIRECT("Feuil1!D"&amp;SMALL(Feuil1!$A$1:$A$1000,A1527),1),""))</f>
        <v/>
      </c>
      <c r="K1527" s="25" t="str">
        <f aca="true">IF(A1527="","",IF(MOD(ROW(),2)=1,"A",INDIRECT("Feuil1!B"&amp;SMALL(Feuil1!$A$1:$A$1000,A1527),1)))</f>
        <v/>
      </c>
      <c r="L1527" s="25"/>
    </row>
    <row r="1528" customFormat="false" ht="12.8" hidden="false" customHeight="false" outlineLevel="0" collapsed="false">
      <c r="A1528" s="19" t="str">
        <f aca="true">IF(ROW()+1&gt;MAX(Feuil1!$A$1:$A$10000)*2,"",IF(MOD(ROW(),2)=1,INDIRECT("A"&amp;ROW()-1),(ROW()+2)/2))</f>
        <v/>
      </c>
      <c r="B1528" s="20" t="str">
        <f aca="true">IF(A1528="","",INDIRECT("Feuil1!E"&amp;SMALL(Feuil1!$A$1:$A$1000,A1528),1))</f>
        <v/>
      </c>
      <c r="C1528" s="21" t="str">
        <f aca="true">IF(A1528="","",INDIRECT("Feuil1!C"&amp;SMALL(Feuil1!$A$1:$A$1000,A1528),1))</f>
        <v/>
      </c>
      <c r="D1528" s="22" t="str">
        <f aca="true">IF(A1528="","",INDIRECT("Feuil1!F"&amp;SMALL(Feuil1!$A$1:$A$1000,A1528),1))</f>
        <v/>
      </c>
      <c r="E1528" s="21" t="str">
        <f aca="true">IF(A1528="","",INDIRECT("Feuil1!G"&amp;SMALL(Feuil1!$A$1:$A$1000,A1528),1))</f>
        <v/>
      </c>
      <c r="F1528" s="23" t="str">
        <f aca="true">IF(A1528="","",INDIRECT("Feuil1!I"&amp;SMALL(Feuil1!$A$1:$A$1000,A1528),1))</f>
        <v/>
      </c>
      <c r="G1528" s="21" t="str">
        <f aca="true">IF(A1528="","",INDIRECT("Feuil1!J"&amp;SMALL(Feuil1!$A$1:$A$1000,A1528),1))</f>
        <v/>
      </c>
      <c r="H1528" s="24" t="str">
        <f aca="true">IF(A1528="","",INDIRECT("Feuil1!K"&amp;SMALL(Feuil1!$A$1:$A$1000,A1528),1))</f>
        <v/>
      </c>
      <c r="I1528" s="25" t="str">
        <f aca="false">IF(A1528="","","Paie "&amp;TEXT(B1528,"mm/aa"))</f>
        <v/>
      </c>
      <c r="J1528" s="25" t="str">
        <f aca="true">IF(A1528="","",IF(MOD(ROW(),2)=1,INDIRECT("Feuil1!D"&amp;SMALL(Feuil1!$A$1:$A$1000,A1528),1),""))</f>
        <v/>
      </c>
      <c r="K1528" s="25" t="str">
        <f aca="true">IF(A1528="","",IF(MOD(ROW(),2)=1,"A",INDIRECT("Feuil1!B"&amp;SMALL(Feuil1!$A$1:$A$1000,A1528),1)))</f>
        <v/>
      </c>
      <c r="L1528" s="25"/>
    </row>
    <row r="1529" customFormat="false" ht="12.8" hidden="false" customHeight="false" outlineLevel="0" collapsed="false">
      <c r="A1529" s="19" t="str">
        <f aca="true">IF(ROW()+1&gt;MAX(Feuil1!$A$1:$A$10000)*2,"",IF(MOD(ROW(),2)=1,INDIRECT("A"&amp;ROW()-1),(ROW()+2)/2))</f>
        <v/>
      </c>
      <c r="B1529" s="20" t="str">
        <f aca="true">IF(A1529="","",INDIRECT("Feuil1!E"&amp;SMALL(Feuil1!$A$1:$A$1000,A1529),1))</f>
        <v/>
      </c>
      <c r="C1529" s="21" t="str">
        <f aca="true">IF(A1529="","",INDIRECT("Feuil1!C"&amp;SMALL(Feuil1!$A$1:$A$1000,A1529),1))</f>
        <v/>
      </c>
      <c r="D1529" s="22" t="str">
        <f aca="true">IF(A1529="","",INDIRECT("Feuil1!F"&amp;SMALL(Feuil1!$A$1:$A$1000,A1529),1))</f>
        <v/>
      </c>
      <c r="E1529" s="21" t="str">
        <f aca="true">IF(A1529="","",INDIRECT("Feuil1!G"&amp;SMALL(Feuil1!$A$1:$A$1000,A1529),1))</f>
        <v/>
      </c>
      <c r="F1529" s="23" t="str">
        <f aca="true">IF(A1529="","",INDIRECT("Feuil1!I"&amp;SMALL(Feuil1!$A$1:$A$1000,A1529),1))</f>
        <v/>
      </c>
      <c r="G1529" s="21" t="str">
        <f aca="true">IF(A1529="","",INDIRECT("Feuil1!J"&amp;SMALL(Feuil1!$A$1:$A$1000,A1529),1))</f>
        <v/>
      </c>
      <c r="H1529" s="24" t="str">
        <f aca="true">IF(A1529="","",INDIRECT("Feuil1!K"&amp;SMALL(Feuil1!$A$1:$A$1000,A1529),1))</f>
        <v/>
      </c>
      <c r="I1529" s="25" t="str">
        <f aca="false">IF(A1529="","","Paie "&amp;TEXT(B1529,"mm/aa"))</f>
        <v/>
      </c>
      <c r="J1529" s="25" t="str">
        <f aca="true">IF(A1529="","",IF(MOD(ROW(),2)=1,INDIRECT("Feuil1!D"&amp;SMALL(Feuil1!$A$1:$A$1000,A1529),1),""))</f>
        <v/>
      </c>
      <c r="K1529" s="25" t="str">
        <f aca="true">IF(A1529="","",IF(MOD(ROW(),2)=1,"A",INDIRECT("Feuil1!B"&amp;SMALL(Feuil1!$A$1:$A$1000,A1529),1)))</f>
        <v/>
      </c>
      <c r="L1529" s="25"/>
    </row>
    <row r="1530" customFormat="false" ht="12.8" hidden="false" customHeight="false" outlineLevel="0" collapsed="false">
      <c r="A1530" s="19" t="str">
        <f aca="true">IF(ROW()+1&gt;MAX(Feuil1!$A$1:$A$10000)*2,"",IF(MOD(ROW(),2)=1,INDIRECT("A"&amp;ROW()-1),(ROW()+2)/2))</f>
        <v/>
      </c>
      <c r="B1530" s="20" t="str">
        <f aca="true">IF(A1530="","",INDIRECT("Feuil1!E"&amp;SMALL(Feuil1!$A$1:$A$1000,A1530),1))</f>
        <v/>
      </c>
      <c r="C1530" s="21" t="str">
        <f aca="true">IF(A1530="","",INDIRECT("Feuil1!C"&amp;SMALL(Feuil1!$A$1:$A$1000,A1530),1))</f>
        <v/>
      </c>
      <c r="D1530" s="22" t="str">
        <f aca="true">IF(A1530="","",INDIRECT("Feuil1!F"&amp;SMALL(Feuil1!$A$1:$A$1000,A1530),1))</f>
        <v/>
      </c>
      <c r="E1530" s="21" t="str">
        <f aca="true">IF(A1530="","",INDIRECT("Feuil1!G"&amp;SMALL(Feuil1!$A$1:$A$1000,A1530),1))</f>
        <v/>
      </c>
      <c r="F1530" s="23" t="str">
        <f aca="true">IF(A1530="","",INDIRECT("Feuil1!I"&amp;SMALL(Feuil1!$A$1:$A$1000,A1530),1))</f>
        <v/>
      </c>
      <c r="G1530" s="21" t="str">
        <f aca="true">IF(A1530="","",INDIRECT("Feuil1!J"&amp;SMALL(Feuil1!$A$1:$A$1000,A1530),1))</f>
        <v/>
      </c>
      <c r="H1530" s="24" t="str">
        <f aca="true">IF(A1530="","",INDIRECT("Feuil1!K"&amp;SMALL(Feuil1!$A$1:$A$1000,A1530),1))</f>
        <v/>
      </c>
      <c r="I1530" s="25" t="str">
        <f aca="false">IF(A1530="","","Paie "&amp;TEXT(B1530,"mm/aa"))</f>
        <v/>
      </c>
      <c r="J1530" s="25" t="str">
        <f aca="true">IF(A1530="","",IF(MOD(ROW(),2)=1,INDIRECT("Feuil1!D"&amp;SMALL(Feuil1!$A$1:$A$1000,A1530),1),""))</f>
        <v/>
      </c>
      <c r="K1530" s="25" t="str">
        <f aca="true">IF(A1530="","",IF(MOD(ROW(),2)=1,"A",INDIRECT("Feuil1!B"&amp;SMALL(Feuil1!$A$1:$A$1000,A1530),1)))</f>
        <v/>
      </c>
      <c r="L1530" s="25"/>
    </row>
    <row r="1531" customFormat="false" ht="12.8" hidden="false" customHeight="false" outlineLevel="0" collapsed="false">
      <c r="A1531" s="19" t="str">
        <f aca="true">IF(ROW()+1&gt;MAX(Feuil1!$A$1:$A$10000)*2,"",IF(MOD(ROW(),2)=1,INDIRECT("A"&amp;ROW()-1),(ROW()+2)/2))</f>
        <v/>
      </c>
      <c r="B1531" s="20" t="str">
        <f aca="true">IF(A1531="","",INDIRECT("Feuil1!E"&amp;SMALL(Feuil1!$A$1:$A$1000,A1531),1))</f>
        <v/>
      </c>
      <c r="C1531" s="21" t="str">
        <f aca="true">IF(A1531="","",INDIRECT("Feuil1!C"&amp;SMALL(Feuil1!$A$1:$A$1000,A1531),1))</f>
        <v/>
      </c>
      <c r="D1531" s="22" t="str">
        <f aca="true">IF(A1531="","",INDIRECT("Feuil1!F"&amp;SMALL(Feuil1!$A$1:$A$1000,A1531),1))</f>
        <v/>
      </c>
      <c r="E1531" s="21" t="str">
        <f aca="true">IF(A1531="","",INDIRECT("Feuil1!G"&amp;SMALL(Feuil1!$A$1:$A$1000,A1531),1))</f>
        <v/>
      </c>
      <c r="F1531" s="23" t="str">
        <f aca="true">IF(A1531="","",INDIRECT("Feuil1!I"&amp;SMALL(Feuil1!$A$1:$A$1000,A1531),1))</f>
        <v/>
      </c>
      <c r="G1531" s="21" t="str">
        <f aca="true">IF(A1531="","",INDIRECT("Feuil1!J"&amp;SMALL(Feuil1!$A$1:$A$1000,A1531),1))</f>
        <v/>
      </c>
      <c r="H1531" s="24" t="str">
        <f aca="true">IF(A1531="","",INDIRECT("Feuil1!K"&amp;SMALL(Feuil1!$A$1:$A$1000,A1531),1))</f>
        <v/>
      </c>
      <c r="I1531" s="25" t="str">
        <f aca="false">IF(A1531="","","Paie "&amp;TEXT(B1531,"mm/aa"))</f>
        <v/>
      </c>
      <c r="J1531" s="25" t="str">
        <f aca="true">IF(A1531="","",IF(MOD(ROW(),2)=1,INDIRECT("Feuil1!D"&amp;SMALL(Feuil1!$A$1:$A$1000,A1531),1),""))</f>
        <v/>
      </c>
      <c r="K1531" s="25" t="str">
        <f aca="true">IF(A1531="","",IF(MOD(ROW(),2)=1,"A",INDIRECT("Feuil1!B"&amp;SMALL(Feuil1!$A$1:$A$1000,A1531),1)))</f>
        <v/>
      </c>
      <c r="L1531" s="25"/>
    </row>
    <row r="1532" customFormat="false" ht="12.8" hidden="false" customHeight="false" outlineLevel="0" collapsed="false">
      <c r="A1532" s="19" t="str">
        <f aca="true">IF(ROW()+1&gt;MAX(Feuil1!$A$1:$A$10000)*2,"",IF(MOD(ROW(),2)=1,INDIRECT("A"&amp;ROW()-1),(ROW()+2)/2))</f>
        <v/>
      </c>
      <c r="B1532" s="20" t="str">
        <f aca="true">IF(A1532="","",INDIRECT("Feuil1!E"&amp;SMALL(Feuil1!$A$1:$A$1000,A1532),1))</f>
        <v/>
      </c>
      <c r="C1532" s="21" t="str">
        <f aca="true">IF(A1532="","",INDIRECT("Feuil1!C"&amp;SMALL(Feuil1!$A$1:$A$1000,A1532),1))</f>
        <v/>
      </c>
      <c r="D1532" s="22" t="str">
        <f aca="true">IF(A1532="","",INDIRECT("Feuil1!F"&amp;SMALL(Feuil1!$A$1:$A$1000,A1532),1))</f>
        <v/>
      </c>
      <c r="E1532" s="21" t="str">
        <f aca="true">IF(A1532="","",INDIRECT("Feuil1!G"&amp;SMALL(Feuil1!$A$1:$A$1000,A1532),1))</f>
        <v/>
      </c>
      <c r="F1532" s="23" t="str">
        <f aca="true">IF(A1532="","",INDIRECT("Feuil1!I"&amp;SMALL(Feuil1!$A$1:$A$1000,A1532),1))</f>
        <v/>
      </c>
      <c r="G1532" s="21" t="str">
        <f aca="true">IF(A1532="","",INDIRECT("Feuil1!J"&amp;SMALL(Feuil1!$A$1:$A$1000,A1532),1))</f>
        <v/>
      </c>
      <c r="H1532" s="24" t="str">
        <f aca="true">IF(A1532="","",INDIRECT("Feuil1!K"&amp;SMALL(Feuil1!$A$1:$A$1000,A1532),1))</f>
        <v/>
      </c>
      <c r="I1532" s="25" t="str">
        <f aca="false">IF(A1532="","","Paie "&amp;TEXT(B1532,"mm/aa"))</f>
        <v/>
      </c>
      <c r="J1532" s="25" t="str">
        <f aca="true">IF(A1532="","",IF(MOD(ROW(),2)=1,INDIRECT("Feuil1!D"&amp;SMALL(Feuil1!$A$1:$A$1000,A1532),1),""))</f>
        <v/>
      </c>
      <c r="K1532" s="25" t="str">
        <f aca="true">IF(A1532="","",IF(MOD(ROW(),2)=1,"A",INDIRECT("Feuil1!B"&amp;SMALL(Feuil1!$A$1:$A$1000,A1532),1)))</f>
        <v/>
      </c>
      <c r="L1532" s="25"/>
    </row>
    <row r="1533" customFormat="false" ht="12.8" hidden="false" customHeight="false" outlineLevel="0" collapsed="false">
      <c r="A1533" s="19" t="str">
        <f aca="true">IF(ROW()+1&gt;MAX(Feuil1!$A$1:$A$10000)*2,"",IF(MOD(ROW(),2)=1,INDIRECT("A"&amp;ROW()-1),(ROW()+2)/2))</f>
        <v/>
      </c>
      <c r="B1533" s="20" t="str">
        <f aca="true">IF(A1533="","",INDIRECT("Feuil1!E"&amp;SMALL(Feuil1!$A$1:$A$1000,A1533),1))</f>
        <v/>
      </c>
      <c r="C1533" s="21" t="str">
        <f aca="true">IF(A1533="","",INDIRECT("Feuil1!C"&amp;SMALL(Feuil1!$A$1:$A$1000,A1533),1))</f>
        <v/>
      </c>
      <c r="D1533" s="22" t="str">
        <f aca="true">IF(A1533="","",INDIRECT("Feuil1!F"&amp;SMALL(Feuil1!$A$1:$A$1000,A1533),1))</f>
        <v/>
      </c>
      <c r="E1533" s="21" t="str">
        <f aca="true">IF(A1533="","",INDIRECT("Feuil1!G"&amp;SMALL(Feuil1!$A$1:$A$1000,A1533),1))</f>
        <v/>
      </c>
      <c r="F1533" s="23" t="str">
        <f aca="true">IF(A1533="","",INDIRECT("Feuil1!I"&amp;SMALL(Feuil1!$A$1:$A$1000,A1533),1))</f>
        <v/>
      </c>
      <c r="G1533" s="21" t="str">
        <f aca="true">IF(A1533="","",INDIRECT("Feuil1!J"&amp;SMALL(Feuil1!$A$1:$A$1000,A1533),1))</f>
        <v/>
      </c>
      <c r="H1533" s="24" t="str">
        <f aca="true">IF(A1533="","",INDIRECT("Feuil1!K"&amp;SMALL(Feuil1!$A$1:$A$1000,A1533),1))</f>
        <v/>
      </c>
      <c r="I1533" s="25" t="str">
        <f aca="false">IF(A1533="","","Paie "&amp;TEXT(B1533,"mm/aa"))</f>
        <v/>
      </c>
      <c r="J1533" s="25" t="str">
        <f aca="true">IF(A1533="","",IF(MOD(ROW(),2)=1,INDIRECT("Feuil1!D"&amp;SMALL(Feuil1!$A$1:$A$1000,A1533),1),""))</f>
        <v/>
      </c>
      <c r="K1533" s="25" t="str">
        <f aca="true">IF(A1533="","",IF(MOD(ROW(),2)=1,"A",INDIRECT("Feuil1!B"&amp;SMALL(Feuil1!$A$1:$A$1000,A1533),1)))</f>
        <v/>
      </c>
      <c r="L1533" s="25"/>
    </row>
    <row r="1534" customFormat="false" ht="12.8" hidden="false" customHeight="false" outlineLevel="0" collapsed="false">
      <c r="A1534" s="19" t="str">
        <f aca="true">IF(ROW()+1&gt;MAX(Feuil1!$A$1:$A$10000)*2,"",IF(MOD(ROW(),2)=1,INDIRECT("A"&amp;ROW()-1),(ROW()+2)/2))</f>
        <v/>
      </c>
      <c r="B1534" s="20" t="str">
        <f aca="true">IF(A1534="","",INDIRECT("Feuil1!E"&amp;SMALL(Feuil1!$A$1:$A$1000,A1534),1))</f>
        <v/>
      </c>
      <c r="C1534" s="21" t="str">
        <f aca="true">IF(A1534="","",INDIRECT("Feuil1!C"&amp;SMALL(Feuil1!$A$1:$A$1000,A1534),1))</f>
        <v/>
      </c>
      <c r="D1534" s="22" t="str">
        <f aca="true">IF(A1534="","",INDIRECT("Feuil1!F"&amp;SMALL(Feuil1!$A$1:$A$1000,A1534),1))</f>
        <v/>
      </c>
      <c r="E1534" s="21" t="str">
        <f aca="true">IF(A1534="","",INDIRECT("Feuil1!G"&amp;SMALL(Feuil1!$A$1:$A$1000,A1534),1))</f>
        <v/>
      </c>
      <c r="F1534" s="23" t="str">
        <f aca="true">IF(A1534="","",INDIRECT("Feuil1!I"&amp;SMALL(Feuil1!$A$1:$A$1000,A1534),1))</f>
        <v/>
      </c>
      <c r="G1534" s="21" t="str">
        <f aca="true">IF(A1534="","",INDIRECT("Feuil1!J"&amp;SMALL(Feuil1!$A$1:$A$1000,A1534),1))</f>
        <v/>
      </c>
      <c r="H1534" s="24" t="str">
        <f aca="true">IF(A1534="","",INDIRECT("Feuil1!K"&amp;SMALL(Feuil1!$A$1:$A$1000,A1534),1))</f>
        <v/>
      </c>
      <c r="I1534" s="25" t="str">
        <f aca="false">IF(A1534="","","Paie "&amp;TEXT(B1534,"mm/aa"))</f>
        <v/>
      </c>
      <c r="J1534" s="25" t="str">
        <f aca="true">IF(A1534="","",IF(MOD(ROW(),2)=1,INDIRECT("Feuil1!D"&amp;SMALL(Feuil1!$A$1:$A$1000,A1534),1),""))</f>
        <v/>
      </c>
      <c r="K1534" s="25" t="str">
        <f aca="true">IF(A1534="","",IF(MOD(ROW(),2)=1,"A",INDIRECT("Feuil1!B"&amp;SMALL(Feuil1!$A$1:$A$1000,A1534),1)))</f>
        <v/>
      </c>
      <c r="L1534" s="25"/>
    </row>
    <row r="1535" customFormat="false" ht="12.8" hidden="false" customHeight="false" outlineLevel="0" collapsed="false">
      <c r="A1535" s="19" t="str">
        <f aca="true">IF(ROW()+1&gt;MAX(Feuil1!$A$1:$A$10000)*2,"",IF(MOD(ROW(),2)=1,INDIRECT("A"&amp;ROW()-1),(ROW()+2)/2))</f>
        <v/>
      </c>
      <c r="B1535" s="20" t="str">
        <f aca="true">IF(A1535="","",INDIRECT("Feuil1!E"&amp;SMALL(Feuil1!$A$1:$A$1000,A1535),1))</f>
        <v/>
      </c>
      <c r="C1535" s="21" t="str">
        <f aca="true">IF(A1535="","",INDIRECT("Feuil1!C"&amp;SMALL(Feuil1!$A$1:$A$1000,A1535),1))</f>
        <v/>
      </c>
      <c r="D1535" s="22" t="str">
        <f aca="true">IF(A1535="","",INDIRECT("Feuil1!F"&amp;SMALL(Feuil1!$A$1:$A$1000,A1535),1))</f>
        <v/>
      </c>
      <c r="E1535" s="21" t="str">
        <f aca="true">IF(A1535="","",INDIRECT("Feuil1!G"&amp;SMALL(Feuil1!$A$1:$A$1000,A1535),1))</f>
        <v/>
      </c>
      <c r="F1535" s="23" t="str">
        <f aca="true">IF(A1535="","",INDIRECT("Feuil1!I"&amp;SMALL(Feuil1!$A$1:$A$1000,A1535),1))</f>
        <v/>
      </c>
      <c r="G1535" s="21" t="str">
        <f aca="true">IF(A1535="","",INDIRECT("Feuil1!J"&amp;SMALL(Feuil1!$A$1:$A$1000,A1535),1))</f>
        <v/>
      </c>
      <c r="H1535" s="24" t="str">
        <f aca="true">IF(A1535="","",INDIRECT("Feuil1!K"&amp;SMALL(Feuil1!$A$1:$A$1000,A1535),1))</f>
        <v/>
      </c>
      <c r="I1535" s="25" t="str">
        <f aca="false">IF(A1535="","","Paie "&amp;TEXT(B1535,"mm/aa"))</f>
        <v/>
      </c>
      <c r="J1535" s="25" t="str">
        <f aca="true">IF(A1535="","",IF(MOD(ROW(),2)=1,INDIRECT("Feuil1!D"&amp;SMALL(Feuil1!$A$1:$A$1000,A1535),1),""))</f>
        <v/>
      </c>
      <c r="K1535" s="25" t="str">
        <f aca="true">IF(A1535="","",IF(MOD(ROW(),2)=1,"A",INDIRECT("Feuil1!B"&amp;SMALL(Feuil1!$A$1:$A$1000,A1535),1)))</f>
        <v/>
      </c>
      <c r="L1535" s="25"/>
    </row>
    <row r="1536" customFormat="false" ht="12.8" hidden="false" customHeight="false" outlineLevel="0" collapsed="false">
      <c r="A1536" s="19" t="str">
        <f aca="true">IF(ROW()+1&gt;MAX(Feuil1!$A$1:$A$10000)*2,"",IF(MOD(ROW(),2)=1,INDIRECT("A"&amp;ROW()-1),(ROW()+2)/2))</f>
        <v/>
      </c>
      <c r="B1536" s="20" t="str">
        <f aca="true">IF(A1536="","",INDIRECT("Feuil1!E"&amp;SMALL(Feuil1!$A$1:$A$1000,A1536),1))</f>
        <v/>
      </c>
      <c r="C1536" s="21" t="str">
        <f aca="true">IF(A1536="","",INDIRECT("Feuil1!C"&amp;SMALL(Feuil1!$A$1:$A$1000,A1536),1))</f>
        <v/>
      </c>
      <c r="D1536" s="22" t="str">
        <f aca="true">IF(A1536="","",INDIRECT("Feuil1!F"&amp;SMALL(Feuil1!$A$1:$A$1000,A1536),1))</f>
        <v/>
      </c>
      <c r="E1536" s="21" t="str">
        <f aca="true">IF(A1536="","",INDIRECT("Feuil1!G"&amp;SMALL(Feuil1!$A$1:$A$1000,A1536),1))</f>
        <v/>
      </c>
      <c r="F1536" s="23" t="str">
        <f aca="true">IF(A1536="","",INDIRECT("Feuil1!I"&amp;SMALL(Feuil1!$A$1:$A$1000,A1536),1))</f>
        <v/>
      </c>
      <c r="G1536" s="21" t="str">
        <f aca="true">IF(A1536="","",INDIRECT("Feuil1!J"&amp;SMALL(Feuil1!$A$1:$A$1000,A1536),1))</f>
        <v/>
      </c>
      <c r="H1536" s="24" t="str">
        <f aca="true">IF(A1536="","",INDIRECT("Feuil1!K"&amp;SMALL(Feuil1!$A$1:$A$1000,A1536),1))</f>
        <v/>
      </c>
      <c r="I1536" s="25" t="str">
        <f aca="false">IF(A1536="","","Paie "&amp;TEXT(B1536,"mm/aa"))</f>
        <v/>
      </c>
      <c r="J1536" s="25" t="str">
        <f aca="true">IF(A1536="","",IF(MOD(ROW(),2)=1,INDIRECT("Feuil1!D"&amp;SMALL(Feuil1!$A$1:$A$1000,A1536),1),""))</f>
        <v/>
      </c>
      <c r="K1536" s="25" t="str">
        <f aca="true">IF(A1536="","",IF(MOD(ROW(),2)=1,"A",INDIRECT("Feuil1!B"&amp;SMALL(Feuil1!$A$1:$A$1000,A1536),1)))</f>
        <v/>
      </c>
      <c r="L1536" s="25"/>
    </row>
    <row r="1537" customFormat="false" ht="12.8" hidden="false" customHeight="false" outlineLevel="0" collapsed="false">
      <c r="A1537" s="19" t="str">
        <f aca="true">IF(ROW()+1&gt;MAX(Feuil1!$A$1:$A$10000)*2,"",IF(MOD(ROW(),2)=1,INDIRECT("A"&amp;ROW()-1),(ROW()+2)/2))</f>
        <v/>
      </c>
      <c r="B1537" s="20" t="str">
        <f aca="true">IF(A1537="","",INDIRECT("Feuil1!E"&amp;SMALL(Feuil1!$A$1:$A$1000,A1537),1))</f>
        <v/>
      </c>
      <c r="C1537" s="21" t="str">
        <f aca="true">IF(A1537="","",INDIRECT("Feuil1!C"&amp;SMALL(Feuil1!$A$1:$A$1000,A1537),1))</f>
        <v/>
      </c>
      <c r="D1537" s="22" t="str">
        <f aca="true">IF(A1537="","",INDIRECT("Feuil1!F"&amp;SMALL(Feuil1!$A$1:$A$1000,A1537),1))</f>
        <v/>
      </c>
      <c r="E1537" s="21" t="str">
        <f aca="true">IF(A1537="","",INDIRECT("Feuil1!G"&amp;SMALL(Feuil1!$A$1:$A$1000,A1537),1))</f>
        <v/>
      </c>
      <c r="F1537" s="23" t="str">
        <f aca="true">IF(A1537="","",INDIRECT("Feuil1!I"&amp;SMALL(Feuil1!$A$1:$A$1000,A1537),1))</f>
        <v/>
      </c>
      <c r="G1537" s="21" t="str">
        <f aca="true">IF(A1537="","",INDIRECT("Feuil1!J"&amp;SMALL(Feuil1!$A$1:$A$1000,A1537),1))</f>
        <v/>
      </c>
      <c r="H1537" s="24" t="str">
        <f aca="true">IF(A1537="","",INDIRECT("Feuil1!K"&amp;SMALL(Feuil1!$A$1:$A$1000,A1537),1))</f>
        <v/>
      </c>
      <c r="I1537" s="25" t="str">
        <f aca="false">IF(A1537="","","Paie "&amp;TEXT(B1537,"mm/aa"))</f>
        <v/>
      </c>
      <c r="J1537" s="25" t="str">
        <f aca="true">IF(A1537="","",IF(MOD(ROW(),2)=1,INDIRECT("Feuil1!D"&amp;SMALL(Feuil1!$A$1:$A$1000,A1537),1),""))</f>
        <v/>
      </c>
      <c r="K1537" s="25" t="str">
        <f aca="true">IF(A1537="","",IF(MOD(ROW(),2)=1,"A",INDIRECT("Feuil1!B"&amp;SMALL(Feuil1!$A$1:$A$1000,A1537),1)))</f>
        <v/>
      </c>
      <c r="L1537" s="25"/>
    </row>
    <row r="1538" customFormat="false" ht="12.8" hidden="false" customHeight="false" outlineLevel="0" collapsed="false">
      <c r="A1538" s="19" t="str">
        <f aca="true">IF(ROW()+1&gt;MAX(Feuil1!$A$1:$A$10000)*2,"",IF(MOD(ROW(),2)=1,INDIRECT("A"&amp;ROW()-1),(ROW()+2)/2))</f>
        <v/>
      </c>
      <c r="B1538" s="20" t="str">
        <f aca="true">IF(A1538="","",INDIRECT("Feuil1!E"&amp;SMALL(Feuil1!$A$1:$A$1000,A1538),1))</f>
        <v/>
      </c>
      <c r="C1538" s="21" t="str">
        <f aca="true">IF(A1538="","",INDIRECT("Feuil1!C"&amp;SMALL(Feuil1!$A$1:$A$1000,A1538),1))</f>
        <v/>
      </c>
      <c r="D1538" s="22" t="str">
        <f aca="true">IF(A1538="","",INDIRECT("Feuil1!F"&amp;SMALL(Feuil1!$A$1:$A$1000,A1538),1))</f>
        <v/>
      </c>
      <c r="E1538" s="21" t="str">
        <f aca="true">IF(A1538="","",INDIRECT("Feuil1!G"&amp;SMALL(Feuil1!$A$1:$A$1000,A1538),1))</f>
        <v/>
      </c>
      <c r="F1538" s="23" t="str">
        <f aca="true">IF(A1538="","",INDIRECT("Feuil1!I"&amp;SMALL(Feuil1!$A$1:$A$1000,A1538),1))</f>
        <v/>
      </c>
      <c r="G1538" s="21" t="str">
        <f aca="true">IF(A1538="","",INDIRECT("Feuil1!J"&amp;SMALL(Feuil1!$A$1:$A$1000,A1538),1))</f>
        <v/>
      </c>
      <c r="H1538" s="24" t="str">
        <f aca="true">IF(A1538="","",INDIRECT("Feuil1!K"&amp;SMALL(Feuil1!$A$1:$A$1000,A1538),1))</f>
        <v/>
      </c>
      <c r="I1538" s="25" t="str">
        <f aca="false">IF(A1538="","","Paie "&amp;TEXT(B1538,"mm/aa"))</f>
        <v/>
      </c>
      <c r="J1538" s="25" t="str">
        <f aca="true">IF(A1538="","",IF(MOD(ROW(),2)=1,INDIRECT("Feuil1!D"&amp;SMALL(Feuil1!$A$1:$A$1000,A1538),1),""))</f>
        <v/>
      </c>
      <c r="K1538" s="25" t="str">
        <f aca="true">IF(A1538="","",IF(MOD(ROW(),2)=1,"A",INDIRECT("Feuil1!B"&amp;SMALL(Feuil1!$A$1:$A$1000,A1538),1)))</f>
        <v/>
      </c>
      <c r="L1538" s="25"/>
    </row>
    <row r="1539" customFormat="false" ht="12.8" hidden="false" customHeight="false" outlineLevel="0" collapsed="false">
      <c r="A1539" s="19" t="str">
        <f aca="true">IF(ROW()+1&gt;MAX(Feuil1!$A$1:$A$10000)*2,"",IF(MOD(ROW(),2)=1,INDIRECT("A"&amp;ROW()-1),(ROW()+2)/2))</f>
        <v/>
      </c>
      <c r="B1539" s="20" t="str">
        <f aca="true">IF(A1539="","",INDIRECT("Feuil1!E"&amp;SMALL(Feuil1!$A$1:$A$1000,A1539),1))</f>
        <v/>
      </c>
      <c r="C1539" s="21" t="str">
        <f aca="true">IF(A1539="","",INDIRECT("Feuil1!C"&amp;SMALL(Feuil1!$A$1:$A$1000,A1539),1))</f>
        <v/>
      </c>
      <c r="D1539" s="22" t="str">
        <f aca="true">IF(A1539="","",INDIRECT("Feuil1!F"&amp;SMALL(Feuil1!$A$1:$A$1000,A1539),1))</f>
        <v/>
      </c>
      <c r="E1539" s="21" t="str">
        <f aca="true">IF(A1539="","",INDIRECT("Feuil1!G"&amp;SMALL(Feuil1!$A$1:$A$1000,A1539),1))</f>
        <v/>
      </c>
      <c r="F1539" s="23" t="str">
        <f aca="true">IF(A1539="","",INDIRECT("Feuil1!I"&amp;SMALL(Feuil1!$A$1:$A$1000,A1539),1))</f>
        <v/>
      </c>
      <c r="G1539" s="21" t="str">
        <f aca="true">IF(A1539="","",INDIRECT("Feuil1!J"&amp;SMALL(Feuil1!$A$1:$A$1000,A1539),1))</f>
        <v/>
      </c>
      <c r="H1539" s="24" t="str">
        <f aca="true">IF(A1539="","",INDIRECT("Feuil1!K"&amp;SMALL(Feuil1!$A$1:$A$1000,A1539),1))</f>
        <v/>
      </c>
      <c r="I1539" s="25" t="str">
        <f aca="false">IF(A1539="","","Paie "&amp;TEXT(B1539,"mm/aa"))</f>
        <v/>
      </c>
      <c r="J1539" s="25" t="str">
        <f aca="true">IF(A1539="","",IF(MOD(ROW(),2)=1,INDIRECT("Feuil1!D"&amp;SMALL(Feuil1!$A$1:$A$1000,A1539),1),""))</f>
        <v/>
      </c>
      <c r="K1539" s="25" t="str">
        <f aca="true">IF(A1539="","",IF(MOD(ROW(),2)=1,"A",INDIRECT("Feuil1!B"&amp;SMALL(Feuil1!$A$1:$A$1000,A1539),1)))</f>
        <v/>
      </c>
      <c r="L1539" s="25"/>
    </row>
    <row r="1540" customFormat="false" ht="12.8" hidden="false" customHeight="false" outlineLevel="0" collapsed="false">
      <c r="A1540" s="19" t="str">
        <f aca="true">IF(ROW()+1&gt;MAX(Feuil1!$A$1:$A$10000)*2,"",IF(MOD(ROW(),2)=1,INDIRECT("A"&amp;ROW()-1),(ROW()+2)/2))</f>
        <v/>
      </c>
      <c r="B1540" s="20" t="str">
        <f aca="true">IF(A1540="","",INDIRECT("Feuil1!E"&amp;SMALL(Feuil1!$A$1:$A$1000,A1540),1))</f>
        <v/>
      </c>
      <c r="C1540" s="21" t="str">
        <f aca="true">IF(A1540="","",INDIRECT("Feuil1!C"&amp;SMALL(Feuil1!$A$1:$A$1000,A1540),1))</f>
        <v/>
      </c>
      <c r="D1540" s="22" t="str">
        <f aca="true">IF(A1540="","",INDIRECT("Feuil1!F"&amp;SMALL(Feuil1!$A$1:$A$1000,A1540),1))</f>
        <v/>
      </c>
      <c r="E1540" s="21" t="str">
        <f aca="true">IF(A1540="","",INDIRECT("Feuil1!G"&amp;SMALL(Feuil1!$A$1:$A$1000,A1540),1))</f>
        <v/>
      </c>
      <c r="F1540" s="23" t="str">
        <f aca="true">IF(A1540="","",INDIRECT("Feuil1!I"&amp;SMALL(Feuil1!$A$1:$A$1000,A1540),1))</f>
        <v/>
      </c>
      <c r="G1540" s="21" t="str">
        <f aca="true">IF(A1540="","",INDIRECT("Feuil1!J"&amp;SMALL(Feuil1!$A$1:$A$1000,A1540),1))</f>
        <v/>
      </c>
      <c r="H1540" s="24" t="str">
        <f aca="true">IF(A1540="","",INDIRECT("Feuil1!K"&amp;SMALL(Feuil1!$A$1:$A$1000,A1540),1))</f>
        <v/>
      </c>
      <c r="I1540" s="25" t="str">
        <f aca="false">IF(A1540="","","Paie "&amp;TEXT(B1540,"mm/aa"))</f>
        <v/>
      </c>
      <c r="J1540" s="25" t="str">
        <f aca="true">IF(A1540="","",IF(MOD(ROW(),2)=1,INDIRECT("Feuil1!D"&amp;SMALL(Feuil1!$A$1:$A$1000,A1540),1),""))</f>
        <v/>
      </c>
      <c r="K1540" s="25" t="str">
        <f aca="true">IF(A1540="","",IF(MOD(ROW(),2)=1,"A",INDIRECT("Feuil1!B"&amp;SMALL(Feuil1!$A$1:$A$1000,A1540),1)))</f>
        <v/>
      </c>
      <c r="L1540" s="25"/>
    </row>
    <row r="1541" customFormat="false" ht="12.8" hidden="false" customHeight="false" outlineLevel="0" collapsed="false">
      <c r="A1541" s="19" t="str">
        <f aca="true">IF(ROW()+1&gt;MAX(Feuil1!$A$1:$A$10000)*2,"",IF(MOD(ROW(),2)=1,INDIRECT("A"&amp;ROW()-1),(ROW()+2)/2))</f>
        <v/>
      </c>
      <c r="B1541" s="20" t="str">
        <f aca="true">IF(A1541="","",INDIRECT("Feuil1!E"&amp;SMALL(Feuil1!$A$1:$A$1000,A1541),1))</f>
        <v/>
      </c>
      <c r="C1541" s="21" t="str">
        <f aca="true">IF(A1541="","",INDIRECT("Feuil1!C"&amp;SMALL(Feuil1!$A$1:$A$1000,A1541),1))</f>
        <v/>
      </c>
      <c r="D1541" s="22" t="str">
        <f aca="true">IF(A1541="","",INDIRECT("Feuil1!F"&amp;SMALL(Feuil1!$A$1:$A$1000,A1541),1))</f>
        <v/>
      </c>
      <c r="E1541" s="21" t="str">
        <f aca="true">IF(A1541="","",INDIRECT("Feuil1!G"&amp;SMALL(Feuil1!$A$1:$A$1000,A1541),1))</f>
        <v/>
      </c>
      <c r="F1541" s="23" t="str">
        <f aca="true">IF(A1541="","",INDIRECT("Feuil1!I"&amp;SMALL(Feuil1!$A$1:$A$1000,A1541),1))</f>
        <v/>
      </c>
      <c r="G1541" s="21" t="str">
        <f aca="true">IF(A1541="","",INDIRECT("Feuil1!J"&amp;SMALL(Feuil1!$A$1:$A$1000,A1541),1))</f>
        <v/>
      </c>
      <c r="H1541" s="24" t="str">
        <f aca="true">IF(A1541="","",INDIRECT("Feuil1!K"&amp;SMALL(Feuil1!$A$1:$A$1000,A1541),1))</f>
        <v/>
      </c>
      <c r="I1541" s="25" t="str">
        <f aca="false">IF(A1541="","","Paie "&amp;TEXT(B1541,"mm/aa"))</f>
        <v/>
      </c>
      <c r="J1541" s="25" t="str">
        <f aca="true">IF(A1541="","",IF(MOD(ROW(),2)=1,INDIRECT("Feuil1!D"&amp;SMALL(Feuil1!$A$1:$A$1000,A1541),1),""))</f>
        <v/>
      </c>
      <c r="K1541" s="25" t="str">
        <f aca="true">IF(A1541="","",IF(MOD(ROW(),2)=1,"A",INDIRECT("Feuil1!B"&amp;SMALL(Feuil1!$A$1:$A$1000,A1541),1)))</f>
        <v/>
      </c>
      <c r="L1541" s="25"/>
    </row>
    <row r="1542" customFormat="false" ht="12.8" hidden="false" customHeight="false" outlineLevel="0" collapsed="false">
      <c r="A1542" s="19" t="str">
        <f aca="true">IF(ROW()+1&gt;MAX(Feuil1!$A$1:$A$10000)*2,"",IF(MOD(ROW(),2)=1,INDIRECT("A"&amp;ROW()-1),(ROW()+2)/2))</f>
        <v/>
      </c>
      <c r="B1542" s="20" t="str">
        <f aca="true">IF(A1542="","",INDIRECT("Feuil1!E"&amp;SMALL(Feuil1!$A$1:$A$1000,A1542),1))</f>
        <v/>
      </c>
      <c r="C1542" s="21" t="str">
        <f aca="true">IF(A1542="","",INDIRECT("Feuil1!C"&amp;SMALL(Feuil1!$A$1:$A$1000,A1542),1))</f>
        <v/>
      </c>
      <c r="D1542" s="22" t="str">
        <f aca="true">IF(A1542="","",INDIRECT("Feuil1!F"&amp;SMALL(Feuil1!$A$1:$A$1000,A1542),1))</f>
        <v/>
      </c>
      <c r="E1542" s="21" t="str">
        <f aca="true">IF(A1542="","",INDIRECT("Feuil1!G"&amp;SMALL(Feuil1!$A$1:$A$1000,A1542),1))</f>
        <v/>
      </c>
      <c r="F1542" s="23" t="str">
        <f aca="true">IF(A1542="","",INDIRECT("Feuil1!I"&amp;SMALL(Feuil1!$A$1:$A$1000,A1542),1))</f>
        <v/>
      </c>
      <c r="G1542" s="21" t="str">
        <f aca="true">IF(A1542="","",INDIRECT("Feuil1!J"&amp;SMALL(Feuil1!$A$1:$A$1000,A1542),1))</f>
        <v/>
      </c>
      <c r="H1542" s="24" t="str">
        <f aca="true">IF(A1542="","",INDIRECT("Feuil1!K"&amp;SMALL(Feuil1!$A$1:$A$1000,A1542),1))</f>
        <v/>
      </c>
      <c r="I1542" s="25" t="str">
        <f aca="false">IF(A1542="","","Paie "&amp;TEXT(B1542,"mm/aa"))</f>
        <v/>
      </c>
      <c r="J1542" s="25" t="str">
        <f aca="true">IF(A1542="","",IF(MOD(ROW(),2)=1,INDIRECT("Feuil1!D"&amp;SMALL(Feuil1!$A$1:$A$1000,A1542),1),""))</f>
        <v/>
      </c>
      <c r="K1542" s="25" t="str">
        <f aca="true">IF(A1542="","",IF(MOD(ROW(),2)=1,"A",INDIRECT("Feuil1!B"&amp;SMALL(Feuil1!$A$1:$A$1000,A1542),1)))</f>
        <v/>
      </c>
      <c r="L1542" s="25"/>
    </row>
    <row r="1543" customFormat="false" ht="12.8" hidden="false" customHeight="false" outlineLevel="0" collapsed="false">
      <c r="A1543" s="19" t="str">
        <f aca="true">IF(ROW()+1&gt;MAX(Feuil1!$A$1:$A$10000)*2,"",IF(MOD(ROW(),2)=1,INDIRECT("A"&amp;ROW()-1),(ROW()+2)/2))</f>
        <v/>
      </c>
      <c r="B1543" s="20" t="str">
        <f aca="true">IF(A1543="","",INDIRECT("Feuil1!E"&amp;SMALL(Feuil1!$A$1:$A$1000,A1543),1))</f>
        <v/>
      </c>
      <c r="C1543" s="21" t="str">
        <f aca="true">IF(A1543="","",INDIRECT("Feuil1!C"&amp;SMALL(Feuil1!$A$1:$A$1000,A1543),1))</f>
        <v/>
      </c>
      <c r="D1543" s="22" t="str">
        <f aca="true">IF(A1543="","",INDIRECT("Feuil1!F"&amp;SMALL(Feuil1!$A$1:$A$1000,A1543),1))</f>
        <v/>
      </c>
      <c r="E1543" s="21" t="str">
        <f aca="true">IF(A1543="","",INDIRECT("Feuil1!G"&amp;SMALL(Feuil1!$A$1:$A$1000,A1543),1))</f>
        <v/>
      </c>
      <c r="F1543" s="23" t="str">
        <f aca="true">IF(A1543="","",INDIRECT("Feuil1!I"&amp;SMALL(Feuil1!$A$1:$A$1000,A1543),1))</f>
        <v/>
      </c>
      <c r="G1543" s="21" t="str">
        <f aca="true">IF(A1543="","",INDIRECT("Feuil1!J"&amp;SMALL(Feuil1!$A$1:$A$1000,A1543),1))</f>
        <v/>
      </c>
      <c r="H1543" s="24" t="str">
        <f aca="true">IF(A1543="","",INDIRECT("Feuil1!K"&amp;SMALL(Feuil1!$A$1:$A$1000,A1543),1))</f>
        <v/>
      </c>
      <c r="I1543" s="25" t="str">
        <f aca="false">IF(A1543="","","Paie "&amp;TEXT(B1543,"mm/aa"))</f>
        <v/>
      </c>
      <c r="J1543" s="25" t="str">
        <f aca="true">IF(A1543="","",IF(MOD(ROW(),2)=1,INDIRECT("Feuil1!D"&amp;SMALL(Feuil1!$A$1:$A$1000,A1543),1),""))</f>
        <v/>
      </c>
      <c r="K1543" s="25" t="str">
        <f aca="true">IF(A1543="","",IF(MOD(ROW(),2)=1,"A",INDIRECT("Feuil1!B"&amp;SMALL(Feuil1!$A$1:$A$1000,A1543),1)))</f>
        <v/>
      </c>
      <c r="L1543" s="25"/>
    </row>
    <row r="1544" customFormat="false" ht="12.8" hidden="false" customHeight="false" outlineLevel="0" collapsed="false">
      <c r="A1544" s="19" t="str">
        <f aca="true">IF(ROW()+1&gt;MAX(Feuil1!$A$1:$A$10000)*2,"",IF(MOD(ROW(),2)=1,INDIRECT("A"&amp;ROW()-1),(ROW()+2)/2))</f>
        <v/>
      </c>
      <c r="B1544" s="20" t="str">
        <f aca="true">IF(A1544="","",INDIRECT("Feuil1!E"&amp;SMALL(Feuil1!$A$1:$A$1000,A1544),1))</f>
        <v/>
      </c>
      <c r="C1544" s="21" t="str">
        <f aca="true">IF(A1544="","",INDIRECT("Feuil1!C"&amp;SMALL(Feuil1!$A$1:$A$1000,A1544),1))</f>
        <v/>
      </c>
      <c r="D1544" s="22" t="str">
        <f aca="true">IF(A1544="","",INDIRECT("Feuil1!F"&amp;SMALL(Feuil1!$A$1:$A$1000,A1544),1))</f>
        <v/>
      </c>
      <c r="E1544" s="21" t="str">
        <f aca="true">IF(A1544="","",INDIRECT("Feuil1!G"&amp;SMALL(Feuil1!$A$1:$A$1000,A1544),1))</f>
        <v/>
      </c>
      <c r="F1544" s="23" t="str">
        <f aca="true">IF(A1544="","",INDIRECT("Feuil1!I"&amp;SMALL(Feuil1!$A$1:$A$1000,A1544),1))</f>
        <v/>
      </c>
      <c r="G1544" s="21" t="str">
        <f aca="true">IF(A1544="","",INDIRECT("Feuil1!J"&amp;SMALL(Feuil1!$A$1:$A$1000,A1544),1))</f>
        <v/>
      </c>
      <c r="H1544" s="24" t="str">
        <f aca="true">IF(A1544="","",INDIRECT("Feuil1!K"&amp;SMALL(Feuil1!$A$1:$A$1000,A1544),1))</f>
        <v/>
      </c>
      <c r="I1544" s="25" t="str">
        <f aca="false">IF(A1544="","","Paie "&amp;TEXT(B1544,"mm/aa"))</f>
        <v/>
      </c>
      <c r="J1544" s="25" t="str">
        <f aca="true">IF(A1544="","",IF(MOD(ROW(),2)=1,INDIRECT("Feuil1!D"&amp;SMALL(Feuil1!$A$1:$A$1000,A1544),1),""))</f>
        <v/>
      </c>
      <c r="K1544" s="25" t="str">
        <f aca="true">IF(A1544="","",IF(MOD(ROW(),2)=1,"A",INDIRECT("Feuil1!B"&amp;SMALL(Feuil1!$A$1:$A$1000,A1544),1)))</f>
        <v/>
      </c>
      <c r="L1544" s="25"/>
    </row>
    <row r="1545" customFormat="false" ht="12.8" hidden="false" customHeight="false" outlineLevel="0" collapsed="false">
      <c r="A1545" s="19" t="str">
        <f aca="true">IF(ROW()+1&gt;MAX(Feuil1!$A$1:$A$10000)*2,"",IF(MOD(ROW(),2)=1,INDIRECT("A"&amp;ROW()-1),(ROW()+2)/2))</f>
        <v/>
      </c>
      <c r="B1545" s="20" t="str">
        <f aca="true">IF(A1545="","",INDIRECT("Feuil1!E"&amp;SMALL(Feuil1!$A$1:$A$1000,A1545),1))</f>
        <v/>
      </c>
      <c r="C1545" s="21" t="str">
        <f aca="true">IF(A1545="","",INDIRECT("Feuil1!C"&amp;SMALL(Feuil1!$A$1:$A$1000,A1545),1))</f>
        <v/>
      </c>
      <c r="D1545" s="22" t="str">
        <f aca="true">IF(A1545="","",INDIRECT("Feuil1!F"&amp;SMALL(Feuil1!$A$1:$A$1000,A1545),1))</f>
        <v/>
      </c>
      <c r="E1545" s="21" t="str">
        <f aca="true">IF(A1545="","",INDIRECT("Feuil1!G"&amp;SMALL(Feuil1!$A$1:$A$1000,A1545),1))</f>
        <v/>
      </c>
      <c r="F1545" s="23" t="str">
        <f aca="true">IF(A1545="","",INDIRECT("Feuil1!I"&amp;SMALL(Feuil1!$A$1:$A$1000,A1545),1))</f>
        <v/>
      </c>
      <c r="G1545" s="21" t="str">
        <f aca="true">IF(A1545="","",INDIRECT("Feuil1!J"&amp;SMALL(Feuil1!$A$1:$A$1000,A1545),1))</f>
        <v/>
      </c>
      <c r="H1545" s="24" t="str">
        <f aca="true">IF(A1545="","",INDIRECT("Feuil1!K"&amp;SMALL(Feuil1!$A$1:$A$1000,A1545),1))</f>
        <v/>
      </c>
      <c r="I1545" s="25" t="str">
        <f aca="false">IF(A1545="","","Paie "&amp;TEXT(B1545,"mm/aa"))</f>
        <v/>
      </c>
      <c r="J1545" s="25" t="str">
        <f aca="true">IF(A1545="","",IF(MOD(ROW(),2)=1,INDIRECT("Feuil1!D"&amp;SMALL(Feuil1!$A$1:$A$1000,A1545),1),""))</f>
        <v/>
      </c>
      <c r="K1545" s="25" t="str">
        <f aca="true">IF(A1545="","",IF(MOD(ROW(),2)=1,"A",INDIRECT("Feuil1!B"&amp;SMALL(Feuil1!$A$1:$A$1000,A1545),1)))</f>
        <v/>
      </c>
      <c r="L1545" s="25"/>
    </row>
    <row r="1546" customFormat="false" ht="12.8" hidden="false" customHeight="false" outlineLevel="0" collapsed="false">
      <c r="A1546" s="19" t="str">
        <f aca="true">IF(ROW()+1&gt;MAX(Feuil1!$A$1:$A$10000)*2,"",IF(MOD(ROW(),2)=1,INDIRECT("A"&amp;ROW()-1),(ROW()+2)/2))</f>
        <v/>
      </c>
      <c r="B1546" s="20" t="str">
        <f aca="true">IF(A1546="","",INDIRECT("Feuil1!E"&amp;SMALL(Feuil1!$A$1:$A$1000,A1546),1))</f>
        <v/>
      </c>
      <c r="C1546" s="21" t="str">
        <f aca="true">IF(A1546="","",INDIRECT("Feuil1!C"&amp;SMALL(Feuil1!$A$1:$A$1000,A1546),1))</f>
        <v/>
      </c>
      <c r="D1546" s="22" t="str">
        <f aca="true">IF(A1546="","",INDIRECT("Feuil1!F"&amp;SMALL(Feuil1!$A$1:$A$1000,A1546),1))</f>
        <v/>
      </c>
      <c r="E1546" s="21" t="str">
        <f aca="true">IF(A1546="","",INDIRECT("Feuil1!G"&amp;SMALL(Feuil1!$A$1:$A$1000,A1546),1))</f>
        <v/>
      </c>
      <c r="F1546" s="23" t="str">
        <f aca="true">IF(A1546="","",INDIRECT("Feuil1!I"&amp;SMALL(Feuil1!$A$1:$A$1000,A1546),1))</f>
        <v/>
      </c>
      <c r="G1546" s="21" t="str">
        <f aca="true">IF(A1546="","",INDIRECT("Feuil1!J"&amp;SMALL(Feuil1!$A$1:$A$1000,A1546),1))</f>
        <v/>
      </c>
      <c r="H1546" s="24" t="str">
        <f aca="true">IF(A1546="","",INDIRECT("Feuil1!K"&amp;SMALL(Feuil1!$A$1:$A$1000,A1546),1))</f>
        <v/>
      </c>
      <c r="I1546" s="25" t="str">
        <f aca="false">IF(A1546="","","Paie "&amp;TEXT(B1546,"mm/aa"))</f>
        <v/>
      </c>
      <c r="J1546" s="25" t="str">
        <f aca="true">IF(A1546="","",IF(MOD(ROW(),2)=1,INDIRECT("Feuil1!D"&amp;SMALL(Feuil1!$A$1:$A$1000,A1546),1),""))</f>
        <v/>
      </c>
      <c r="K1546" s="25" t="str">
        <f aca="true">IF(A1546="","",IF(MOD(ROW(),2)=1,"A",INDIRECT("Feuil1!B"&amp;SMALL(Feuil1!$A$1:$A$1000,A1546),1)))</f>
        <v/>
      </c>
      <c r="L1546" s="25"/>
    </row>
    <row r="1547" customFormat="false" ht="12.8" hidden="false" customHeight="false" outlineLevel="0" collapsed="false">
      <c r="A1547" s="19" t="str">
        <f aca="true">IF(ROW()+1&gt;MAX(Feuil1!$A$1:$A$10000)*2,"",IF(MOD(ROW(),2)=1,INDIRECT("A"&amp;ROW()-1),(ROW()+2)/2))</f>
        <v/>
      </c>
      <c r="B1547" s="20" t="str">
        <f aca="true">IF(A1547="","",INDIRECT("Feuil1!E"&amp;SMALL(Feuil1!$A$1:$A$1000,A1547),1))</f>
        <v/>
      </c>
      <c r="C1547" s="21" t="str">
        <f aca="true">IF(A1547="","",INDIRECT("Feuil1!C"&amp;SMALL(Feuil1!$A$1:$A$1000,A1547),1))</f>
        <v/>
      </c>
      <c r="D1547" s="22" t="str">
        <f aca="true">IF(A1547="","",INDIRECT("Feuil1!F"&amp;SMALL(Feuil1!$A$1:$A$1000,A1547),1))</f>
        <v/>
      </c>
      <c r="E1547" s="21" t="str">
        <f aca="true">IF(A1547="","",INDIRECT("Feuil1!G"&amp;SMALL(Feuil1!$A$1:$A$1000,A1547),1))</f>
        <v/>
      </c>
      <c r="F1547" s="23" t="str">
        <f aca="true">IF(A1547="","",INDIRECT("Feuil1!I"&amp;SMALL(Feuil1!$A$1:$A$1000,A1547),1))</f>
        <v/>
      </c>
      <c r="G1547" s="21" t="str">
        <f aca="true">IF(A1547="","",INDIRECT("Feuil1!J"&amp;SMALL(Feuil1!$A$1:$A$1000,A1547),1))</f>
        <v/>
      </c>
      <c r="H1547" s="24" t="str">
        <f aca="true">IF(A1547="","",INDIRECT("Feuil1!K"&amp;SMALL(Feuil1!$A$1:$A$1000,A1547),1))</f>
        <v/>
      </c>
      <c r="I1547" s="25" t="str">
        <f aca="false">IF(A1547="","","Paie "&amp;TEXT(B1547,"mm/aa"))</f>
        <v/>
      </c>
      <c r="J1547" s="25" t="str">
        <f aca="true">IF(A1547="","",IF(MOD(ROW(),2)=1,INDIRECT("Feuil1!D"&amp;SMALL(Feuil1!$A$1:$A$1000,A1547),1),""))</f>
        <v/>
      </c>
      <c r="K1547" s="25" t="str">
        <f aca="true">IF(A1547="","",IF(MOD(ROW(),2)=1,"A",INDIRECT("Feuil1!B"&amp;SMALL(Feuil1!$A$1:$A$1000,A1547),1)))</f>
        <v/>
      </c>
      <c r="L1547" s="25"/>
    </row>
    <row r="1548" customFormat="false" ht="12.8" hidden="false" customHeight="false" outlineLevel="0" collapsed="false">
      <c r="A1548" s="19" t="str">
        <f aca="true">IF(ROW()+1&gt;MAX(Feuil1!$A$1:$A$10000)*2,"",IF(MOD(ROW(),2)=1,INDIRECT("A"&amp;ROW()-1),(ROW()+2)/2))</f>
        <v/>
      </c>
      <c r="B1548" s="20" t="str">
        <f aca="true">IF(A1548="","",INDIRECT("Feuil1!E"&amp;SMALL(Feuil1!$A$1:$A$1000,A1548),1))</f>
        <v/>
      </c>
      <c r="C1548" s="21" t="str">
        <f aca="true">IF(A1548="","",INDIRECT("Feuil1!C"&amp;SMALL(Feuil1!$A$1:$A$1000,A1548),1))</f>
        <v/>
      </c>
      <c r="D1548" s="22" t="str">
        <f aca="true">IF(A1548="","",INDIRECT("Feuil1!F"&amp;SMALL(Feuil1!$A$1:$A$1000,A1548),1))</f>
        <v/>
      </c>
      <c r="E1548" s="21" t="str">
        <f aca="true">IF(A1548="","",INDIRECT("Feuil1!G"&amp;SMALL(Feuil1!$A$1:$A$1000,A1548),1))</f>
        <v/>
      </c>
      <c r="F1548" s="23" t="str">
        <f aca="true">IF(A1548="","",INDIRECT("Feuil1!I"&amp;SMALL(Feuil1!$A$1:$A$1000,A1548),1))</f>
        <v/>
      </c>
      <c r="G1548" s="21" t="str">
        <f aca="true">IF(A1548="","",INDIRECT("Feuil1!J"&amp;SMALL(Feuil1!$A$1:$A$1000,A1548),1))</f>
        <v/>
      </c>
      <c r="H1548" s="24" t="str">
        <f aca="true">IF(A1548="","",INDIRECT("Feuil1!K"&amp;SMALL(Feuil1!$A$1:$A$1000,A1548),1))</f>
        <v/>
      </c>
      <c r="I1548" s="25" t="str">
        <f aca="false">IF(A1548="","","Paie "&amp;TEXT(B1548,"mm/aa"))</f>
        <v/>
      </c>
      <c r="J1548" s="25" t="str">
        <f aca="true">IF(A1548="","",IF(MOD(ROW(),2)=1,INDIRECT("Feuil1!D"&amp;SMALL(Feuil1!$A$1:$A$1000,A1548),1),""))</f>
        <v/>
      </c>
      <c r="K1548" s="25" t="str">
        <f aca="true">IF(A1548="","",IF(MOD(ROW(),2)=1,"A",INDIRECT("Feuil1!B"&amp;SMALL(Feuil1!$A$1:$A$1000,A1548),1)))</f>
        <v/>
      </c>
      <c r="L1548" s="25"/>
    </row>
    <row r="1549" customFormat="false" ht="12.8" hidden="false" customHeight="false" outlineLevel="0" collapsed="false">
      <c r="A1549" s="19" t="str">
        <f aca="true">IF(ROW()+1&gt;MAX(Feuil1!$A$1:$A$10000)*2,"",IF(MOD(ROW(),2)=1,INDIRECT("A"&amp;ROW()-1),(ROW()+2)/2))</f>
        <v/>
      </c>
      <c r="B1549" s="20" t="str">
        <f aca="true">IF(A1549="","",INDIRECT("Feuil1!E"&amp;SMALL(Feuil1!$A$1:$A$1000,A1549),1))</f>
        <v/>
      </c>
      <c r="C1549" s="21" t="str">
        <f aca="true">IF(A1549="","",INDIRECT("Feuil1!C"&amp;SMALL(Feuil1!$A$1:$A$1000,A1549),1))</f>
        <v/>
      </c>
      <c r="D1549" s="22" t="str">
        <f aca="true">IF(A1549="","",INDIRECT("Feuil1!F"&amp;SMALL(Feuil1!$A$1:$A$1000,A1549),1))</f>
        <v/>
      </c>
      <c r="E1549" s="21" t="str">
        <f aca="true">IF(A1549="","",INDIRECT("Feuil1!G"&amp;SMALL(Feuil1!$A$1:$A$1000,A1549),1))</f>
        <v/>
      </c>
      <c r="F1549" s="23" t="str">
        <f aca="true">IF(A1549="","",INDIRECT("Feuil1!I"&amp;SMALL(Feuil1!$A$1:$A$1000,A1549),1))</f>
        <v/>
      </c>
      <c r="G1549" s="21" t="str">
        <f aca="true">IF(A1549="","",INDIRECT("Feuil1!J"&amp;SMALL(Feuil1!$A$1:$A$1000,A1549),1))</f>
        <v/>
      </c>
      <c r="H1549" s="24" t="str">
        <f aca="true">IF(A1549="","",INDIRECT("Feuil1!K"&amp;SMALL(Feuil1!$A$1:$A$1000,A1549),1))</f>
        <v/>
      </c>
      <c r="I1549" s="25" t="str">
        <f aca="false">IF(A1549="","","Paie "&amp;TEXT(B1549,"mm/aa"))</f>
        <v/>
      </c>
      <c r="J1549" s="25" t="str">
        <f aca="true">IF(A1549="","",IF(MOD(ROW(),2)=1,INDIRECT("Feuil1!D"&amp;SMALL(Feuil1!$A$1:$A$1000,A1549),1),""))</f>
        <v/>
      </c>
      <c r="K1549" s="25" t="str">
        <f aca="true">IF(A1549="","",IF(MOD(ROW(),2)=1,"A",INDIRECT("Feuil1!B"&amp;SMALL(Feuil1!$A$1:$A$1000,A1549),1)))</f>
        <v/>
      </c>
      <c r="L1549" s="25"/>
    </row>
    <row r="1550" customFormat="false" ht="12.8" hidden="false" customHeight="false" outlineLevel="0" collapsed="false">
      <c r="A1550" s="19" t="str">
        <f aca="true">IF(ROW()+1&gt;MAX(Feuil1!$A$1:$A$10000)*2,"",IF(MOD(ROW(),2)=1,INDIRECT("A"&amp;ROW()-1),(ROW()+2)/2))</f>
        <v/>
      </c>
      <c r="B1550" s="20" t="str">
        <f aca="true">IF(A1550="","",INDIRECT("Feuil1!E"&amp;SMALL(Feuil1!$A$1:$A$1000,A1550),1))</f>
        <v/>
      </c>
      <c r="C1550" s="21" t="str">
        <f aca="true">IF(A1550="","",INDIRECT("Feuil1!C"&amp;SMALL(Feuil1!$A$1:$A$1000,A1550),1))</f>
        <v/>
      </c>
      <c r="D1550" s="22" t="str">
        <f aca="true">IF(A1550="","",INDIRECT("Feuil1!F"&amp;SMALL(Feuil1!$A$1:$A$1000,A1550),1))</f>
        <v/>
      </c>
      <c r="E1550" s="21" t="str">
        <f aca="true">IF(A1550="","",INDIRECT("Feuil1!G"&amp;SMALL(Feuil1!$A$1:$A$1000,A1550),1))</f>
        <v/>
      </c>
      <c r="F1550" s="23" t="str">
        <f aca="true">IF(A1550="","",INDIRECT("Feuil1!I"&amp;SMALL(Feuil1!$A$1:$A$1000,A1550),1))</f>
        <v/>
      </c>
      <c r="G1550" s="21" t="str">
        <f aca="true">IF(A1550="","",INDIRECT("Feuil1!J"&amp;SMALL(Feuil1!$A$1:$A$1000,A1550),1))</f>
        <v/>
      </c>
      <c r="H1550" s="24" t="str">
        <f aca="true">IF(A1550="","",INDIRECT("Feuil1!K"&amp;SMALL(Feuil1!$A$1:$A$1000,A1550),1))</f>
        <v/>
      </c>
      <c r="I1550" s="25" t="str">
        <f aca="false">IF(A1550="","","Paie "&amp;TEXT(B1550,"mm/aa"))</f>
        <v/>
      </c>
      <c r="J1550" s="25" t="str">
        <f aca="true">IF(A1550="","",IF(MOD(ROW(),2)=1,INDIRECT("Feuil1!D"&amp;SMALL(Feuil1!$A$1:$A$1000,A1550),1),""))</f>
        <v/>
      </c>
      <c r="K1550" s="25" t="str">
        <f aca="true">IF(A1550="","",IF(MOD(ROW(),2)=1,"A",INDIRECT("Feuil1!B"&amp;SMALL(Feuil1!$A$1:$A$1000,A1550),1)))</f>
        <v/>
      </c>
      <c r="L1550" s="25"/>
    </row>
    <row r="1551" customFormat="false" ht="12.8" hidden="false" customHeight="false" outlineLevel="0" collapsed="false">
      <c r="A1551" s="19" t="str">
        <f aca="true">IF(ROW()+1&gt;MAX(Feuil1!$A$1:$A$10000)*2,"",IF(MOD(ROW(),2)=1,INDIRECT("A"&amp;ROW()-1),(ROW()+2)/2))</f>
        <v/>
      </c>
      <c r="B1551" s="20" t="str">
        <f aca="true">IF(A1551="","",INDIRECT("Feuil1!E"&amp;SMALL(Feuil1!$A$1:$A$1000,A1551),1))</f>
        <v/>
      </c>
      <c r="C1551" s="21" t="str">
        <f aca="true">IF(A1551="","",INDIRECT("Feuil1!C"&amp;SMALL(Feuil1!$A$1:$A$1000,A1551),1))</f>
        <v/>
      </c>
      <c r="D1551" s="22" t="str">
        <f aca="true">IF(A1551="","",INDIRECT("Feuil1!F"&amp;SMALL(Feuil1!$A$1:$A$1000,A1551),1))</f>
        <v/>
      </c>
      <c r="E1551" s="21" t="str">
        <f aca="true">IF(A1551="","",INDIRECT("Feuil1!G"&amp;SMALL(Feuil1!$A$1:$A$1000,A1551),1))</f>
        <v/>
      </c>
      <c r="F1551" s="23" t="str">
        <f aca="true">IF(A1551="","",INDIRECT("Feuil1!I"&amp;SMALL(Feuil1!$A$1:$A$1000,A1551),1))</f>
        <v/>
      </c>
      <c r="G1551" s="21" t="str">
        <f aca="true">IF(A1551="","",INDIRECT("Feuil1!J"&amp;SMALL(Feuil1!$A$1:$A$1000,A1551),1))</f>
        <v/>
      </c>
      <c r="H1551" s="24" t="str">
        <f aca="true">IF(A1551="","",INDIRECT("Feuil1!K"&amp;SMALL(Feuil1!$A$1:$A$1000,A1551),1))</f>
        <v/>
      </c>
      <c r="I1551" s="25" t="str">
        <f aca="false">IF(A1551="","","Paie "&amp;TEXT(B1551,"mm/aa"))</f>
        <v/>
      </c>
      <c r="J1551" s="25" t="str">
        <f aca="true">IF(A1551="","",IF(MOD(ROW(),2)=1,INDIRECT("Feuil1!D"&amp;SMALL(Feuil1!$A$1:$A$1000,A1551),1),""))</f>
        <v/>
      </c>
      <c r="K1551" s="25" t="str">
        <f aca="true">IF(A1551="","",IF(MOD(ROW(),2)=1,"A",INDIRECT("Feuil1!B"&amp;SMALL(Feuil1!$A$1:$A$1000,A1551),1)))</f>
        <v/>
      </c>
      <c r="L1551" s="25"/>
    </row>
    <row r="1552" customFormat="false" ht="12.8" hidden="false" customHeight="false" outlineLevel="0" collapsed="false">
      <c r="A1552" s="19" t="str">
        <f aca="true">IF(ROW()+1&gt;MAX(Feuil1!$A$1:$A$10000)*2,"",IF(MOD(ROW(),2)=1,INDIRECT("A"&amp;ROW()-1),(ROW()+2)/2))</f>
        <v/>
      </c>
      <c r="B1552" s="20" t="str">
        <f aca="true">IF(A1552="","",INDIRECT("Feuil1!E"&amp;SMALL(Feuil1!$A$1:$A$1000,A1552),1))</f>
        <v/>
      </c>
      <c r="C1552" s="21" t="str">
        <f aca="true">IF(A1552="","",INDIRECT("Feuil1!C"&amp;SMALL(Feuil1!$A$1:$A$1000,A1552),1))</f>
        <v/>
      </c>
      <c r="D1552" s="22" t="str">
        <f aca="true">IF(A1552="","",INDIRECT("Feuil1!F"&amp;SMALL(Feuil1!$A$1:$A$1000,A1552),1))</f>
        <v/>
      </c>
      <c r="E1552" s="21" t="str">
        <f aca="true">IF(A1552="","",INDIRECT("Feuil1!G"&amp;SMALL(Feuil1!$A$1:$A$1000,A1552),1))</f>
        <v/>
      </c>
      <c r="F1552" s="23" t="str">
        <f aca="true">IF(A1552="","",INDIRECT("Feuil1!I"&amp;SMALL(Feuil1!$A$1:$A$1000,A1552),1))</f>
        <v/>
      </c>
      <c r="G1552" s="21" t="str">
        <f aca="true">IF(A1552="","",INDIRECT("Feuil1!J"&amp;SMALL(Feuil1!$A$1:$A$1000,A1552),1))</f>
        <v/>
      </c>
      <c r="H1552" s="24" t="str">
        <f aca="true">IF(A1552="","",INDIRECT("Feuil1!K"&amp;SMALL(Feuil1!$A$1:$A$1000,A1552),1))</f>
        <v/>
      </c>
      <c r="I1552" s="25" t="str">
        <f aca="false">IF(A1552="","","Paie "&amp;TEXT(B1552,"mm/aa"))</f>
        <v/>
      </c>
      <c r="J1552" s="25" t="str">
        <f aca="true">IF(A1552="","",IF(MOD(ROW(),2)=1,INDIRECT("Feuil1!D"&amp;SMALL(Feuil1!$A$1:$A$1000,A1552),1),""))</f>
        <v/>
      </c>
      <c r="K1552" s="25" t="str">
        <f aca="true">IF(A1552="","",IF(MOD(ROW(),2)=1,"A",INDIRECT("Feuil1!B"&amp;SMALL(Feuil1!$A$1:$A$1000,A1552),1)))</f>
        <v/>
      </c>
      <c r="L1552" s="25"/>
    </row>
    <row r="1553" customFormat="false" ht="12.8" hidden="false" customHeight="false" outlineLevel="0" collapsed="false">
      <c r="A1553" s="19" t="str">
        <f aca="true">IF(ROW()+1&gt;MAX(Feuil1!$A$1:$A$10000)*2,"",IF(MOD(ROW(),2)=1,INDIRECT("A"&amp;ROW()-1),(ROW()+2)/2))</f>
        <v/>
      </c>
      <c r="B1553" s="20" t="str">
        <f aca="true">IF(A1553="","",INDIRECT("Feuil1!E"&amp;SMALL(Feuil1!$A$1:$A$1000,A1553),1))</f>
        <v/>
      </c>
      <c r="C1553" s="21" t="str">
        <f aca="true">IF(A1553="","",INDIRECT("Feuil1!C"&amp;SMALL(Feuil1!$A$1:$A$1000,A1553),1))</f>
        <v/>
      </c>
      <c r="D1553" s="22" t="str">
        <f aca="true">IF(A1553="","",INDIRECT("Feuil1!F"&amp;SMALL(Feuil1!$A$1:$A$1000,A1553),1))</f>
        <v/>
      </c>
      <c r="E1553" s="21" t="str">
        <f aca="true">IF(A1553="","",INDIRECT("Feuil1!G"&amp;SMALL(Feuil1!$A$1:$A$1000,A1553),1))</f>
        <v/>
      </c>
      <c r="F1553" s="23" t="str">
        <f aca="true">IF(A1553="","",INDIRECT("Feuil1!I"&amp;SMALL(Feuil1!$A$1:$A$1000,A1553),1))</f>
        <v/>
      </c>
      <c r="G1553" s="21" t="str">
        <f aca="true">IF(A1553="","",INDIRECT("Feuil1!J"&amp;SMALL(Feuil1!$A$1:$A$1000,A1553),1))</f>
        <v/>
      </c>
      <c r="H1553" s="24" t="str">
        <f aca="true">IF(A1553="","",INDIRECT("Feuil1!K"&amp;SMALL(Feuil1!$A$1:$A$1000,A1553),1))</f>
        <v/>
      </c>
      <c r="I1553" s="25" t="str">
        <f aca="false">IF(A1553="","","Paie "&amp;TEXT(B1553,"mm/aa"))</f>
        <v/>
      </c>
      <c r="J1553" s="25" t="str">
        <f aca="true">IF(A1553="","",IF(MOD(ROW(),2)=1,INDIRECT("Feuil1!D"&amp;SMALL(Feuil1!$A$1:$A$1000,A1553),1),""))</f>
        <v/>
      </c>
      <c r="K1553" s="25" t="str">
        <f aca="true">IF(A1553="","",IF(MOD(ROW(),2)=1,"A",INDIRECT("Feuil1!B"&amp;SMALL(Feuil1!$A$1:$A$1000,A1553),1)))</f>
        <v/>
      </c>
      <c r="L1553" s="25"/>
    </row>
    <row r="1554" customFormat="false" ht="12.8" hidden="false" customHeight="false" outlineLevel="0" collapsed="false">
      <c r="A1554" s="19" t="str">
        <f aca="true">IF(ROW()+1&gt;MAX(Feuil1!$A$1:$A$10000)*2,"",IF(MOD(ROW(),2)=1,INDIRECT("A"&amp;ROW()-1),(ROW()+2)/2))</f>
        <v/>
      </c>
      <c r="B1554" s="20" t="str">
        <f aca="true">IF(A1554="","",INDIRECT("Feuil1!E"&amp;SMALL(Feuil1!$A$1:$A$1000,A1554),1))</f>
        <v/>
      </c>
      <c r="C1554" s="21" t="str">
        <f aca="true">IF(A1554="","",INDIRECT("Feuil1!C"&amp;SMALL(Feuil1!$A$1:$A$1000,A1554),1))</f>
        <v/>
      </c>
      <c r="D1554" s="22" t="str">
        <f aca="true">IF(A1554="","",INDIRECT("Feuil1!F"&amp;SMALL(Feuil1!$A$1:$A$1000,A1554),1))</f>
        <v/>
      </c>
      <c r="E1554" s="21" t="str">
        <f aca="true">IF(A1554="","",INDIRECT("Feuil1!G"&amp;SMALL(Feuil1!$A$1:$A$1000,A1554),1))</f>
        <v/>
      </c>
      <c r="F1554" s="23" t="str">
        <f aca="true">IF(A1554="","",INDIRECT("Feuil1!I"&amp;SMALL(Feuil1!$A$1:$A$1000,A1554),1))</f>
        <v/>
      </c>
      <c r="G1554" s="21" t="str">
        <f aca="true">IF(A1554="","",INDIRECT("Feuil1!J"&amp;SMALL(Feuil1!$A$1:$A$1000,A1554),1))</f>
        <v/>
      </c>
      <c r="H1554" s="24" t="str">
        <f aca="true">IF(A1554="","",INDIRECT("Feuil1!K"&amp;SMALL(Feuil1!$A$1:$A$1000,A1554),1))</f>
        <v/>
      </c>
      <c r="I1554" s="25" t="str">
        <f aca="false">IF(A1554="","","Paie "&amp;TEXT(B1554,"mm/aa"))</f>
        <v/>
      </c>
      <c r="J1554" s="25" t="str">
        <f aca="true">IF(A1554="","",IF(MOD(ROW(),2)=1,INDIRECT("Feuil1!D"&amp;SMALL(Feuil1!$A$1:$A$1000,A1554),1),""))</f>
        <v/>
      </c>
      <c r="K1554" s="25" t="str">
        <f aca="true">IF(A1554="","",IF(MOD(ROW(),2)=1,"A",INDIRECT("Feuil1!B"&amp;SMALL(Feuil1!$A$1:$A$1000,A1554),1)))</f>
        <v/>
      </c>
      <c r="L1554" s="25"/>
    </row>
    <row r="1555" customFormat="false" ht="12.8" hidden="false" customHeight="false" outlineLevel="0" collapsed="false">
      <c r="A1555" s="19" t="str">
        <f aca="true">IF(ROW()+1&gt;MAX(Feuil1!$A$1:$A$10000)*2,"",IF(MOD(ROW(),2)=1,INDIRECT("A"&amp;ROW()-1),(ROW()+2)/2))</f>
        <v/>
      </c>
      <c r="B1555" s="20" t="str">
        <f aca="true">IF(A1555="","",INDIRECT("Feuil1!E"&amp;SMALL(Feuil1!$A$1:$A$1000,A1555),1))</f>
        <v/>
      </c>
      <c r="C1555" s="21" t="str">
        <f aca="true">IF(A1555="","",INDIRECT("Feuil1!C"&amp;SMALL(Feuil1!$A$1:$A$1000,A1555),1))</f>
        <v/>
      </c>
      <c r="D1555" s="22" t="str">
        <f aca="true">IF(A1555="","",INDIRECT("Feuil1!F"&amp;SMALL(Feuil1!$A$1:$A$1000,A1555),1))</f>
        <v/>
      </c>
      <c r="E1555" s="21" t="str">
        <f aca="true">IF(A1555="","",INDIRECT("Feuil1!G"&amp;SMALL(Feuil1!$A$1:$A$1000,A1555),1))</f>
        <v/>
      </c>
      <c r="F1555" s="23" t="str">
        <f aca="true">IF(A1555="","",INDIRECT("Feuil1!I"&amp;SMALL(Feuil1!$A$1:$A$1000,A1555),1))</f>
        <v/>
      </c>
      <c r="G1555" s="21" t="str">
        <f aca="true">IF(A1555="","",INDIRECT("Feuil1!J"&amp;SMALL(Feuil1!$A$1:$A$1000,A1555),1))</f>
        <v/>
      </c>
      <c r="H1555" s="24" t="str">
        <f aca="true">IF(A1555="","",INDIRECT("Feuil1!K"&amp;SMALL(Feuil1!$A$1:$A$1000,A1555),1))</f>
        <v/>
      </c>
      <c r="I1555" s="25" t="str">
        <f aca="false">IF(A1555="","","Paie "&amp;TEXT(B1555,"mm/aa"))</f>
        <v/>
      </c>
      <c r="J1555" s="25" t="str">
        <f aca="true">IF(A1555="","",IF(MOD(ROW(),2)=1,INDIRECT("Feuil1!D"&amp;SMALL(Feuil1!$A$1:$A$1000,A1555),1),""))</f>
        <v/>
      </c>
      <c r="K1555" s="25" t="str">
        <f aca="true">IF(A1555="","",IF(MOD(ROW(),2)=1,"A",INDIRECT("Feuil1!B"&amp;SMALL(Feuil1!$A$1:$A$1000,A1555),1)))</f>
        <v/>
      </c>
      <c r="L1555" s="25"/>
    </row>
    <row r="1556" customFormat="false" ht="12.8" hidden="false" customHeight="false" outlineLevel="0" collapsed="false">
      <c r="A1556" s="19" t="str">
        <f aca="true">IF(ROW()+1&gt;MAX(Feuil1!$A$1:$A$10000)*2,"",IF(MOD(ROW(),2)=1,INDIRECT("A"&amp;ROW()-1),(ROW()+2)/2))</f>
        <v/>
      </c>
      <c r="B1556" s="20" t="str">
        <f aca="true">IF(A1556="","",INDIRECT("Feuil1!E"&amp;SMALL(Feuil1!$A$1:$A$1000,A1556),1))</f>
        <v/>
      </c>
      <c r="C1556" s="21" t="str">
        <f aca="true">IF(A1556="","",INDIRECT("Feuil1!C"&amp;SMALL(Feuil1!$A$1:$A$1000,A1556),1))</f>
        <v/>
      </c>
      <c r="D1556" s="22" t="str">
        <f aca="true">IF(A1556="","",INDIRECT("Feuil1!F"&amp;SMALL(Feuil1!$A$1:$A$1000,A1556),1))</f>
        <v/>
      </c>
      <c r="E1556" s="21" t="str">
        <f aca="true">IF(A1556="","",INDIRECT("Feuil1!G"&amp;SMALL(Feuil1!$A$1:$A$1000,A1556),1))</f>
        <v/>
      </c>
      <c r="F1556" s="23" t="str">
        <f aca="true">IF(A1556="","",INDIRECT("Feuil1!I"&amp;SMALL(Feuil1!$A$1:$A$1000,A1556),1))</f>
        <v/>
      </c>
      <c r="G1556" s="21" t="str">
        <f aca="true">IF(A1556="","",INDIRECT("Feuil1!J"&amp;SMALL(Feuil1!$A$1:$A$1000,A1556),1))</f>
        <v/>
      </c>
      <c r="H1556" s="24" t="str">
        <f aca="true">IF(A1556="","",INDIRECT("Feuil1!K"&amp;SMALL(Feuil1!$A$1:$A$1000,A1556),1))</f>
        <v/>
      </c>
      <c r="I1556" s="25" t="str">
        <f aca="false">IF(A1556="","","Paie "&amp;TEXT(B1556,"mm/aa"))</f>
        <v/>
      </c>
      <c r="J1556" s="25" t="str">
        <f aca="true">IF(A1556="","",IF(MOD(ROW(),2)=1,INDIRECT("Feuil1!D"&amp;SMALL(Feuil1!$A$1:$A$1000,A1556),1),""))</f>
        <v/>
      </c>
      <c r="K1556" s="25" t="str">
        <f aca="true">IF(A1556="","",IF(MOD(ROW(),2)=1,"A",INDIRECT("Feuil1!B"&amp;SMALL(Feuil1!$A$1:$A$1000,A1556),1)))</f>
        <v/>
      </c>
      <c r="L1556" s="25"/>
    </row>
    <row r="1557" customFormat="false" ht="12.8" hidden="false" customHeight="false" outlineLevel="0" collapsed="false">
      <c r="A1557" s="19" t="str">
        <f aca="true">IF(ROW()+1&gt;MAX(Feuil1!$A$1:$A$10000)*2,"",IF(MOD(ROW(),2)=1,INDIRECT("A"&amp;ROW()-1),(ROW()+2)/2))</f>
        <v/>
      </c>
      <c r="B1557" s="20" t="str">
        <f aca="true">IF(A1557="","",INDIRECT("Feuil1!E"&amp;SMALL(Feuil1!$A$1:$A$1000,A1557),1))</f>
        <v/>
      </c>
      <c r="C1557" s="21" t="str">
        <f aca="true">IF(A1557="","",INDIRECT("Feuil1!C"&amp;SMALL(Feuil1!$A$1:$A$1000,A1557),1))</f>
        <v/>
      </c>
      <c r="D1557" s="22" t="str">
        <f aca="true">IF(A1557="","",INDIRECT("Feuil1!F"&amp;SMALL(Feuil1!$A$1:$A$1000,A1557),1))</f>
        <v/>
      </c>
      <c r="E1557" s="21" t="str">
        <f aca="true">IF(A1557="","",INDIRECT("Feuil1!G"&amp;SMALL(Feuil1!$A$1:$A$1000,A1557),1))</f>
        <v/>
      </c>
      <c r="F1557" s="23" t="str">
        <f aca="true">IF(A1557="","",INDIRECT("Feuil1!I"&amp;SMALL(Feuil1!$A$1:$A$1000,A1557),1))</f>
        <v/>
      </c>
      <c r="G1557" s="21" t="str">
        <f aca="true">IF(A1557="","",INDIRECT("Feuil1!J"&amp;SMALL(Feuil1!$A$1:$A$1000,A1557),1))</f>
        <v/>
      </c>
      <c r="H1557" s="24" t="str">
        <f aca="true">IF(A1557="","",INDIRECT("Feuil1!K"&amp;SMALL(Feuil1!$A$1:$A$1000,A1557),1))</f>
        <v/>
      </c>
      <c r="I1557" s="25" t="str">
        <f aca="false">IF(A1557="","","Paie "&amp;TEXT(B1557,"mm/aa"))</f>
        <v/>
      </c>
      <c r="J1557" s="25" t="str">
        <f aca="true">IF(A1557="","",IF(MOD(ROW(),2)=1,INDIRECT("Feuil1!D"&amp;SMALL(Feuil1!$A$1:$A$1000,A1557),1),""))</f>
        <v/>
      </c>
      <c r="K1557" s="25" t="str">
        <f aca="true">IF(A1557="","",IF(MOD(ROW(),2)=1,"A",INDIRECT("Feuil1!B"&amp;SMALL(Feuil1!$A$1:$A$1000,A1557),1)))</f>
        <v/>
      </c>
      <c r="L1557" s="25"/>
    </row>
    <row r="1558" customFormat="false" ht="12.8" hidden="false" customHeight="false" outlineLevel="0" collapsed="false">
      <c r="A1558" s="19" t="str">
        <f aca="true">IF(ROW()+1&gt;MAX(Feuil1!$A$1:$A$10000)*2,"",IF(MOD(ROW(),2)=1,INDIRECT("A"&amp;ROW()-1),(ROW()+2)/2))</f>
        <v/>
      </c>
      <c r="B1558" s="20" t="str">
        <f aca="true">IF(A1558="","",INDIRECT("Feuil1!E"&amp;SMALL(Feuil1!$A$1:$A$1000,A1558),1))</f>
        <v/>
      </c>
      <c r="C1558" s="21" t="str">
        <f aca="true">IF(A1558="","",INDIRECT("Feuil1!C"&amp;SMALL(Feuil1!$A$1:$A$1000,A1558),1))</f>
        <v/>
      </c>
      <c r="D1558" s="22" t="str">
        <f aca="true">IF(A1558="","",INDIRECT("Feuil1!F"&amp;SMALL(Feuil1!$A$1:$A$1000,A1558),1))</f>
        <v/>
      </c>
      <c r="E1558" s="21" t="str">
        <f aca="true">IF(A1558="","",INDIRECT("Feuil1!G"&amp;SMALL(Feuil1!$A$1:$A$1000,A1558),1))</f>
        <v/>
      </c>
      <c r="F1558" s="23" t="str">
        <f aca="true">IF(A1558="","",INDIRECT("Feuil1!I"&amp;SMALL(Feuil1!$A$1:$A$1000,A1558),1))</f>
        <v/>
      </c>
      <c r="G1558" s="21" t="str">
        <f aca="true">IF(A1558="","",INDIRECT("Feuil1!J"&amp;SMALL(Feuil1!$A$1:$A$1000,A1558),1))</f>
        <v/>
      </c>
      <c r="H1558" s="24" t="str">
        <f aca="true">IF(A1558="","",INDIRECT("Feuil1!K"&amp;SMALL(Feuil1!$A$1:$A$1000,A1558),1))</f>
        <v/>
      </c>
      <c r="I1558" s="25" t="str">
        <f aca="false">IF(A1558="","","Paie "&amp;TEXT(B1558,"mm/aa"))</f>
        <v/>
      </c>
      <c r="J1558" s="25" t="str">
        <f aca="true">IF(A1558="","",IF(MOD(ROW(),2)=1,INDIRECT("Feuil1!D"&amp;SMALL(Feuil1!$A$1:$A$1000,A1558),1),""))</f>
        <v/>
      </c>
      <c r="K1558" s="25" t="str">
        <f aca="true">IF(A1558="","",IF(MOD(ROW(),2)=1,"A",INDIRECT("Feuil1!B"&amp;SMALL(Feuil1!$A$1:$A$1000,A1558),1)))</f>
        <v/>
      </c>
      <c r="L1558" s="25"/>
    </row>
    <row r="1559" customFormat="false" ht="12.8" hidden="false" customHeight="false" outlineLevel="0" collapsed="false">
      <c r="A1559" s="19" t="str">
        <f aca="true">IF(ROW()+1&gt;MAX(Feuil1!$A$1:$A$10000)*2,"",IF(MOD(ROW(),2)=1,INDIRECT("A"&amp;ROW()-1),(ROW()+2)/2))</f>
        <v/>
      </c>
      <c r="B1559" s="20" t="str">
        <f aca="true">IF(A1559="","",INDIRECT("Feuil1!E"&amp;SMALL(Feuil1!$A$1:$A$1000,A1559),1))</f>
        <v/>
      </c>
      <c r="C1559" s="21" t="str">
        <f aca="true">IF(A1559="","",INDIRECT("Feuil1!C"&amp;SMALL(Feuil1!$A$1:$A$1000,A1559),1))</f>
        <v/>
      </c>
      <c r="D1559" s="22" t="str">
        <f aca="true">IF(A1559="","",INDIRECT("Feuil1!F"&amp;SMALL(Feuil1!$A$1:$A$1000,A1559),1))</f>
        <v/>
      </c>
      <c r="E1559" s="21" t="str">
        <f aca="true">IF(A1559="","",INDIRECT("Feuil1!G"&amp;SMALL(Feuil1!$A$1:$A$1000,A1559),1))</f>
        <v/>
      </c>
      <c r="F1559" s="23" t="str">
        <f aca="true">IF(A1559="","",INDIRECT("Feuil1!I"&amp;SMALL(Feuil1!$A$1:$A$1000,A1559),1))</f>
        <v/>
      </c>
      <c r="G1559" s="21" t="str">
        <f aca="true">IF(A1559="","",INDIRECT("Feuil1!J"&amp;SMALL(Feuil1!$A$1:$A$1000,A1559),1))</f>
        <v/>
      </c>
      <c r="H1559" s="24" t="str">
        <f aca="true">IF(A1559="","",INDIRECT("Feuil1!K"&amp;SMALL(Feuil1!$A$1:$A$1000,A1559),1))</f>
        <v/>
      </c>
      <c r="I1559" s="25" t="str">
        <f aca="false">IF(A1559="","","Paie "&amp;TEXT(B1559,"mm/aa"))</f>
        <v/>
      </c>
      <c r="J1559" s="25" t="str">
        <f aca="true">IF(A1559="","",IF(MOD(ROW(),2)=1,INDIRECT("Feuil1!D"&amp;SMALL(Feuil1!$A$1:$A$1000,A1559),1),""))</f>
        <v/>
      </c>
      <c r="K1559" s="25" t="str">
        <f aca="true">IF(A1559="","",IF(MOD(ROW(),2)=1,"A",INDIRECT("Feuil1!B"&amp;SMALL(Feuil1!$A$1:$A$1000,A1559),1)))</f>
        <v/>
      </c>
      <c r="L1559" s="25"/>
    </row>
    <row r="1560" customFormat="false" ht="12.8" hidden="false" customHeight="false" outlineLevel="0" collapsed="false">
      <c r="A1560" s="19" t="str">
        <f aca="true">IF(ROW()+1&gt;MAX(Feuil1!$A$1:$A$10000)*2,"",IF(MOD(ROW(),2)=1,INDIRECT("A"&amp;ROW()-1),(ROW()+2)/2))</f>
        <v/>
      </c>
      <c r="B1560" s="20" t="str">
        <f aca="true">IF(A1560="","",INDIRECT("Feuil1!E"&amp;SMALL(Feuil1!$A$1:$A$1000,A1560),1))</f>
        <v/>
      </c>
      <c r="C1560" s="21" t="str">
        <f aca="true">IF(A1560="","",INDIRECT("Feuil1!C"&amp;SMALL(Feuil1!$A$1:$A$1000,A1560),1))</f>
        <v/>
      </c>
      <c r="D1560" s="22" t="str">
        <f aca="true">IF(A1560="","",INDIRECT("Feuil1!F"&amp;SMALL(Feuil1!$A$1:$A$1000,A1560),1))</f>
        <v/>
      </c>
      <c r="E1560" s="21" t="str">
        <f aca="true">IF(A1560="","",INDIRECT("Feuil1!G"&amp;SMALL(Feuil1!$A$1:$A$1000,A1560),1))</f>
        <v/>
      </c>
      <c r="F1560" s="23" t="str">
        <f aca="true">IF(A1560="","",INDIRECT("Feuil1!I"&amp;SMALL(Feuil1!$A$1:$A$1000,A1560),1))</f>
        <v/>
      </c>
      <c r="G1560" s="21" t="str">
        <f aca="true">IF(A1560="","",INDIRECT("Feuil1!J"&amp;SMALL(Feuil1!$A$1:$A$1000,A1560),1))</f>
        <v/>
      </c>
      <c r="H1560" s="24" t="str">
        <f aca="true">IF(A1560="","",INDIRECT("Feuil1!K"&amp;SMALL(Feuil1!$A$1:$A$1000,A1560),1))</f>
        <v/>
      </c>
      <c r="I1560" s="25" t="str">
        <f aca="false">IF(A1560="","","Paie "&amp;TEXT(B1560,"mm/aa"))</f>
        <v/>
      </c>
      <c r="J1560" s="25" t="str">
        <f aca="true">IF(A1560="","",IF(MOD(ROW(),2)=1,INDIRECT("Feuil1!D"&amp;SMALL(Feuil1!$A$1:$A$1000,A1560),1),""))</f>
        <v/>
      </c>
      <c r="K1560" s="25" t="str">
        <f aca="true">IF(A1560="","",IF(MOD(ROW(),2)=1,"A",INDIRECT("Feuil1!B"&amp;SMALL(Feuil1!$A$1:$A$1000,A1560),1)))</f>
        <v/>
      </c>
      <c r="L1560" s="25"/>
    </row>
    <row r="1561" customFormat="false" ht="12.8" hidden="false" customHeight="false" outlineLevel="0" collapsed="false">
      <c r="A1561" s="19" t="str">
        <f aca="true">IF(ROW()+1&gt;MAX(Feuil1!$A$1:$A$10000)*2,"",IF(MOD(ROW(),2)=1,INDIRECT("A"&amp;ROW()-1),(ROW()+2)/2))</f>
        <v/>
      </c>
      <c r="B1561" s="20" t="str">
        <f aca="true">IF(A1561="","",INDIRECT("Feuil1!E"&amp;SMALL(Feuil1!$A$1:$A$1000,A1561),1))</f>
        <v/>
      </c>
      <c r="C1561" s="21" t="str">
        <f aca="true">IF(A1561="","",INDIRECT("Feuil1!C"&amp;SMALL(Feuil1!$A$1:$A$1000,A1561),1))</f>
        <v/>
      </c>
      <c r="D1561" s="22" t="str">
        <f aca="true">IF(A1561="","",INDIRECT("Feuil1!F"&amp;SMALL(Feuil1!$A$1:$A$1000,A1561),1))</f>
        <v/>
      </c>
      <c r="E1561" s="21" t="str">
        <f aca="true">IF(A1561="","",INDIRECT("Feuil1!G"&amp;SMALL(Feuil1!$A$1:$A$1000,A1561),1))</f>
        <v/>
      </c>
      <c r="F1561" s="23" t="str">
        <f aca="true">IF(A1561="","",INDIRECT("Feuil1!I"&amp;SMALL(Feuil1!$A$1:$A$1000,A1561),1))</f>
        <v/>
      </c>
      <c r="G1561" s="21" t="str">
        <f aca="true">IF(A1561="","",INDIRECT("Feuil1!J"&amp;SMALL(Feuil1!$A$1:$A$1000,A1561),1))</f>
        <v/>
      </c>
      <c r="H1561" s="24" t="str">
        <f aca="true">IF(A1561="","",INDIRECT("Feuil1!K"&amp;SMALL(Feuil1!$A$1:$A$1000,A1561),1))</f>
        <v/>
      </c>
      <c r="I1561" s="25" t="str">
        <f aca="false">IF(A1561="","","Paie "&amp;TEXT(B1561,"mm/aa"))</f>
        <v/>
      </c>
      <c r="J1561" s="25" t="str">
        <f aca="true">IF(A1561="","",IF(MOD(ROW(),2)=1,INDIRECT("Feuil1!D"&amp;SMALL(Feuil1!$A$1:$A$1000,A1561),1),""))</f>
        <v/>
      </c>
      <c r="K1561" s="25" t="str">
        <f aca="true">IF(A1561="","",IF(MOD(ROW(),2)=1,"A",INDIRECT("Feuil1!B"&amp;SMALL(Feuil1!$A$1:$A$1000,A1561),1)))</f>
        <v/>
      </c>
      <c r="L1561" s="25"/>
    </row>
    <row r="1562" customFormat="false" ht="12.8" hidden="false" customHeight="false" outlineLevel="0" collapsed="false">
      <c r="A1562" s="19" t="str">
        <f aca="true">IF(ROW()+1&gt;MAX(Feuil1!$A$1:$A$10000)*2,"",IF(MOD(ROW(),2)=1,INDIRECT("A"&amp;ROW()-1),(ROW()+2)/2))</f>
        <v/>
      </c>
      <c r="B1562" s="20" t="str">
        <f aca="true">IF(A1562="","",INDIRECT("Feuil1!E"&amp;SMALL(Feuil1!$A$1:$A$1000,A1562),1))</f>
        <v/>
      </c>
      <c r="C1562" s="21" t="str">
        <f aca="true">IF(A1562="","",INDIRECT("Feuil1!C"&amp;SMALL(Feuil1!$A$1:$A$1000,A1562),1))</f>
        <v/>
      </c>
      <c r="D1562" s="22" t="str">
        <f aca="true">IF(A1562="","",INDIRECT("Feuil1!F"&amp;SMALL(Feuil1!$A$1:$A$1000,A1562),1))</f>
        <v/>
      </c>
      <c r="E1562" s="21" t="str">
        <f aca="true">IF(A1562="","",INDIRECT("Feuil1!G"&amp;SMALL(Feuil1!$A$1:$A$1000,A1562),1))</f>
        <v/>
      </c>
      <c r="F1562" s="23" t="str">
        <f aca="true">IF(A1562="","",INDIRECT("Feuil1!I"&amp;SMALL(Feuil1!$A$1:$A$1000,A1562),1))</f>
        <v/>
      </c>
      <c r="G1562" s="21" t="str">
        <f aca="true">IF(A1562="","",INDIRECT("Feuil1!J"&amp;SMALL(Feuil1!$A$1:$A$1000,A1562),1))</f>
        <v/>
      </c>
      <c r="H1562" s="24" t="str">
        <f aca="true">IF(A1562="","",INDIRECT("Feuil1!K"&amp;SMALL(Feuil1!$A$1:$A$1000,A1562),1))</f>
        <v/>
      </c>
      <c r="I1562" s="25" t="str">
        <f aca="false">IF(A1562="","","Paie "&amp;TEXT(B1562,"mm/aa"))</f>
        <v/>
      </c>
      <c r="J1562" s="25" t="str">
        <f aca="true">IF(A1562="","",IF(MOD(ROW(),2)=1,INDIRECT("Feuil1!D"&amp;SMALL(Feuil1!$A$1:$A$1000,A1562),1),""))</f>
        <v/>
      </c>
      <c r="K1562" s="25" t="str">
        <f aca="true">IF(A1562="","",IF(MOD(ROW(),2)=1,"A",INDIRECT("Feuil1!B"&amp;SMALL(Feuil1!$A$1:$A$1000,A1562),1)))</f>
        <v/>
      </c>
      <c r="L1562" s="25"/>
    </row>
    <row r="1563" customFormat="false" ht="12.8" hidden="false" customHeight="false" outlineLevel="0" collapsed="false">
      <c r="A1563" s="19" t="str">
        <f aca="true">IF(ROW()+1&gt;MAX(Feuil1!$A$1:$A$10000)*2,"",IF(MOD(ROW(),2)=1,INDIRECT("A"&amp;ROW()-1),(ROW()+2)/2))</f>
        <v/>
      </c>
      <c r="B1563" s="20" t="str">
        <f aca="true">IF(A1563="","",INDIRECT("Feuil1!E"&amp;SMALL(Feuil1!$A$1:$A$1000,A1563),1))</f>
        <v/>
      </c>
      <c r="C1563" s="21" t="str">
        <f aca="true">IF(A1563="","",INDIRECT("Feuil1!C"&amp;SMALL(Feuil1!$A$1:$A$1000,A1563),1))</f>
        <v/>
      </c>
      <c r="D1563" s="22" t="str">
        <f aca="true">IF(A1563="","",INDIRECT("Feuil1!F"&amp;SMALL(Feuil1!$A$1:$A$1000,A1563),1))</f>
        <v/>
      </c>
      <c r="E1563" s="21" t="str">
        <f aca="true">IF(A1563="","",INDIRECT("Feuil1!G"&amp;SMALL(Feuil1!$A$1:$A$1000,A1563),1))</f>
        <v/>
      </c>
      <c r="F1563" s="23" t="str">
        <f aca="true">IF(A1563="","",INDIRECT("Feuil1!I"&amp;SMALL(Feuil1!$A$1:$A$1000,A1563),1))</f>
        <v/>
      </c>
      <c r="G1563" s="21" t="str">
        <f aca="true">IF(A1563="","",INDIRECT("Feuil1!J"&amp;SMALL(Feuil1!$A$1:$A$1000,A1563),1))</f>
        <v/>
      </c>
      <c r="H1563" s="24" t="str">
        <f aca="true">IF(A1563="","",INDIRECT("Feuil1!K"&amp;SMALL(Feuil1!$A$1:$A$1000,A1563),1))</f>
        <v/>
      </c>
      <c r="I1563" s="25" t="str">
        <f aca="false">IF(A1563="","","Paie "&amp;TEXT(B1563,"mm/aa"))</f>
        <v/>
      </c>
      <c r="J1563" s="25" t="str">
        <f aca="true">IF(A1563="","",IF(MOD(ROW(),2)=1,INDIRECT("Feuil1!D"&amp;SMALL(Feuil1!$A$1:$A$1000,A1563),1),""))</f>
        <v/>
      </c>
      <c r="K1563" s="25" t="str">
        <f aca="true">IF(A1563="","",IF(MOD(ROW(),2)=1,"A",INDIRECT("Feuil1!B"&amp;SMALL(Feuil1!$A$1:$A$1000,A1563),1)))</f>
        <v/>
      </c>
      <c r="L1563" s="25"/>
    </row>
    <row r="1564" customFormat="false" ht="12.8" hidden="false" customHeight="false" outlineLevel="0" collapsed="false">
      <c r="A1564" s="19" t="str">
        <f aca="true">IF(ROW()+1&gt;MAX(Feuil1!$A$1:$A$10000)*2,"",IF(MOD(ROW(),2)=1,INDIRECT("A"&amp;ROW()-1),(ROW()+2)/2))</f>
        <v/>
      </c>
      <c r="B1564" s="20" t="str">
        <f aca="true">IF(A1564="","",INDIRECT("Feuil1!E"&amp;SMALL(Feuil1!$A$1:$A$1000,A1564),1))</f>
        <v/>
      </c>
      <c r="C1564" s="21" t="str">
        <f aca="true">IF(A1564="","",INDIRECT("Feuil1!C"&amp;SMALL(Feuil1!$A$1:$A$1000,A1564),1))</f>
        <v/>
      </c>
      <c r="D1564" s="22" t="str">
        <f aca="true">IF(A1564="","",INDIRECT("Feuil1!F"&amp;SMALL(Feuil1!$A$1:$A$1000,A1564),1))</f>
        <v/>
      </c>
      <c r="E1564" s="21" t="str">
        <f aca="true">IF(A1564="","",INDIRECT("Feuil1!G"&amp;SMALL(Feuil1!$A$1:$A$1000,A1564),1))</f>
        <v/>
      </c>
      <c r="F1564" s="23" t="str">
        <f aca="true">IF(A1564="","",INDIRECT("Feuil1!I"&amp;SMALL(Feuil1!$A$1:$A$1000,A1564),1))</f>
        <v/>
      </c>
      <c r="G1564" s="21" t="str">
        <f aca="true">IF(A1564="","",INDIRECT("Feuil1!J"&amp;SMALL(Feuil1!$A$1:$A$1000,A1564),1))</f>
        <v/>
      </c>
      <c r="H1564" s="24" t="str">
        <f aca="true">IF(A1564="","",INDIRECT("Feuil1!K"&amp;SMALL(Feuil1!$A$1:$A$1000,A1564),1))</f>
        <v/>
      </c>
      <c r="I1564" s="25" t="str">
        <f aca="false">IF(A1564="","","Paie "&amp;TEXT(B1564,"mm/aa"))</f>
        <v/>
      </c>
      <c r="J1564" s="25" t="str">
        <f aca="true">IF(A1564="","",IF(MOD(ROW(),2)=1,INDIRECT("Feuil1!D"&amp;SMALL(Feuil1!$A$1:$A$1000,A1564),1),""))</f>
        <v/>
      </c>
      <c r="K1564" s="25" t="str">
        <f aca="true">IF(A1564="","",IF(MOD(ROW(),2)=1,"A",INDIRECT("Feuil1!B"&amp;SMALL(Feuil1!$A$1:$A$1000,A1564),1)))</f>
        <v/>
      </c>
      <c r="L1564" s="25"/>
    </row>
    <row r="1565" customFormat="false" ht="12.8" hidden="false" customHeight="false" outlineLevel="0" collapsed="false">
      <c r="A1565" s="19" t="str">
        <f aca="true">IF(ROW()+1&gt;MAX(Feuil1!$A$1:$A$10000)*2,"",IF(MOD(ROW(),2)=1,INDIRECT("A"&amp;ROW()-1),(ROW()+2)/2))</f>
        <v/>
      </c>
      <c r="B1565" s="20" t="str">
        <f aca="true">IF(A1565="","",INDIRECT("Feuil1!E"&amp;SMALL(Feuil1!$A$1:$A$1000,A1565),1))</f>
        <v/>
      </c>
      <c r="C1565" s="21" t="str">
        <f aca="true">IF(A1565="","",INDIRECT("Feuil1!C"&amp;SMALL(Feuil1!$A$1:$A$1000,A1565),1))</f>
        <v/>
      </c>
      <c r="D1565" s="22" t="str">
        <f aca="true">IF(A1565="","",INDIRECT("Feuil1!F"&amp;SMALL(Feuil1!$A$1:$A$1000,A1565),1))</f>
        <v/>
      </c>
      <c r="E1565" s="21" t="str">
        <f aca="true">IF(A1565="","",INDIRECT("Feuil1!G"&amp;SMALL(Feuil1!$A$1:$A$1000,A1565),1))</f>
        <v/>
      </c>
      <c r="F1565" s="23" t="str">
        <f aca="true">IF(A1565="","",INDIRECT("Feuil1!I"&amp;SMALL(Feuil1!$A$1:$A$1000,A1565),1))</f>
        <v/>
      </c>
      <c r="G1565" s="21" t="str">
        <f aca="true">IF(A1565="","",INDIRECT("Feuil1!J"&amp;SMALL(Feuil1!$A$1:$A$1000,A1565),1))</f>
        <v/>
      </c>
      <c r="H1565" s="24" t="str">
        <f aca="true">IF(A1565="","",INDIRECT("Feuil1!K"&amp;SMALL(Feuil1!$A$1:$A$1000,A1565),1))</f>
        <v/>
      </c>
      <c r="I1565" s="25" t="str">
        <f aca="false">IF(A1565="","","Paie "&amp;TEXT(B1565,"mm/aa"))</f>
        <v/>
      </c>
      <c r="J1565" s="25" t="str">
        <f aca="true">IF(A1565="","",IF(MOD(ROW(),2)=1,INDIRECT("Feuil1!D"&amp;SMALL(Feuil1!$A$1:$A$1000,A1565),1),""))</f>
        <v/>
      </c>
      <c r="K1565" s="25" t="str">
        <f aca="true">IF(A1565="","",IF(MOD(ROW(),2)=1,"A",INDIRECT("Feuil1!B"&amp;SMALL(Feuil1!$A$1:$A$1000,A1565),1)))</f>
        <v/>
      </c>
      <c r="L1565" s="25"/>
    </row>
    <row r="1566" customFormat="false" ht="12.8" hidden="false" customHeight="false" outlineLevel="0" collapsed="false">
      <c r="A1566" s="19" t="str">
        <f aca="true">IF(ROW()+1&gt;MAX(Feuil1!$A$1:$A$10000)*2,"",IF(MOD(ROW(),2)=1,INDIRECT("A"&amp;ROW()-1),(ROW()+2)/2))</f>
        <v/>
      </c>
      <c r="B1566" s="20" t="str">
        <f aca="true">IF(A1566="","",INDIRECT("Feuil1!E"&amp;SMALL(Feuil1!$A$1:$A$1000,A1566),1))</f>
        <v/>
      </c>
      <c r="C1566" s="21" t="str">
        <f aca="true">IF(A1566="","",INDIRECT("Feuil1!C"&amp;SMALL(Feuil1!$A$1:$A$1000,A1566),1))</f>
        <v/>
      </c>
      <c r="D1566" s="22" t="str">
        <f aca="true">IF(A1566="","",INDIRECT("Feuil1!F"&amp;SMALL(Feuil1!$A$1:$A$1000,A1566),1))</f>
        <v/>
      </c>
      <c r="E1566" s="21" t="str">
        <f aca="true">IF(A1566="","",INDIRECT("Feuil1!G"&amp;SMALL(Feuil1!$A$1:$A$1000,A1566),1))</f>
        <v/>
      </c>
      <c r="F1566" s="23" t="str">
        <f aca="true">IF(A1566="","",INDIRECT("Feuil1!I"&amp;SMALL(Feuil1!$A$1:$A$1000,A1566),1))</f>
        <v/>
      </c>
      <c r="G1566" s="21" t="str">
        <f aca="true">IF(A1566="","",INDIRECT("Feuil1!J"&amp;SMALL(Feuil1!$A$1:$A$1000,A1566),1))</f>
        <v/>
      </c>
      <c r="H1566" s="24" t="str">
        <f aca="true">IF(A1566="","",INDIRECT("Feuil1!K"&amp;SMALL(Feuil1!$A$1:$A$1000,A1566),1))</f>
        <v/>
      </c>
      <c r="I1566" s="25" t="str">
        <f aca="false">IF(A1566="","","Paie "&amp;TEXT(B1566,"mm/aa"))</f>
        <v/>
      </c>
      <c r="J1566" s="25" t="str">
        <f aca="true">IF(A1566="","",IF(MOD(ROW(),2)=1,INDIRECT("Feuil1!D"&amp;SMALL(Feuil1!$A$1:$A$1000,A1566),1),""))</f>
        <v/>
      </c>
      <c r="K1566" s="25" t="str">
        <f aca="true">IF(A1566="","",IF(MOD(ROW(),2)=1,"A",INDIRECT("Feuil1!B"&amp;SMALL(Feuil1!$A$1:$A$1000,A1566),1)))</f>
        <v/>
      </c>
      <c r="L1566" s="25"/>
    </row>
    <row r="1567" customFormat="false" ht="12.8" hidden="false" customHeight="false" outlineLevel="0" collapsed="false">
      <c r="A1567" s="19" t="str">
        <f aca="true">IF(ROW()+1&gt;MAX(Feuil1!$A$1:$A$10000)*2,"",IF(MOD(ROW(),2)=1,INDIRECT("A"&amp;ROW()-1),(ROW()+2)/2))</f>
        <v/>
      </c>
      <c r="B1567" s="20" t="str">
        <f aca="true">IF(A1567="","",INDIRECT("Feuil1!E"&amp;SMALL(Feuil1!$A$1:$A$1000,A1567),1))</f>
        <v/>
      </c>
      <c r="C1567" s="21" t="str">
        <f aca="true">IF(A1567="","",INDIRECT("Feuil1!C"&amp;SMALL(Feuil1!$A$1:$A$1000,A1567),1))</f>
        <v/>
      </c>
      <c r="D1567" s="22" t="str">
        <f aca="true">IF(A1567="","",INDIRECT("Feuil1!F"&amp;SMALL(Feuil1!$A$1:$A$1000,A1567),1))</f>
        <v/>
      </c>
      <c r="E1567" s="21" t="str">
        <f aca="true">IF(A1567="","",INDIRECT("Feuil1!G"&amp;SMALL(Feuil1!$A$1:$A$1000,A1567),1))</f>
        <v/>
      </c>
      <c r="F1567" s="23" t="str">
        <f aca="true">IF(A1567="","",INDIRECT("Feuil1!I"&amp;SMALL(Feuil1!$A$1:$A$1000,A1567),1))</f>
        <v/>
      </c>
      <c r="G1567" s="21" t="str">
        <f aca="true">IF(A1567="","",INDIRECT("Feuil1!J"&amp;SMALL(Feuil1!$A$1:$A$1000,A1567),1))</f>
        <v/>
      </c>
      <c r="H1567" s="24" t="str">
        <f aca="true">IF(A1567="","",INDIRECT("Feuil1!K"&amp;SMALL(Feuil1!$A$1:$A$1000,A1567),1))</f>
        <v/>
      </c>
      <c r="I1567" s="25" t="str">
        <f aca="false">IF(A1567="","","Paie "&amp;TEXT(B1567,"mm/aa"))</f>
        <v/>
      </c>
      <c r="J1567" s="25" t="str">
        <f aca="true">IF(A1567="","",IF(MOD(ROW(),2)=1,INDIRECT("Feuil1!D"&amp;SMALL(Feuil1!$A$1:$A$1000,A1567),1),""))</f>
        <v/>
      </c>
      <c r="K1567" s="25" t="str">
        <f aca="true">IF(A1567="","",IF(MOD(ROW(),2)=1,"A",INDIRECT("Feuil1!B"&amp;SMALL(Feuil1!$A$1:$A$1000,A1567),1)))</f>
        <v/>
      </c>
      <c r="L1567" s="25"/>
    </row>
    <row r="1568" customFormat="false" ht="12.8" hidden="false" customHeight="false" outlineLevel="0" collapsed="false">
      <c r="A1568" s="19" t="str">
        <f aca="true">IF(ROW()+1&gt;MAX(Feuil1!$A$1:$A$10000)*2,"",IF(MOD(ROW(),2)=1,INDIRECT("A"&amp;ROW()-1),(ROW()+2)/2))</f>
        <v/>
      </c>
      <c r="B1568" s="20" t="str">
        <f aca="true">IF(A1568="","",INDIRECT("Feuil1!E"&amp;SMALL(Feuil1!$A$1:$A$1000,A1568),1))</f>
        <v/>
      </c>
      <c r="C1568" s="21" t="str">
        <f aca="true">IF(A1568="","",INDIRECT("Feuil1!C"&amp;SMALL(Feuil1!$A$1:$A$1000,A1568),1))</f>
        <v/>
      </c>
      <c r="D1568" s="22" t="str">
        <f aca="true">IF(A1568="","",INDIRECT("Feuil1!F"&amp;SMALL(Feuil1!$A$1:$A$1000,A1568),1))</f>
        <v/>
      </c>
      <c r="E1568" s="21" t="str">
        <f aca="true">IF(A1568="","",INDIRECT("Feuil1!G"&amp;SMALL(Feuil1!$A$1:$A$1000,A1568),1))</f>
        <v/>
      </c>
      <c r="F1568" s="23" t="str">
        <f aca="true">IF(A1568="","",INDIRECT("Feuil1!I"&amp;SMALL(Feuil1!$A$1:$A$1000,A1568),1))</f>
        <v/>
      </c>
      <c r="G1568" s="21" t="str">
        <f aca="true">IF(A1568="","",INDIRECT("Feuil1!J"&amp;SMALL(Feuil1!$A$1:$A$1000,A1568),1))</f>
        <v/>
      </c>
      <c r="H1568" s="24" t="str">
        <f aca="true">IF(A1568="","",INDIRECT("Feuil1!K"&amp;SMALL(Feuil1!$A$1:$A$1000,A1568),1))</f>
        <v/>
      </c>
      <c r="I1568" s="25" t="str">
        <f aca="false">IF(A1568="","","Paie "&amp;TEXT(B1568,"mm/aa"))</f>
        <v/>
      </c>
      <c r="J1568" s="25" t="str">
        <f aca="true">IF(A1568="","",IF(MOD(ROW(),2)=1,INDIRECT("Feuil1!D"&amp;SMALL(Feuil1!$A$1:$A$1000,A1568),1),""))</f>
        <v/>
      </c>
      <c r="K1568" s="25" t="str">
        <f aca="true">IF(A1568="","",IF(MOD(ROW(),2)=1,"A",INDIRECT("Feuil1!B"&amp;SMALL(Feuil1!$A$1:$A$1000,A1568),1)))</f>
        <v/>
      </c>
      <c r="L1568" s="25"/>
    </row>
    <row r="1569" customFormat="false" ht="12.8" hidden="false" customHeight="false" outlineLevel="0" collapsed="false">
      <c r="A1569" s="19" t="str">
        <f aca="true">IF(ROW()+1&gt;MAX(Feuil1!$A$1:$A$10000)*2,"",IF(MOD(ROW(),2)=1,INDIRECT("A"&amp;ROW()-1),(ROW()+2)/2))</f>
        <v/>
      </c>
      <c r="B1569" s="20" t="str">
        <f aca="true">IF(A1569="","",INDIRECT("Feuil1!E"&amp;SMALL(Feuil1!$A$1:$A$1000,A1569),1))</f>
        <v/>
      </c>
      <c r="C1569" s="21" t="str">
        <f aca="true">IF(A1569="","",INDIRECT("Feuil1!C"&amp;SMALL(Feuil1!$A$1:$A$1000,A1569),1))</f>
        <v/>
      </c>
      <c r="D1569" s="22" t="str">
        <f aca="true">IF(A1569="","",INDIRECT("Feuil1!F"&amp;SMALL(Feuil1!$A$1:$A$1000,A1569),1))</f>
        <v/>
      </c>
      <c r="E1569" s="21" t="str">
        <f aca="true">IF(A1569="","",INDIRECT("Feuil1!G"&amp;SMALL(Feuil1!$A$1:$A$1000,A1569),1))</f>
        <v/>
      </c>
      <c r="F1569" s="23" t="str">
        <f aca="true">IF(A1569="","",INDIRECT("Feuil1!I"&amp;SMALL(Feuil1!$A$1:$A$1000,A1569),1))</f>
        <v/>
      </c>
      <c r="G1569" s="21" t="str">
        <f aca="true">IF(A1569="","",INDIRECT("Feuil1!J"&amp;SMALL(Feuil1!$A$1:$A$1000,A1569),1))</f>
        <v/>
      </c>
      <c r="H1569" s="24" t="str">
        <f aca="true">IF(A1569="","",INDIRECT("Feuil1!K"&amp;SMALL(Feuil1!$A$1:$A$1000,A1569),1))</f>
        <v/>
      </c>
      <c r="I1569" s="25" t="str">
        <f aca="false">IF(A1569="","","Paie "&amp;TEXT(B1569,"mm/aa"))</f>
        <v/>
      </c>
      <c r="J1569" s="25" t="str">
        <f aca="true">IF(A1569="","",IF(MOD(ROW(),2)=1,INDIRECT("Feuil1!D"&amp;SMALL(Feuil1!$A$1:$A$1000,A1569),1),""))</f>
        <v/>
      </c>
      <c r="K1569" s="25" t="str">
        <f aca="true">IF(A1569="","",IF(MOD(ROW(),2)=1,"A",INDIRECT("Feuil1!B"&amp;SMALL(Feuil1!$A$1:$A$1000,A1569),1)))</f>
        <v/>
      </c>
      <c r="L1569" s="25"/>
    </row>
    <row r="1570" customFormat="false" ht="12.8" hidden="false" customHeight="false" outlineLevel="0" collapsed="false">
      <c r="A1570" s="19" t="str">
        <f aca="true">IF(ROW()+1&gt;MAX(Feuil1!$A$1:$A$10000)*2,"",IF(MOD(ROW(),2)=1,INDIRECT("A"&amp;ROW()-1),(ROW()+2)/2))</f>
        <v/>
      </c>
      <c r="B1570" s="20" t="str">
        <f aca="true">IF(A1570="","",INDIRECT("Feuil1!E"&amp;SMALL(Feuil1!$A$1:$A$1000,A1570),1))</f>
        <v/>
      </c>
      <c r="C1570" s="21" t="str">
        <f aca="true">IF(A1570="","",INDIRECT("Feuil1!C"&amp;SMALL(Feuil1!$A$1:$A$1000,A1570),1))</f>
        <v/>
      </c>
      <c r="D1570" s="22" t="str">
        <f aca="true">IF(A1570="","",INDIRECT("Feuil1!F"&amp;SMALL(Feuil1!$A$1:$A$1000,A1570),1))</f>
        <v/>
      </c>
      <c r="E1570" s="21" t="str">
        <f aca="true">IF(A1570="","",INDIRECT("Feuil1!G"&amp;SMALL(Feuil1!$A$1:$A$1000,A1570),1))</f>
        <v/>
      </c>
      <c r="F1570" s="23" t="str">
        <f aca="true">IF(A1570="","",INDIRECT("Feuil1!I"&amp;SMALL(Feuil1!$A$1:$A$1000,A1570),1))</f>
        <v/>
      </c>
      <c r="G1570" s="21" t="str">
        <f aca="true">IF(A1570="","",INDIRECT("Feuil1!J"&amp;SMALL(Feuil1!$A$1:$A$1000,A1570),1))</f>
        <v/>
      </c>
      <c r="H1570" s="24" t="str">
        <f aca="true">IF(A1570="","",INDIRECT("Feuil1!K"&amp;SMALL(Feuil1!$A$1:$A$1000,A1570),1))</f>
        <v/>
      </c>
      <c r="I1570" s="25" t="str">
        <f aca="false">IF(A1570="","","Paie "&amp;TEXT(B1570,"mm/aa"))</f>
        <v/>
      </c>
      <c r="J1570" s="25" t="str">
        <f aca="true">IF(A1570="","",IF(MOD(ROW(),2)=1,INDIRECT("Feuil1!D"&amp;SMALL(Feuil1!$A$1:$A$1000,A1570),1),""))</f>
        <v/>
      </c>
      <c r="K1570" s="25" t="str">
        <f aca="true">IF(A1570="","",IF(MOD(ROW(),2)=1,"A",INDIRECT("Feuil1!B"&amp;SMALL(Feuil1!$A$1:$A$1000,A1570),1)))</f>
        <v/>
      </c>
      <c r="L1570" s="25"/>
    </row>
    <row r="1571" customFormat="false" ht="12.8" hidden="false" customHeight="false" outlineLevel="0" collapsed="false">
      <c r="A1571" s="19" t="str">
        <f aca="true">IF(ROW()+1&gt;MAX(Feuil1!$A$1:$A$10000)*2,"",IF(MOD(ROW(),2)=1,INDIRECT("A"&amp;ROW()-1),(ROW()+2)/2))</f>
        <v/>
      </c>
      <c r="B1571" s="20" t="str">
        <f aca="true">IF(A1571="","",INDIRECT("Feuil1!E"&amp;SMALL(Feuil1!$A$1:$A$1000,A1571),1))</f>
        <v/>
      </c>
      <c r="C1571" s="21" t="str">
        <f aca="true">IF(A1571="","",INDIRECT("Feuil1!C"&amp;SMALL(Feuil1!$A$1:$A$1000,A1571),1))</f>
        <v/>
      </c>
      <c r="D1571" s="22" t="str">
        <f aca="true">IF(A1571="","",INDIRECT("Feuil1!F"&amp;SMALL(Feuil1!$A$1:$A$1000,A1571),1))</f>
        <v/>
      </c>
      <c r="E1571" s="21" t="str">
        <f aca="true">IF(A1571="","",INDIRECT("Feuil1!G"&amp;SMALL(Feuil1!$A$1:$A$1000,A1571),1))</f>
        <v/>
      </c>
      <c r="F1571" s="23" t="str">
        <f aca="true">IF(A1571="","",INDIRECT("Feuil1!I"&amp;SMALL(Feuil1!$A$1:$A$1000,A1571),1))</f>
        <v/>
      </c>
      <c r="G1571" s="21" t="str">
        <f aca="true">IF(A1571="","",INDIRECT("Feuil1!J"&amp;SMALL(Feuil1!$A$1:$A$1000,A1571),1))</f>
        <v/>
      </c>
      <c r="H1571" s="24" t="str">
        <f aca="true">IF(A1571="","",INDIRECT("Feuil1!K"&amp;SMALL(Feuil1!$A$1:$A$1000,A1571),1))</f>
        <v/>
      </c>
      <c r="I1571" s="25" t="str">
        <f aca="false">IF(A1571="","","Paie "&amp;TEXT(B1571,"mm/aa"))</f>
        <v/>
      </c>
      <c r="J1571" s="25" t="str">
        <f aca="true">IF(A1571="","",IF(MOD(ROW(),2)=1,INDIRECT("Feuil1!D"&amp;SMALL(Feuil1!$A$1:$A$1000,A1571),1),""))</f>
        <v/>
      </c>
      <c r="K1571" s="25" t="str">
        <f aca="true">IF(A1571="","",IF(MOD(ROW(),2)=1,"A",INDIRECT("Feuil1!B"&amp;SMALL(Feuil1!$A$1:$A$1000,A1571),1)))</f>
        <v/>
      </c>
      <c r="L1571" s="25"/>
    </row>
    <row r="1572" customFormat="false" ht="12.8" hidden="false" customHeight="false" outlineLevel="0" collapsed="false">
      <c r="A1572" s="19" t="str">
        <f aca="true">IF(ROW()+1&gt;MAX(Feuil1!$A$1:$A$10000)*2,"",IF(MOD(ROW(),2)=1,INDIRECT("A"&amp;ROW()-1),(ROW()+2)/2))</f>
        <v/>
      </c>
      <c r="B1572" s="20" t="str">
        <f aca="true">IF(A1572="","",INDIRECT("Feuil1!E"&amp;SMALL(Feuil1!$A$1:$A$1000,A1572),1))</f>
        <v/>
      </c>
      <c r="C1572" s="21" t="str">
        <f aca="true">IF(A1572="","",INDIRECT("Feuil1!C"&amp;SMALL(Feuil1!$A$1:$A$1000,A1572),1))</f>
        <v/>
      </c>
      <c r="D1572" s="22" t="str">
        <f aca="true">IF(A1572="","",INDIRECT("Feuil1!F"&amp;SMALL(Feuil1!$A$1:$A$1000,A1572),1))</f>
        <v/>
      </c>
      <c r="E1572" s="21" t="str">
        <f aca="true">IF(A1572="","",INDIRECT("Feuil1!G"&amp;SMALL(Feuil1!$A$1:$A$1000,A1572),1))</f>
        <v/>
      </c>
      <c r="F1572" s="23" t="str">
        <f aca="true">IF(A1572="","",INDIRECT("Feuil1!I"&amp;SMALL(Feuil1!$A$1:$A$1000,A1572),1))</f>
        <v/>
      </c>
      <c r="G1572" s="21" t="str">
        <f aca="true">IF(A1572="","",INDIRECT("Feuil1!J"&amp;SMALL(Feuil1!$A$1:$A$1000,A1572),1))</f>
        <v/>
      </c>
      <c r="H1572" s="24" t="str">
        <f aca="true">IF(A1572="","",INDIRECT("Feuil1!K"&amp;SMALL(Feuil1!$A$1:$A$1000,A1572),1))</f>
        <v/>
      </c>
      <c r="I1572" s="25" t="str">
        <f aca="false">IF(A1572="","","Paie "&amp;TEXT(B1572,"mm/aa"))</f>
        <v/>
      </c>
      <c r="J1572" s="25" t="str">
        <f aca="true">IF(A1572="","",IF(MOD(ROW(),2)=1,INDIRECT("Feuil1!D"&amp;SMALL(Feuil1!$A$1:$A$1000,A1572),1),""))</f>
        <v/>
      </c>
      <c r="K1572" s="25" t="str">
        <f aca="true">IF(A1572="","",IF(MOD(ROW(),2)=1,"A",INDIRECT("Feuil1!B"&amp;SMALL(Feuil1!$A$1:$A$1000,A1572),1)))</f>
        <v/>
      </c>
      <c r="L1572" s="25"/>
    </row>
    <row r="1573" customFormat="false" ht="12.8" hidden="false" customHeight="false" outlineLevel="0" collapsed="false">
      <c r="A1573" s="19" t="str">
        <f aca="true">IF(ROW()+1&gt;MAX(Feuil1!$A$1:$A$10000)*2,"",IF(MOD(ROW(),2)=1,INDIRECT("A"&amp;ROW()-1),(ROW()+2)/2))</f>
        <v/>
      </c>
      <c r="B1573" s="20" t="str">
        <f aca="true">IF(A1573="","",INDIRECT("Feuil1!E"&amp;SMALL(Feuil1!$A$1:$A$1000,A1573),1))</f>
        <v/>
      </c>
      <c r="C1573" s="21" t="str">
        <f aca="true">IF(A1573="","",INDIRECT("Feuil1!C"&amp;SMALL(Feuil1!$A$1:$A$1000,A1573),1))</f>
        <v/>
      </c>
      <c r="D1573" s="22" t="str">
        <f aca="true">IF(A1573="","",INDIRECT("Feuil1!F"&amp;SMALL(Feuil1!$A$1:$A$1000,A1573),1))</f>
        <v/>
      </c>
      <c r="E1573" s="21" t="str">
        <f aca="true">IF(A1573="","",INDIRECT("Feuil1!G"&amp;SMALL(Feuil1!$A$1:$A$1000,A1573),1))</f>
        <v/>
      </c>
      <c r="F1573" s="23" t="str">
        <f aca="true">IF(A1573="","",INDIRECT("Feuil1!I"&amp;SMALL(Feuil1!$A$1:$A$1000,A1573),1))</f>
        <v/>
      </c>
      <c r="G1573" s="21" t="str">
        <f aca="true">IF(A1573="","",INDIRECT("Feuil1!J"&amp;SMALL(Feuil1!$A$1:$A$1000,A1573),1))</f>
        <v/>
      </c>
      <c r="H1573" s="24" t="str">
        <f aca="true">IF(A1573="","",INDIRECT("Feuil1!K"&amp;SMALL(Feuil1!$A$1:$A$1000,A1573),1))</f>
        <v/>
      </c>
      <c r="I1573" s="25" t="str">
        <f aca="false">IF(A1573="","","Paie "&amp;TEXT(B1573,"mm/aa"))</f>
        <v/>
      </c>
      <c r="J1573" s="25" t="str">
        <f aca="true">IF(A1573="","",IF(MOD(ROW(),2)=1,INDIRECT("Feuil1!D"&amp;SMALL(Feuil1!$A$1:$A$1000,A1573),1),""))</f>
        <v/>
      </c>
      <c r="K1573" s="25" t="str">
        <f aca="true">IF(A1573="","",IF(MOD(ROW(),2)=1,"A",INDIRECT("Feuil1!B"&amp;SMALL(Feuil1!$A$1:$A$1000,A1573),1)))</f>
        <v/>
      </c>
      <c r="L1573" s="25"/>
    </row>
    <row r="1574" customFormat="false" ht="12.8" hidden="false" customHeight="false" outlineLevel="0" collapsed="false">
      <c r="A1574" s="19" t="str">
        <f aca="true">IF(ROW()+1&gt;MAX(Feuil1!$A$1:$A$10000)*2,"",IF(MOD(ROW(),2)=1,INDIRECT("A"&amp;ROW()-1),(ROW()+2)/2))</f>
        <v/>
      </c>
      <c r="B1574" s="20" t="str">
        <f aca="true">IF(A1574="","",INDIRECT("Feuil1!E"&amp;SMALL(Feuil1!$A$1:$A$1000,A1574),1))</f>
        <v/>
      </c>
      <c r="C1574" s="21" t="str">
        <f aca="true">IF(A1574="","",INDIRECT("Feuil1!C"&amp;SMALL(Feuil1!$A$1:$A$1000,A1574),1))</f>
        <v/>
      </c>
      <c r="D1574" s="22" t="str">
        <f aca="true">IF(A1574="","",INDIRECT("Feuil1!F"&amp;SMALL(Feuil1!$A$1:$A$1000,A1574),1))</f>
        <v/>
      </c>
      <c r="E1574" s="21" t="str">
        <f aca="true">IF(A1574="","",INDIRECT("Feuil1!G"&amp;SMALL(Feuil1!$A$1:$A$1000,A1574),1))</f>
        <v/>
      </c>
      <c r="F1574" s="23" t="str">
        <f aca="true">IF(A1574="","",INDIRECT("Feuil1!I"&amp;SMALL(Feuil1!$A$1:$A$1000,A1574),1))</f>
        <v/>
      </c>
      <c r="G1574" s="21" t="str">
        <f aca="true">IF(A1574="","",INDIRECT("Feuil1!J"&amp;SMALL(Feuil1!$A$1:$A$1000,A1574),1))</f>
        <v/>
      </c>
      <c r="H1574" s="24" t="str">
        <f aca="true">IF(A1574="","",INDIRECT("Feuil1!K"&amp;SMALL(Feuil1!$A$1:$A$1000,A1574),1))</f>
        <v/>
      </c>
      <c r="I1574" s="25" t="str">
        <f aca="false">IF(A1574="","","Paie "&amp;TEXT(B1574,"mm/aa"))</f>
        <v/>
      </c>
      <c r="J1574" s="25" t="str">
        <f aca="true">IF(A1574="","",IF(MOD(ROW(),2)=1,INDIRECT("Feuil1!D"&amp;SMALL(Feuil1!$A$1:$A$1000,A1574),1),""))</f>
        <v/>
      </c>
      <c r="K1574" s="25" t="str">
        <f aca="true">IF(A1574="","",IF(MOD(ROW(),2)=1,"A",INDIRECT("Feuil1!B"&amp;SMALL(Feuil1!$A$1:$A$1000,A1574),1)))</f>
        <v/>
      </c>
      <c r="L1574" s="25"/>
    </row>
    <row r="1575" customFormat="false" ht="12.8" hidden="false" customHeight="false" outlineLevel="0" collapsed="false">
      <c r="A1575" s="19" t="str">
        <f aca="true">IF(ROW()+1&gt;MAX(Feuil1!$A$1:$A$10000)*2,"",IF(MOD(ROW(),2)=1,INDIRECT("A"&amp;ROW()-1),(ROW()+2)/2))</f>
        <v/>
      </c>
      <c r="B1575" s="20" t="str">
        <f aca="true">IF(A1575="","",INDIRECT("Feuil1!E"&amp;SMALL(Feuil1!$A$1:$A$1000,A1575),1))</f>
        <v/>
      </c>
      <c r="C1575" s="21" t="str">
        <f aca="true">IF(A1575="","",INDIRECT("Feuil1!C"&amp;SMALL(Feuil1!$A$1:$A$1000,A1575),1))</f>
        <v/>
      </c>
      <c r="D1575" s="22" t="str">
        <f aca="true">IF(A1575="","",INDIRECT("Feuil1!F"&amp;SMALL(Feuil1!$A$1:$A$1000,A1575),1))</f>
        <v/>
      </c>
      <c r="E1575" s="21" t="str">
        <f aca="true">IF(A1575="","",INDIRECT("Feuil1!G"&amp;SMALL(Feuil1!$A$1:$A$1000,A1575),1))</f>
        <v/>
      </c>
      <c r="F1575" s="23" t="str">
        <f aca="true">IF(A1575="","",INDIRECT("Feuil1!I"&amp;SMALL(Feuil1!$A$1:$A$1000,A1575),1))</f>
        <v/>
      </c>
      <c r="G1575" s="21" t="str">
        <f aca="true">IF(A1575="","",INDIRECT("Feuil1!J"&amp;SMALL(Feuil1!$A$1:$A$1000,A1575),1))</f>
        <v/>
      </c>
      <c r="H1575" s="24" t="str">
        <f aca="true">IF(A1575="","",INDIRECT("Feuil1!K"&amp;SMALL(Feuil1!$A$1:$A$1000,A1575),1))</f>
        <v/>
      </c>
      <c r="I1575" s="25" t="str">
        <f aca="false">IF(A1575="","","Paie "&amp;TEXT(B1575,"mm/aa"))</f>
        <v/>
      </c>
      <c r="J1575" s="25" t="str">
        <f aca="true">IF(A1575="","",IF(MOD(ROW(),2)=1,INDIRECT("Feuil1!D"&amp;SMALL(Feuil1!$A$1:$A$1000,A1575),1),""))</f>
        <v/>
      </c>
      <c r="K1575" s="25" t="str">
        <f aca="true">IF(A1575="","",IF(MOD(ROW(),2)=1,"A",INDIRECT("Feuil1!B"&amp;SMALL(Feuil1!$A$1:$A$1000,A1575),1)))</f>
        <v/>
      </c>
      <c r="L1575" s="25"/>
    </row>
    <row r="1576" customFormat="false" ht="12.8" hidden="false" customHeight="false" outlineLevel="0" collapsed="false">
      <c r="A1576" s="19" t="str">
        <f aca="true">IF(ROW()+1&gt;MAX(Feuil1!$A$1:$A$10000)*2,"",IF(MOD(ROW(),2)=1,INDIRECT("A"&amp;ROW()-1),(ROW()+2)/2))</f>
        <v/>
      </c>
      <c r="B1576" s="20" t="str">
        <f aca="true">IF(A1576="","",INDIRECT("Feuil1!E"&amp;SMALL(Feuil1!$A$1:$A$1000,A1576),1))</f>
        <v/>
      </c>
      <c r="C1576" s="21" t="str">
        <f aca="true">IF(A1576="","",INDIRECT("Feuil1!C"&amp;SMALL(Feuil1!$A$1:$A$1000,A1576),1))</f>
        <v/>
      </c>
      <c r="D1576" s="22" t="str">
        <f aca="true">IF(A1576="","",INDIRECT("Feuil1!F"&amp;SMALL(Feuil1!$A$1:$A$1000,A1576),1))</f>
        <v/>
      </c>
      <c r="E1576" s="21" t="str">
        <f aca="true">IF(A1576="","",INDIRECT("Feuil1!G"&amp;SMALL(Feuil1!$A$1:$A$1000,A1576),1))</f>
        <v/>
      </c>
      <c r="F1576" s="23" t="str">
        <f aca="true">IF(A1576="","",INDIRECT("Feuil1!I"&amp;SMALL(Feuil1!$A$1:$A$1000,A1576),1))</f>
        <v/>
      </c>
      <c r="G1576" s="21" t="str">
        <f aca="true">IF(A1576="","",INDIRECT("Feuil1!J"&amp;SMALL(Feuil1!$A$1:$A$1000,A1576),1))</f>
        <v/>
      </c>
      <c r="H1576" s="24" t="str">
        <f aca="true">IF(A1576="","",INDIRECT("Feuil1!K"&amp;SMALL(Feuil1!$A$1:$A$1000,A1576),1))</f>
        <v/>
      </c>
      <c r="I1576" s="25" t="str">
        <f aca="false">IF(A1576="","","Paie "&amp;TEXT(B1576,"mm/aa"))</f>
        <v/>
      </c>
      <c r="J1576" s="25" t="str">
        <f aca="true">IF(A1576="","",IF(MOD(ROW(),2)=1,INDIRECT("Feuil1!D"&amp;SMALL(Feuil1!$A$1:$A$1000,A1576),1),""))</f>
        <v/>
      </c>
      <c r="K1576" s="25" t="str">
        <f aca="true">IF(A1576="","",IF(MOD(ROW(),2)=1,"A",INDIRECT("Feuil1!B"&amp;SMALL(Feuil1!$A$1:$A$1000,A1576),1)))</f>
        <v/>
      </c>
      <c r="L1576" s="25"/>
    </row>
    <row r="1577" customFormat="false" ht="12.8" hidden="false" customHeight="false" outlineLevel="0" collapsed="false">
      <c r="A1577" s="19" t="str">
        <f aca="true">IF(ROW()+1&gt;MAX(Feuil1!$A$1:$A$10000)*2,"",IF(MOD(ROW(),2)=1,INDIRECT("A"&amp;ROW()-1),(ROW()+2)/2))</f>
        <v/>
      </c>
      <c r="B1577" s="20" t="str">
        <f aca="true">IF(A1577="","",INDIRECT("Feuil1!E"&amp;SMALL(Feuil1!$A$1:$A$1000,A1577),1))</f>
        <v/>
      </c>
      <c r="C1577" s="21" t="str">
        <f aca="true">IF(A1577="","",INDIRECT("Feuil1!C"&amp;SMALL(Feuil1!$A$1:$A$1000,A1577),1))</f>
        <v/>
      </c>
      <c r="D1577" s="22" t="str">
        <f aca="true">IF(A1577="","",INDIRECT("Feuil1!F"&amp;SMALL(Feuil1!$A$1:$A$1000,A1577),1))</f>
        <v/>
      </c>
      <c r="E1577" s="21" t="str">
        <f aca="true">IF(A1577="","",INDIRECT("Feuil1!G"&amp;SMALL(Feuil1!$A$1:$A$1000,A1577),1))</f>
        <v/>
      </c>
      <c r="F1577" s="23" t="str">
        <f aca="true">IF(A1577="","",INDIRECT("Feuil1!I"&amp;SMALL(Feuil1!$A$1:$A$1000,A1577),1))</f>
        <v/>
      </c>
      <c r="G1577" s="21" t="str">
        <f aca="true">IF(A1577="","",INDIRECT("Feuil1!J"&amp;SMALL(Feuil1!$A$1:$A$1000,A1577),1))</f>
        <v/>
      </c>
      <c r="H1577" s="24" t="str">
        <f aca="true">IF(A1577="","",INDIRECT("Feuil1!K"&amp;SMALL(Feuil1!$A$1:$A$1000,A1577),1))</f>
        <v/>
      </c>
      <c r="I1577" s="25" t="str">
        <f aca="false">IF(A1577="","","Paie "&amp;TEXT(B1577,"mm/aa"))</f>
        <v/>
      </c>
      <c r="J1577" s="25" t="str">
        <f aca="true">IF(A1577="","",IF(MOD(ROW(),2)=1,INDIRECT("Feuil1!D"&amp;SMALL(Feuil1!$A$1:$A$1000,A1577),1),""))</f>
        <v/>
      </c>
      <c r="K1577" s="25" t="str">
        <f aca="true">IF(A1577="","",IF(MOD(ROW(),2)=1,"A",INDIRECT("Feuil1!B"&amp;SMALL(Feuil1!$A$1:$A$1000,A1577),1)))</f>
        <v/>
      </c>
      <c r="L1577" s="25"/>
    </row>
    <row r="1578" customFormat="false" ht="12.8" hidden="false" customHeight="false" outlineLevel="0" collapsed="false">
      <c r="A1578" s="19" t="str">
        <f aca="true">IF(ROW()+1&gt;MAX(Feuil1!$A$1:$A$10000)*2,"",IF(MOD(ROW(),2)=1,INDIRECT("A"&amp;ROW()-1),(ROW()+2)/2))</f>
        <v/>
      </c>
      <c r="B1578" s="20" t="str">
        <f aca="true">IF(A1578="","",INDIRECT("Feuil1!E"&amp;SMALL(Feuil1!$A$1:$A$1000,A1578),1))</f>
        <v/>
      </c>
      <c r="C1578" s="21" t="str">
        <f aca="true">IF(A1578="","",INDIRECT("Feuil1!C"&amp;SMALL(Feuil1!$A$1:$A$1000,A1578),1))</f>
        <v/>
      </c>
      <c r="D1578" s="22" t="str">
        <f aca="true">IF(A1578="","",INDIRECT("Feuil1!F"&amp;SMALL(Feuil1!$A$1:$A$1000,A1578),1))</f>
        <v/>
      </c>
      <c r="E1578" s="21" t="str">
        <f aca="true">IF(A1578="","",INDIRECT("Feuil1!G"&amp;SMALL(Feuil1!$A$1:$A$1000,A1578),1))</f>
        <v/>
      </c>
      <c r="F1578" s="23" t="str">
        <f aca="true">IF(A1578="","",INDIRECT("Feuil1!I"&amp;SMALL(Feuil1!$A$1:$A$1000,A1578),1))</f>
        <v/>
      </c>
      <c r="G1578" s="21" t="str">
        <f aca="true">IF(A1578="","",INDIRECT("Feuil1!J"&amp;SMALL(Feuil1!$A$1:$A$1000,A1578),1))</f>
        <v/>
      </c>
      <c r="H1578" s="24" t="str">
        <f aca="true">IF(A1578="","",INDIRECT("Feuil1!K"&amp;SMALL(Feuil1!$A$1:$A$1000,A1578),1))</f>
        <v/>
      </c>
      <c r="I1578" s="25" t="str">
        <f aca="false">IF(A1578="","","Paie "&amp;TEXT(B1578,"mm/aa"))</f>
        <v/>
      </c>
      <c r="J1578" s="25" t="str">
        <f aca="true">IF(A1578="","",IF(MOD(ROW(),2)=1,INDIRECT("Feuil1!D"&amp;SMALL(Feuil1!$A$1:$A$1000,A1578),1),""))</f>
        <v/>
      </c>
      <c r="K1578" s="25" t="str">
        <f aca="true">IF(A1578="","",IF(MOD(ROW(),2)=1,"A",INDIRECT("Feuil1!B"&amp;SMALL(Feuil1!$A$1:$A$1000,A1578),1)))</f>
        <v/>
      </c>
      <c r="L1578" s="25"/>
    </row>
    <row r="1579" customFormat="false" ht="12.8" hidden="false" customHeight="false" outlineLevel="0" collapsed="false">
      <c r="A1579" s="19" t="str">
        <f aca="true">IF(ROW()+1&gt;MAX(Feuil1!$A$1:$A$10000)*2,"",IF(MOD(ROW(),2)=1,INDIRECT("A"&amp;ROW()-1),(ROW()+2)/2))</f>
        <v/>
      </c>
      <c r="B1579" s="20" t="str">
        <f aca="true">IF(A1579="","",INDIRECT("Feuil1!E"&amp;SMALL(Feuil1!$A$1:$A$1000,A1579),1))</f>
        <v/>
      </c>
      <c r="C1579" s="21" t="str">
        <f aca="true">IF(A1579="","",INDIRECT("Feuil1!C"&amp;SMALL(Feuil1!$A$1:$A$1000,A1579),1))</f>
        <v/>
      </c>
      <c r="D1579" s="22" t="str">
        <f aca="true">IF(A1579="","",INDIRECT("Feuil1!F"&amp;SMALL(Feuil1!$A$1:$A$1000,A1579),1))</f>
        <v/>
      </c>
      <c r="E1579" s="21" t="str">
        <f aca="true">IF(A1579="","",INDIRECT("Feuil1!G"&amp;SMALL(Feuil1!$A$1:$A$1000,A1579),1))</f>
        <v/>
      </c>
      <c r="F1579" s="23" t="str">
        <f aca="true">IF(A1579="","",INDIRECT("Feuil1!I"&amp;SMALL(Feuil1!$A$1:$A$1000,A1579),1))</f>
        <v/>
      </c>
      <c r="G1579" s="21" t="str">
        <f aca="true">IF(A1579="","",INDIRECT("Feuil1!J"&amp;SMALL(Feuil1!$A$1:$A$1000,A1579),1))</f>
        <v/>
      </c>
      <c r="H1579" s="24" t="str">
        <f aca="true">IF(A1579="","",INDIRECT("Feuil1!K"&amp;SMALL(Feuil1!$A$1:$A$1000,A1579),1))</f>
        <v/>
      </c>
      <c r="I1579" s="25" t="str">
        <f aca="false">IF(A1579="","","Paie "&amp;TEXT(B1579,"mm/aa"))</f>
        <v/>
      </c>
      <c r="J1579" s="25" t="str">
        <f aca="true">IF(A1579="","",IF(MOD(ROW(),2)=1,INDIRECT("Feuil1!D"&amp;SMALL(Feuil1!$A$1:$A$1000,A1579),1),""))</f>
        <v/>
      </c>
      <c r="K1579" s="25" t="str">
        <f aca="true">IF(A1579="","",IF(MOD(ROW(),2)=1,"A",INDIRECT("Feuil1!B"&amp;SMALL(Feuil1!$A$1:$A$1000,A1579),1)))</f>
        <v/>
      </c>
      <c r="L1579" s="25"/>
    </row>
    <row r="1580" customFormat="false" ht="12.8" hidden="false" customHeight="false" outlineLevel="0" collapsed="false">
      <c r="A1580" s="19" t="str">
        <f aca="true">IF(ROW()+1&gt;MAX(Feuil1!$A$1:$A$10000)*2,"",IF(MOD(ROW(),2)=1,INDIRECT("A"&amp;ROW()-1),(ROW()+2)/2))</f>
        <v/>
      </c>
      <c r="B1580" s="20" t="str">
        <f aca="true">IF(A1580="","",INDIRECT("Feuil1!E"&amp;SMALL(Feuil1!$A$1:$A$1000,A1580),1))</f>
        <v/>
      </c>
      <c r="C1580" s="21" t="str">
        <f aca="true">IF(A1580="","",INDIRECT("Feuil1!C"&amp;SMALL(Feuil1!$A$1:$A$1000,A1580),1))</f>
        <v/>
      </c>
      <c r="D1580" s="22" t="str">
        <f aca="true">IF(A1580="","",INDIRECT("Feuil1!F"&amp;SMALL(Feuil1!$A$1:$A$1000,A1580),1))</f>
        <v/>
      </c>
      <c r="E1580" s="21" t="str">
        <f aca="true">IF(A1580="","",INDIRECT("Feuil1!G"&amp;SMALL(Feuil1!$A$1:$A$1000,A1580),1))</f>
        <v/>
      </c>
      <c r="F1580" s="23" t="str">
        <f aca="true">IF(A1580="","",INDIRECT("Feuil1!I"&amp;SMALL(Feuil1!$A$1:$A$1000,A1580),1))</f>
        <v/>
      </c>
      <c r="G1580" s="21" t="str">
        <f aca="true">IF(A1580="","",INDIRECT("Feuil1!J"&amp;SMALL(Feuil1!$A$1:$A$1000,A1580),1))</f>
        <v/>
      </c>
      <c r="H1580" s="24" t="str">
        <f aca="true">IF(A1580="","",INDIRECT("Feuil1!K"&amp;SMALL(Feuil1!$A$1:$A$1000,A1580),1))</f>
        <v/>
      </c>
      <c r="I1580" s="25" t="str">
        <f aca="false">IF(A1580="","","Paie "&amp;TEXT(B1580,"mm/aa"))</f>
        <v/>
      </c>
      <c r="J1580" s="25" t="str">
        <f aca="true">IF(A1580="","",IF(MOD(ROW(),2)=1,INDIRECT("Feuil1!D"&amp;SMALL(Feuil1!$A$1:$A$1000,A1580),1),""))</f>
        <v/>
      </c>
      <c r="K1580" s="25" t="str">
        <f aca="true">IF(A1580="","",IF(MOD(ROW(),2)=1,"A",INDIRECT("Feuil1!B"&amp;SMALL(Feuil1!$A$1:$A$1000,A1580),1)))</f>
        <v/>
      </c>
      <c r="L1580" s="25"/>
    </row>
    <row r="1581" customFormat="false" ht="12.8" hidden="false" customHeight="false" outlineLevel="0" collapsed="false">
      <c r="A1581" s="19" t="str">
        <f aca="true">IF(ROW()+1&gt;MAX(Feuil1!$A$1:$A$10000)*2,"",IF(MOD(ROW(),2)=1,INDIRECT("A"&amp;ROW()-1),(ROW()+2)/2))</f>
        <v/>
      </c>
      <c r="B1581" s="20" t="str">
        <f aca="true">IF(A1581="","",INDIRECT("Feuil1!E"&amp;SMALL(Feuil1!$A$1:$A$1000,A1581),1))</f>
        <v/>
      </c>
      <c r="C1581" s="21" t="str">
        <f aca="true">IF(A1581="","",INDIRECT("Feuil1!C"&amp;SMALL(Feuil1!$A$1:$A$1000,A1581),1))</f>
        <v/>
      </c>
      <c r="D1581" s="22" t="str">
        <f aca="true">IF(A1581="","",INDIRECT("Feuil1!F"&amp;SMALL(Feuil1!$A$1:$A$1000,A1581),1))</f>
        <v/>
      </c>
      <c r="E1581" s="21" t="str">
        <f aca="true">IF(A1581="","",INDIRECT("Feuil1!G"&amp;SMALL(Feuil1!$A$1:$A$1000,A1581),1))</f>
        <v/>
      </c>
      <c r="F1581" s="23" t="str">
        <f aca="true">IF(A1581="","",INDIRECT("Feuil1!I"&amp;SMALL(Feuil1!$A$1:$A$1000,A1581),1))</f>
        <v/>
      </c>
      <c r="G1581" s="21" t="str">
        <f aca="true">IF(A1581="","",INDIRECT("Feuil1!J"&amp;SMALL(Feuil1!$A$1:$A$1000,A1581),1))</f>
        <v/>
      </c>
      <c r="H1581" s="24" t="str">
        <f aca="true">IF(A1581="","",INDIRECT("Feuil1!K"&amp;SMALL(Feuil1!$A$1:$A$1000,A1581),1))</f>
        <v/>
      </c>
      <c r="I1581" s="25" t="str">
        <f aca="false">IF(A1581="","","Paie "&amp;TEXT(B1581,"mm/aa"))</f>
        <v/>
      </c>
      <c r="J1581" s="25" t="str">
        <f aca="true">IF(A1581="","",IF(MOD(ROW(),2)=1,INDIRECT("Feuil1!D"&amp;SMALL(Feuil1!$A$1:$A$1000,A1581),1),""))</f>
        <v/>
      </c>
      <c r="K1581" s="25" t="str">
        <f aca="true">IF(A1581="","",IF(MOD(ROW(),2)=1,"A",INDIRECT("Feuil1!B"&amp;SMALL(Feuil1!$A$1:$A$1000,A1581),1)))</f>
        <v/>
      </c>
      <c r="L1581" s="25"/>
    </row>
    <row r="1582" customFormat="false" ht="12.8" hidden="false" customHeight="false" outlineLevel="0" collapsed="false">
      <c r="A1582" s="19" t="str">
        <f aca="true">IF(ROW()+1&gt;MAX(Feuil1!$A$1:$A$10000)*2,"",IF(MOD(ROW(),2)=1,INDIRECT("A"&amp;ROW()-1),(ROW()+2)/2))</f>
        <v/>
      </c>
      <c r="B1582" s="20" t="str">
        <f aca="true">IF(A1582="","",INDIRECT("Feuil1!E"&amp;SMALL(Feuil1!$A$1:$A$1000,A1582),1))</f>
        <v/>
      </c>
      <c r="C1582" s="21" t="str">
        <f aca="true">IF(A1582="","",INDIRECT("Feuil1!C"&amp;SMALL(Feuil1!$A$1:$A$1000,A1582),1))</f>
        <v/>
      </c>
      <c r="D1582" s="22" t="str">
        <f aca="true">IF(A1582="","",INDIRECT("Feuil1!F"&amp;SMALL(Feuil1!$A$1:$A$1000,A1582),1))</f>
        <v/>
      </c>
      <c r="E1582" s="21" t="str">
        <f aca="true">IF(A1582="","",INDIRECT("Feuil1!G"&amp;SMALL(Feuil1!$A$1:$A$1000,A1582),1))</f>
        <v/>
      </c>
      <c r="F1582" s="23" t="str">
        <f aca="true">IF(A1582="","",INDIRECT("Feuil1!I"&amp;SMALL(Feuil1!$A$1:$A$1000,A1582),1))</f>
        <v/>
      </c>
      <c r="G1582" s="21" t="str">
        <f aca="true">IF(A1582="","",INDIRECT("Feuil1!J"&amp;SMALL(Feuil1!$A$1:$A$1000,A1582),1))</f>
        <v/>
      </c>
      <c r="H1582" s="24" t="str">
        <f aca="true">IF(A1582="","",INDIRECT("Feuil1!K"&amp;SMALL(Feuil1!$A$1:$A$1000,A1582),1))</f>
        <v/>
      </c>
      <c r="I1582" s="25" t="str">
        <f aca="false">IF(A1582="","","Paie "&amp;TEXT(B1582,"mm/aa"))</f>
        <v/>
      </c>
      <c r="J1582" s="25" t="str">
        <f aca="true">IF(A1582="","",IF(MOD(ROW(),2)=1,INDIRECT("Feuil1!D"&amp;SMALL(Feuil1!$A$1:$A$1000,A1582),1),""))</f>
        <v/>
      </c>
      <c r="K1582" s="25" t="str">
        <f aca="true">IF(A1582="","",IF(MOD(ROW(),2)=1,"A",INDIRECT("Feuil1!B"&amp;SMALL(Feuil1!$A$1:$A$1000,A1582),1)))</f>
        <v/>
      </c>
      <c r="L1582" s="25"/>
    </row>
    <row r="1583" customFormat="false" ht="12.8" hidden="false" customHeight="false" outlineLevel="0" collapsed="false">
      <c r="A1583" s="19" t="str">
        <f aca="true">IF(ROW()+1&gt;MAX(Feuil1!$A$1:$A$10000)*2,"",IF(MOD(ROW(),2)=1,INDIRECT("A"&amp;ROW()-1),(ROW()+2)/2))</f>
        <v/>
      </c>
      <c r="B1583" s="20" t="str">
        <f aca="true">IF(A1583="","",INDIRECT("Feuil1!E"&amp;SMALL(Feuil1!$A$1:$A$1000,A1583),1))</f>
        <v/>
      </c>
      <c r="C1583" s="21" t="str">
        <f aca="true">IF(A1583="","",INDIRECT("Feuil1!C"&amp;SMALL(Feuil1!$A$1:$A$1000,A1583),1))</f>
        <v/>
      </c>
      <c r="D1583" s="22" t="str">
        <f aca="true">IF(A1583="","",INDIRECT("Feuil1!F"&amp;SMALL(Feuil1!$A$1:$A$1000,A1583),1))</f>
        <v/>
      </c>
      <c r="E1583" s="21" t="str">
        <f aca="true">IF(A1583="","",INDIRECT("Feuil1!G"&amp;SMALL(Feuil1!$A$1:$A$1000,A1583),1))</f>
        <v/>
      </c>
      <c r="F1583" s="23" t="str">
        <f aca="true">IF(A1583="","",INDIRECT("Feuil1!I"&amp;SMALL(Feuil1!$A$1:$A$1000,A1583),1))</f>
        <v/>
      </c>
      <c r="G1583" s="21" t="str">
        <f aca="true">IF(A1583="","",INDIRECT("Feuil1!J"&amp;SMALL(Feuil1!$A$1:$A$1000,A1583),1))</f>
        <v/>
      </c>
      <c r="H1583" s="24" t="str">
        <f aca="true">IF(A1583="","",INDIRECT("Feuil1!K"&amp;SMALL(Feuil1!$A$1:$A$1000,A1583),1))</f>
        <v/>
      </c>
      <c r="I1583" s="25" t="str">
        <f aca="false">IF(A1583="","","Paie "&amp;TEXT(B1583,"mm/aa"))</f>
        <v/>
      </c>
      <c r="J1583" s="25" t="str">
        <f aca="true">IF(A1583="","",IF(MOD(ROW(),2)=1,INDIRECT("Feuil1!D"&amp;SMALL(Feuil1!$A$1:$A$1000,A1583),1),""))</f>
        <v/>
      </c>
      <c r="K1583" s="25" t="str">
        <f aca="true">IF(A1583="","",IF(MOD(ROW(),2)=1,"A",INDIRECT("Feuil1!B"&amp;SMALL(Feuil1!$A$1:$A$1000,A1583),1)))</f>
        <v/>
      </c>
      <c r="L1583" s="25"/>
    </row>
    <row r="1584" customFormat="false" ht="12.8" hidden="false" customHeight="false" outlineLevel="0" collapsed="false">
      <c r="A1584" s="19" t="str">
        <f aca="true">IF(ROW()+1&gt;MAX(Feuil1!$A$1:$A$10000)*2,"",IF(MOD(ROW(),2)=1,INDIRECT("A"&amp;ROW()-1),(ROW()+2)/2))</f>
        <v/>
      </c>
      <c r="B1584" s="20" t="str">
        <f aca="true">IF(A1584="","",INDIRECT("Feuil1!E"&amp;SMALL(Feuil1!$A$1:$A$1000,A1584),1))</f>
        <v/>
      </c>
      <c r="C1584" s="21" t="str">
        <f aca="true">IF(A1584="","",INDIRECT("Feuil1!C"&amp;SMALL(Feuil1!$A$1:$A$1000,A1584),1))</f>
        <v/>
      </c>
      <c r="D1584" s="22" t="str">
        <f aca="true">IF(A1584="","",INDIRECT("Feuil1!F"&amp;SMALL(Feuil1!$A$1:$A$1000,A1584),1))</f>
        <v/>
      </c>
      <c r="E1584" s="21" t="str">
        <f aca="true">IF(A1584="","",INDIRECT("Feuil1!G"&amp;SMALL(Feuil1!$A$1:$A$1000,A1584),1))</f>
        <v/>
      </c>
      <c r="F1584" s="23" t="str">
        <f aca="true">IF(A1584="","",INDIRECT("Feuil1!I"&amp;SMALL(Feuil1!$A$1:$A$1000,A1584),1))</f>
        <v/>
      </c>
      <c r="G1584" s="21" t="str">
        <f aca="true">IF(A1584="","",INDIRECT("Feuil1!J"&amp;SMALL(Feuil1!$A$1:$A$1000,A1584),1))</f>
        <v/>
      </c>
      <c r="H1584" s="24" t="str">
        <f aca="true">IF(A1584="","",INDIRECT("Feuil1!K"&amp;SMALL(Feuil1!$A$1:$A$1000,A1584),1))</f>
        <v/>
      </c>
      <c r="I1584" s="25" t="str">
        <f aca="false">IF(A1584="","","Paie "&amp;TEXT(B1584,"mm/aa"))</f>
        <v/>
      </c>
      <c r="J1584" s="25" t="str">
        <f aca="true">IF(A1584="","",IF(MOD(ROW(),2)=1,INDIRECT("Feuil1!D"&amp;SMALL(Feuil1!$A$1:$A$1000,A1584),1),""))</f>
        <v/>
      </c>
      <c r="K1584" s="25" t="str">
        <f aca="true">IF(A1584="","",IF(MOD(ROW(),2)=1,"A",INDIRECT("Feuil1!B"&amp;SMALL(Feuil1!$A$1:$A$1000,A1584),1)))</f>
        <v/>
      </c>
      <c r="L1584" s="25"/>
    </row>
    <row r="1585" customFormat="false" ht="12.8" hidden="false" customHeight="false" outlineLevel="0" collapsed="false">
      <c r="A1585" s="19" t="str">
        <f aca="true">IF(ROW()+1&gt;MAX(Feuil1!$A$1:$A$10000)*2,"",IF(MOD(ROW(),2)=1,INDIRECT("A"&amp;ROW()-1),(ROW()+2)/2))</f>
        <v/>
      </c>
      <c r="B1585" s="20" t="str">
        <f aca="true">IF(A1585="","",INDIRECT("Feuil1!E"&amp;SMALL(Feuil1!$A$1:$A$1000,A1585),1))</f>
        <v/>
      </c>
      <c r="C1585" s="21" t="str">
        <f aca="true">IF(A1585="","",INDIRECT("Feuil1!C"&amp;SMALL(Feuil1!$A$1:$A$1000,A1585),1))</f>
        <v/>
      </c>
      <c r="D1585" s="22" t="str">
        <f aca="true">IF(A1585="","",INDIRECT("Feuil1!F"&amp;SMALL(Feuil1!$A$1:$A$1000,A1585),1))</f>
        <v/>
      </c>
      <c r="E1585" s="21" t="str">
        <f aca="true">IF(A1585="","",INDIRECT("Feuil1!G"&amp;SMALL(Feuil1!$A$1:$A$1000,A1585),1))</f>
        <v/>
      </c>
      <c r="F1585" s="23" t="str">
        <f aca="true">IF(A1585="","",INDIRECT("Feuil1!I"&amp;SMALL(Feuil1!$A$1:$A$1000,A1585),1))</f>
        <v/>
      </c>
      <c r="G1585" s="21" t="str">
        <f aca="true">IF(A1585="","",INDIRECT("Feuil1!J"&amp;SMALL(Feuil1!$A$1:$A$1000,A1585),1))</f>
        <v/>
      </c>
      <c r="H1585" s="24" t="str">
        <f aca="true">IF(A1585="","",INDIRECT("Feuil1!K"&amp;SMALL(Feuil1!$A$1:$A$1000,A1585),1))</f>
        <v/>
      </c>
      <c r="I1585" s="25" t="str">
        <f aca="false">IF(A1585="","","Paie "&amp;TEXT(B1585,"mm/aa"))</f>
        <v/>
      </c>
      <c r="J1585" s="25" t="str">
        <f aca="true">IF(A1585="","",IF(MOD(ROW(),2)=1,INDIRECT("Feuil1!D"&amp;SMALL(Feuil1!$A$1:$A$1000,A1585),1),""))</f>
        <v/>
      </c>
      <c r="K1585" s="25" t="str">
        <f aca="true">IF(A1585="","",IF(MOD(ROW(),2)=1,"A",INDIRECT("Feuil1!B"&amp;SMALL(Feuil1!$A$1:$A$1000,A1585),1)))</f>
        <v/>
      </c>
      <c r="L1585" s="25"/>
    </row>
    <row r="1586" customFormat="false" ht="12.8" hidden="false" customHeight="false" outlineLevel="0" collapsed="false">
      <c r="A1586" s="19" t="str">
        <f aca="true">IF(ROW()+1&gt;MAX(Feuil1!$A$1:$A$10000)*2,"",IF(MOD(ROW(),2)=1,INDIRECT("A"&amp;ROW()-1),(ROW()+2)/2))</f>
        <v/>
      </c>
      <c r="B1586" s="20" t="str">
        <f aca="true">IF(A1586="","",INDIRECT("Feuil1!E"&amp;SMALL(Feuil1!$A$1:$A$1000,A1586),1))</f>
        <v/>
      </c>
      <c r="C1586" s="21" t="str">
        <f aca="true">IF(A1586="","",INDIRECT("Feuil1!C"&amp;SMALL(Feuil1!$A$1:$A$1000,A1586),1))</f>
        <v/>
      </c>
      <c r="D1586" s="22" t="str">
        <f aca="true">IF(A1586="","",INDIRECT("Feuil1!F"&amp;SMALL(Feuil1!$A$1:$A$1000,A1586),1))</f>
        <v/>
      </c>
      <c r="E1586" s="21" t="str">
        <f aca="true">IF(A1586="","",INDIRECT("Feuil1!G"&amp;SMALL(Feuil1!$A$1:$A$1000,A1586),1))</f>
        <v/>
      </c>
      <c r="F1586" s="23" t="str">
        <f aca="true">IF(A1586="","",INDIRECT("Feuil1!I"&amp;SMALL(Feuil1!$A$1:$A$1000,A1586),1))</f>
        <v/>
      </c>
      <c r="G1586" s="21" t="str">
        <f aca="true">IF(A1586="","",INDIRECT("Feuil1!J"&amp;SMALL(Feuil1!$A$1:$A$1000,A1586),1))</f>
        <v/>
      </c>
      <c r="H1586" s="24" t="str">
        <f aca="true">IF(A1586="","",INDIRECT("Feuil1!K"&amp;SMALL(Feuil1!$A$1:$A$1000,A1586),1))</f>
        <v/>
      </c>
      <c r="I1586" s="25" t="str">
        <f aca="false">IF(A1586="","","Paie "&amp;TEXT(B1586,"mm/aa"))</f>
        <v/>
      </c>
      <c r="J1586" s="25" t="str">
        <f aca="true">IF(A1586="","",IF(MOD(ROW(),2)=1,INDIRECT("Feuil1!D"&amp;SMALL(Feuil1!$A$1:$A$1000,A1586),1),""))</f>
        <v/>
      </c>
      <c r="K1586" s="25" t="str">
        <f aca="true">IF(A1586="","",IF(MOD(ROW(),2)=1,"A",INDIRECT("Feuil1!B"&amp;SMALL(Feuil1!$A$1:$A$1000,A1586),1)))</f>
        <v/>
      </c>
      <c r="L1586" s="25"/>
    </row>
    <row r="1587" customFormat="false" ht="12.8" hidden="false" customHeight="false" outlineLevel="0" collapsed="false">
      <c r="A1587" s="19" t="str">
        <f aca="true">IF(ROW()+1&gt;MAX(Feuil1!$A$1:$A$10000)*2,"",IF(MOD(ROW(),2)=1,INDIRECT("A"&amp;ROW()-1),(ROW()+2)/2))</f>
        <v/>
      </c>
      <c r="B1587" s="20" t="str">
        <f aca="true">IF(A1587="","",INDIRECT("Feuil1!E"&amp;SMALL(Feuil1!$A$1:$A$1000,A1587),1))</f>
        <v/>
      </c>
      <c r="C1587" s="21" t="str">
        <f aca="true">IF(A1587="","",INDIRECT("Feuil1!C"&amp;SMALL(Feuil1!$A$1:$A$1000,A1587),1))</f>
        <v/>
      </c>
      <c r="D1587" s="22" t="str">
        <f aca="true">IF(A1587="","",INDIRECT("Feuil1!F"&amp;SMALL(Feuil1!$A$1:$A$1000,A1587),1))</f>
        <v/>
      </c>
      <c r="E1587" s="21" t="str">
        <f aca="true">IF(A1587="","",INDIRECT("Feuil1!G"&amp;SMALL(Feuil1!$A$1:$A$1000,A1587),1))</f>
        <v/>
      </c>
      <c r="F1587" s="23" t="str">
        <f aca="true">IF(A1587="","",INDIRECT("Feuil1!I"&amp;SMALL(Feuil1!$A$1:$A$1000,A1587),1))</f>
        <v/>
      </c>
      <c r="G1587" s="21" t="str">
        <f aca="true">IF(A1587="","",INDIRECT("Feuil1!J"&amp;SMALL(Feuil1!$A$1:$A$1000,A1587),1))</f>
        <v/>
      </c>
      <c r="H1587" s="24" t="str">
        <f aca="true">IF(A1587="","",INDIRECT("Feuil1!K"&amp;SMALL(Feuil1!$A$1:$A$1000,A1587),1))</f>
        <v/>
      </c>
      <c r="I1587" s="25" t="str">
        <f aca="false">IF(A1587="","","Paie "&amp;TEXT(B1587,"mm/aa"))</f>
        <v/>
      </c>
      <c r="J1587" s="25" t="str">
        <f aca="true">IF(A1587="","",IF(MOD(ROW(),2)=1,INDIRECT("Feuil1!D"&amp;SMALL(Feuil1!$A$1:$A$1000,A1587),1),""))</f>
        <v/>
      </c>
      <c r="K1587" s="25" t="str">
        <f aca="true">IF(A1587="","",IF(MOD(ROW(),2)=1,"A",INDIRECT("Feuil1!B"&amp;SMALL(Feuil1!$A$1:$A$1000,A1587),1)))</f>
        <v/>
      </c>
      <c r="L1587" s="25"/>
    </row>
    <row r="1588" customFormat="false" ht="12.8" hidden="false" customHeight="false" outlineLevel="0" collapsed="false">
      <c r="A1588" s="19" t="str">
        <f aca="true">IF(ROW()+1&gt;MAX(Feuil1!$A$1:$A$10000)*2,"",IF(MOD(ROW(),2)=1,INDIRECT("A"&amp;ROW()-1),(ROW()+2)/2))</f>
        <v/>
      </c>
      <c r="B1588" s="20" t="str">
        <f aca="true">IF(A1588="","",INDIRECT("Feuil1!E"&amp;SMALL(Feuil1!$A$1:$A$1000,A1588),1))</f>
        <v/>
      </c>
      <c r="C1588" s="21" t="str">
        <f aca="true">IF(A1588="","",INDIRECT("Feuil1!C"&amp;SMALL(Feuil1!$A$1:$A$1000,A1588),1))</f>
        <v/>
      </c>
      <c r="D1588" s="22" t="str">
        <f aca="true">IF(A1588="","",INDIRECT("Feuil1!F"&amp;SMALL(Feuil1!$A$1:$A$1000,A1588),1))</f>
        <v/>
      </c>
      <c r="E1588" s="21" t="str">
        <f aca="true">IF(A1588="","",INDIRECT("Feuil1!G"&amp;SMALL(Feuil1!$A$1:$A$1000,A1588),1))</f>
        <v/>
      </c>
      <c r="F1588" s="23" t="str">
        <f aca="true">IF(A1588="","",INDIRECT("Feuil1!I"&amp;SMALL(Feuil1!$A$1:$A$1000,A1588),1))</f>
        <v/>
      </c>
      <c r="G1588" s="21" t="str">
        <f aca="true">IF(A1588="","",INDIRECT("Feuil1!J"&amp;SMALL(Feuil1!$A$1:$A$1000,A1588),1))</f>
        <v/>
      </c>
      <c r="H1588" s="24" t="str">
        <f aca="true">IF(A1588="","",INDIRECT("Feuil1!K"&amp;SMALL(Feuil1!$A$1:$A$1000,A1588),1))</f>
        <v/>
      </c>
      <c r="I1588" s="25" t="str">
        <f aca="false">IF(A1588="","","Paie "&amp;TEXT(B1588,"mm/aa"))</f>
        <v/>
      </c>
      <c r="J1588" s="25" t="str">
        <f aca="true">IF(A1588="","",IF(MOD(ROW(),2)=1,INDIRECT("Feuil1!D"&amp;SMALL(Feuil1!$A$1:$A$1000,A1588),1),""))</f>
        <v/>
      </c>
      <c r="K1588" s="25" t="str">
        <f aca="true">IF(A1588="","",IF(MOD(ROW(),2)=1,"A",INDIRECT("Feuil1!B"&amp;SMALL(Feuil1!$A$1:$A$1000,A1588),1)))</f>
        <v/>
      </c>
      <c r="L1588" s="25"/>
    </row>
    <row r="1589" customFormat="false" ht="12.8" hidden="false" customHeight="false" outlineLevel="0" collapsed="false">
      <c r="A1589" s="19" t="str">
        <f aca="true">IF(ROW()+1&gt;MAX(Feuil1!$A$1:$A$10000)*2,"",IF(MOD(ROW(),2)=1,INDIRECT("A"&amp;ROW()-1),(ROW()+2)/2))</f>
        <v/>
      </c>
      <c r="B1589" s="20" t="str">
        <f aca="true">IF(A1589="","",INDIRECT("Feuil1!E"&amp;SMALL(Feuil1!$A$1:$A$1000,A1589),1))</f>
        <v/>
      </c>
      <c r="C1589" s="21" t="str">
        <f aca="true">IF(A1589="","",INDIRECT("Feuil1!C"&amp;SMALL(Feuil1!$A$1:$A$1000,A1589),1))</f>
        <v/>
      </c>
      <c r="D1589" s="22" t="str">
        <f aca="true">IF(A1589="","",INDIRECT("Feuil1!F"&amp;SMALL(Feuil1!$A$1:$A$1000,A1589),1))</f>
        <v/>
      </c>
      <c r="E1589" s="21" t="str">
        <f aca="true">IF(A1589="","",INDIRECT("Feuil1!G"&amp;SMALL(Feuil1!$A$1:$A$1000,A1589),1))</f>
        <v/>
      </c>
      <c r="F1589" s="23" t="str">
        <f aca="true">IF(A1589="","",INDIRECT("Feuil1!I"&amp;SMALL(Feuil1!$A$1:$A$1000,A1589),1))</f>
        <v/>
      </c>
      <c r="G1589" s="21" t="str">
        <f aca="true">IF(A1589="","",INDIRECT("Feuil1!J"&amp;SMALL(Feuil1!$A$1:$A$1000,A1589),1))</f>
        <v/>
      </c>
      <c r="H1589" s="24" t="str">
        <f aca="true">IF(A1589="","",INDIRECT("Feuil1!K"&amp;SMALL(Feuil1!$A$1:$A$1000,A1589),1))</f>
        <v/>
      </c>
      <c r="I1589" s="25" t="str">
        <f aca="false">IF(A1589="","","Paie "&amp;TEXT(B1589,"mm/aa"))</f>
        <v/>
      </c>
      <c r="J1589" s="25" t="str">
        <f aca="true">IF(A1589="","",IF(MOD(ROW(),2)=1,INDIRECT("Feuil1!D"&amp;SMALL(Feuil1!$A$1:$A$1000,A1589),1),""))</f>
        <v/>
      </c>
      <c r="K1589" s="25" t="str">
        <f aca="true">IF(A1589="","",IF(MOD(ROW(),2)=1,"A",INDIRECT("Feuil1!B"&amp;SMALL(Feuil1!$A$1:$A$1000,A1589),1)))</f>
        <v/>
      </c>
      <c r="L1589" s="25"/>
    </row>
    <row r="1590" customFormat="false" ht="12.8" hidden="false" customHeight="false" outlineLevel="0" collapsed="false">
      <c r="A1590" s="19" t="str">
        <f aca="true">IF(ROW()+1&gt;MAX(Feuil1!$A$1:$A$10000)*2,"",IF(MOD(ROW(),2)=1,INDIRECT("A"&amp;ROW()-1),(ROW()+2)/2))</f>
        <v/>
      </c>
      <c r="B1590" s="20" t="str">
        <f aca="true">IF(A1590="","",INDIRECT("Feuil1!E"&amp;SMALL(Feuil1!$A$1:$A$1000,A1590),1))</f>
        <v/>
      </c>
      <c r="C1590" s="21" t="str">
        <f aca="true">IF(A1590="","",INDIRECT("Feuil1!C"&amp;SMALL(Feuil1!$A$1:$A$1000,A1590),1))</f>
        <v/>
      </c>
      <c r="D1590" s="22" t="str">
        <f aca="true">IF(A1590="","",INDIRECT("Feuil1!F"&amp;SMALL(Feuil1!$A$1:$A$1000,A1590),1))</f>
        <v/>
      </c>
      <c r="E1590" s="21" t="str">
        <f aca="true">IF(A1590="","",INDIRECT("Feuil1!G"&amp;SMALL(Feuil1!$A$1:$A$1000,A1590),1))</f>
        <v/>
      </c>
      <c r="F1590" s="23" t="str">
        <f aca="true">IF(A1590="","",INDIRECT("Feuil1!I"&amp;SMALL(Feuil1!$A$1:$A$1000,A1590),1))</f>
        <v/>
      </c>
      <c r="G1590" s="21" t="str">
        <f aca="true">IF(A1590="","",INDIRECT("Feuil1!J"&amp;SMALL(Feuil1!$A$1:$A$1000,A1590),1))</f>
        <v/>
      </c>
      <c r="H1590" s="24" t="str">
        <f aca="true">IF(A1590="","",INDIRECT("Feuil1!K"&amp;SMALL(Feuil1!$A$1:$A$1000,A1590),1))</f>
        <v/>
      </c>
      <c r="I1590" s="25" t="str">
        <f aca="false">IF(A1590="","","Paie "&amp;TEXT(B1590,"mm/aa"))</f>
        <v/>
      </c>
      <c r="J1590" s="25" t="str">
        <f aca="true">IF(A1590="","",IF(MOD(ROW(),2)=1,INDIRECT("Feuil1!D"&amp;SMALL(Feuil1!$A$1:$A$1000,A1590),1),""))</f>
        <v/>
      </c>
      <c r="K1590" s="25" t="str">
        <f aca="true">IF(A1590="","",IF(MOD(ROW(),2)=1,"A",INDIRECT("Feuil1!B"&amp;SMALL(Feuil1!$A$1:$A$1000,A1590),1)))</f>
        <v/>
      </c>
      <c r="L1590" s="25"/>
    </row>
    <row r="1591" customFormat="false" ht="12.8" hidden="false" customHeight="false" outlineLevel="0" collapsed="false">
      <c r="A1591" s="19" t="str">
        <f aca="true">IF(ROW()+1&gt;MAX(Feuil1!$A$1:$A$10000)*2,"",IF(MOD(ROW(),2)=1,INDIRECT("A"&amp;ROW()-1),(ROW()+2)/2))</f>
        <v/>
      </c>
      <c r="B1591" s="20" t="str">
        <f aca="true">IF(A1591="","",INDIRECT("Feuil1!E"&amp;SMALL(Feuil1!$A$1:$A$1000,A1591),1))</f>
        <v/>
      </c>
      <c r="C1591" s="21" t="str">
        <f aca="true">IF(A1591="","",INDIRECT("Feuil1!C"&amp;SMALL(Feuil1!$A$1:$A$1000,A1591),1))</f>
        <v/>
      </c>
      <c r="D1591" s="22" t="str">
        <f aca="true">IF(A1591="","",INDIRECT("Feuil1!F"&amp;SMALL(Feuil1!$A$1:$A$1000,A1591),1))</f>
        <v/>
      </c>
      <c r="E1591" s="21" t="str">
        <f aca="true">IF(A1591="","",INDIRECT("Feuil1!G"&amp;SMALL(Feuil1!$A$1:$A$1000,A1591),1))</f>
        <v/>
      </c>
      <c r="F1591" s="23" t="str">
        <f aca="true">IF(A1591="","",INDIRECT("Feuil1!I"&amp;SMALL(Feuil1!$A$1:$A$1000,A1591),1))</f>
        <v/>
      </c>
      <c r="G1591" s="21" t="str">
        <f aca="true">IF(A1591="","",INDIRECT("Feuil1!J"&amp;SMALL(Feuil1!$A$1:$A$1000,A1591),1))</f>
        <v/>
      </c>
      <c r="H1591" s="24" t="str">
        <f aca="true">IF(A1591="","",INDIRECT("Feuil1!K"&amp;SMALL(Feuil1!$A$1:$A$1000,A1591),1))</f>
        <v/>
      </c>
      <c r="I1591" s="25" t="str">
        <f aca="false">IF(A1591="","","Paie "&amp;TEXT(B1591,"mm/aa"))</f>
        <v/>
      </c>
      <c r="J1591" s="25" t="str">
        <f aca="true">IF(A1591="","",IF(MOD(ROW(),2)=1,INDIRECT("Feuil1!D"&amp;SMALL(Feuil1!$A$1:$A$1000,A1591),1),""))</f>
        <v/>
      </c>
      <c r="K1591" s="25" t="str">
        <f aca="true">IF(A1591="","",IF(MOD(ROW(),2)=1,"A",INDIRECT("Feuil1!B"&amp;SMALL(Feuil1!$A$1:$A$1000,A1591),1)))</f>
        <v/>
      </c>
      <c r="L1591" s="25"/>
    </row>
    <row r="1592" customFormat="false" ht="12.8" hidden="false" customHeight="false" outlineLevel="0" collapsed="false">
      <c r="A1592" s="19" t="str">
        <f aca="true">IF(ROW()+1&gt;MAX(Feuil1!$A$1:$A$10000)*2,"",IF(MOD(ROW(),2)=1,INDIRECT("A"&amp;ROW()-1),(ROW()+2)/2))</f>
        <v/>
      </c>
      <c r="B1592" s="20" t="str">
        <f aca="true">IF(A1592="","",INDIRECT("Feuil1!E"&amp;SMALL(Feuil1!$A$1:$A$1000,A1592),1))</f>
        <v/>
      </c>
      <c r="C1592" s="21" t="str">
        <f aca="true">IF(A1592="","",INDIRECT("Feuil1!C"&amp;SMALL(Feuil1!$A$1:$A$1000,A1592),1))</f>
        <v/>
      </c>
      <c r="D1592" s="22" t="str">
        <f aca="true">IF(A1592="","",INDIRECT("Feuil1!F"&amp;SMALL(Feuil1!$A$1:$A$1000,A1592),1))</f>
        <v/>
      </c>
      <c r="E1592" s="21" t="str">
        <f aca="true">IF(A1592="","",INDIRECT("Feuil1!G"&amp;SMALL(Feuil1!$A$1:$A$1000,A1592),1))</f>
        <v/>
      </c>
      <c r="F1592" s="23" t="str">
        <f aca="true">IF(A1592="","",INDIRECT("Feuil1!I"&amp;SMALL(Feuil1!$A$1:$A$1000,A1592),1))</f>
        <v/>
      </c>
      <c r="G1592" s="21" t="str">
        <f aca="true">IF(A1592="","",INDIRECT("Feuil1!J"&amp;SMALL(Feuil1!$A$1:$A$1000,A1592),1))</f>
        <v/>
      </c>
      <c r="H1592" s="24" t="str">
        <f aca="true">IF(A1592="","",INDIRECT("Feuil1!K"&amp;SMALL(Feuil1!$A$1:$A$1000,A1592),1))</f>
        <v/>
      </c>
      <c r="I1592" s="25" t="str">
        <f aca="false">IF(A1592="","","Paie "&amp;TEXT(B1592,"mm/aa"))</f>
        <v/>
      </c>
      <c r="J1592" s="25" t="str">
        <f aca="true">IF(A1592="","",IF(MOD(ROW(),2)=1,INDIRECT("Feuil1!D"&amp;SMALL(Feuil1!$A$1:$A$1000,A1592),1),""))</f>
        <v/>
      </c>
      <c r="K1592" s="25" t="str">
        <f aca="true">IF(A1592="","",IF(MOD(ROW(),2)=1,"A",INDIRECT("Feuil1!B"&amp;SMALL(Feuil1!$A$1:$A$1000,A1592),1)))</f>
        <v/>
      </c>
      <c r="L1592" s="25"/>
    </row>
    <row r="1593" customFormat="false" ht="12.8" hidden="false" customHeight="false" outlineLevel="0" collapsed="false">
      <c r="A1593" s="19" t="str">
        <f aca="true">IF(ROW()+1&gt;MAX(Feuil1!$A$1:$A$10000)*2,"",IF(MOD(ROW(),2)=1,INDIRECT("A"&amp;ROW()-1),(ROW()+2)/2))</f>
        <v/>
      </c>
      <c r="B1593" s="20" t="str">
        <f aca="true">IF(A1593="","",INDIRECT("Feuil1!E"&amp;SMALL(Feuil1!$A$1:$A$1000,A1593),1))</f>
        <v/>
      </c>
      <c r="C1593" s="21" t="str">
        <f aca="true">IF(A1593="","",INDIRECT("Feuil1!C"&amp;SMALL(Feuil1!$A$1:$A$1000,A1593),1))</f>
        <v/>
      </c>
      <c r="D1593" s="22" t="str">
        <f aca="true">IF(A1593="","",INDIRECT("Feuil1!F"&amp;SMALL(Feuil1!$A$1:$A$1000,A1593),1))</f>
        <v/>
      </c>
      <c r="E1593" s="21" t="str">
        <f aca="true">IF(A1593="","",INDIRECT("Feuil1!G"&amp;SMALL(Feuil1!$A$1:$A$1000,A1593),1))</f>
        <v/>
      </c>
      <c r="F1593" s="23" t="str">
        <f aca="true">IF(A1593="","",INDIRECT("Feuil1!I"&amp;SMALL(Feuil1!$A$1:$A$1000,A1593),1))</f>
        <v/>
      </c>
      <c r="G1593" s="21" t="str">
        <f aca="true">IF(A1593="","",INDIRECT("Feuil1!J"&amp;SMALL(Feuil1!$A$1:$A$1000,A1593),1))</f>
        <v/>
      </c>
      <c r="H1593" s="24" t="str">
        <f aca="true">IF(A1593="","",INDIRECT("Feuil1!K"&amp;SMALL(Feuil1!$A$1:$A$1000,A1593),1))</f>
        <v/>
      </c>
      <c r="I1593" s="25" t="str">
        <f aca="false">IF(A1593="","","Paie "&amp;TEXT(B1593,"mm/aa"))</f>
        <v/>
      </c>
      <c r="J1593" s="25" t="str">
        <f aca="true">IF(A1593="","",IF(MOD(ROW(),2)=1,INDIRECT("Feuil1!D"&amp;SMALL(Feuil1!$A$1:$A$1000,A1593),1),""))</f>
        <v/>
      </c>
      <c r="K1593" s="25" t="str">
        <f aca="true">IF(A1593="","",IF(MOD(ROW(),2)=1,"A",INDIRECT("Feuil1!B"&amp;SMALL(Feuil1!$A$1:$A$1000,A1593),1)))</f>
        <v/>
      </c>
      <c r="L1593" s="25"/>
    </row>
    <row r="1594" customFormat="false" ht="12.8" hidden="false" customHeight="false" outlineLevel="0" collapsed="false">
      <c r="A1594" s="19" t="str">
        <f aca="true">IF(ROW()+1&gt;MAX(Feuil1!$A$1:$A$10000)*2,"",IF(MOD(ROW(),2)=1,INDIRECT("A"&amp;ROW()-1),(ROW()+2)/2))</f>
        <v/>
      </c>
      <c r="B1594" s="20" t="str">
        <f aca="true">IF(A1594="","",INDIRECT("Feuil1!E"&amp;SMALL(Feuil1!$A$1:$A$1000,A1594),1))</f>
        <v/>
      </c>
      <c r="C1594" s="21" t="str">
        <f aca="true">IF(A1594="","",INDIRECT("Feuil1!C"&amp;SMALL(Feuil1!$A$1:$A$1000,A1594),1))</f>
        <v/>
      </c>
      <c r="D1594" s="22" t="str">
        <f aca="true">IF(A1594="","",INDIRECT("Feuil1!F"&amp;SMALL(Feuil1!$A$1:$A$1000,A1594),1))</f>
        <v/>
      </c>
      <c r="E1594" s="21" t="str">
        <f aca="true">IF(A1594="","",INDIRECT("Feuil1!G"&amp;SMALL(Feuil1!$A$1:$A$1000,A1594),1))</f>
        <v/>
      </c>
      <c r="F1594" s="23" t="str">
        <f aca="true">IF(A1594="","",INDIRECT("Feuil1!I"&amp;SMALL(Feuil1!$A$1:$A$1000,A1594),1))</f>
        <v/>
      </c>
      <c r="G1594" s="21" t="str">
        <f aca="true">IF(A1594="","",INDIRECT("Feuil1!J"&amp;SMALL(Feuil1!$A$1:$A$1000,A1594),1))</f>
        <v/>
      </c>
      <c r="H1594" s="24" t="str">
        <f aca="true">IF(A1594="","",INDIRECT("Feuil1!K"&amp;SMALL(Feuil1!$A$1:$A$1000,A1594),1))</f>
        <v/>
      </c>
      <c r="I1594" s="25" t="str">
        <f aca="false">IF(A1594="","","Paie "&amp;TEXT(B1594,"mm/aa"))</f>
        <v/>
      </c>
      <c r="J1594" s="25" t="str">
        <f aca="true">IF(A1594="","",IF(MOD(ROW(),2)=1,INDIRECT("Feuil1!D"&amp;SMALL(Feuil1!$A$1:$A$1000,A1594),1),""))</f>
        <v/>
      </c>
      <c r="K1594" s="25" t="str">
        <f aca="true">IF(A1594="","",IF(MOD(ROW(),2)=1,"A",INDIRECT("Feuil1!B"&amp;SMALL(Feuil1!$A$1:$A$1000,A1594),1)))</f>
        <v/>
      </c>
      <c r="L1594" s="25"/>
    </row>
    <row r="1595" customFormat="false" ht="12.8" hidden="false" customHeight="false" outlineLevel="0" collapsed="false">
      <c r="A1595" s="19" t="str">
        <f aca="true">IF(ROW()+1&gt;MAX(Feuil1!$A$1:$A$10000)*2,"",IF(MOD(ROW(),2)=1,INDIRECT("A"&amp;ROW()-1),(ROW()+2)/2))</f>
        <v/>
      </c>
      <c r="B1595" s="20" t="str">
        <f aca="true">IF(A1595="","",INDIRECT("Feuil1!E"&amp;SMALL(Feuil1!$A$1:$A$1000,A1595),1))</f>
        <v/>
      </c>
      <c r="C1595" s="21" t="str">
        <f aca="true">IF(A1595="","",INDIRECT("Feuil1!C"&amp;SMALL(Feuil1!$A$1:$A$1000,A1595),1))</f>
        <v/>
      </c>
      <c r="D1595" s="22" t="str">
        <f aca="true">IF(A1595="","",INDIRECT("Feuil1!F"&amp;SMALL(Feuil1!$A$1:$A$1000,A1595),1))</f>
        <v/>
      </c>
      <c r="E1595" s="21" t="str">
        <f aca="true">IF(A1595="","",INDIRECT("Feuil1!G"&amp;SMALL(Feuil1!$A$1:$A$1000,A1595),1))</f>
        <v/>
      </c>
      <c r="F1595" s="23" t="str">
        <f aca="true">IF(A1595="","",INDIRECT("Feuil1!I"&amp;SMALL(Feuil1!$A$1:$A$1000,A1595),1))</f>
        <v/>
      </c>
      <c r="G1595" s="21" t="str">
        <f aca="true">IF(A1595="","",INDIRECT("Feuil1!J"&amp;SMALL(Feuil1!$A$1:$A$1000,A1595),1))</f>
        <v/>
      </c>
      <c r="H1595" s="24" t="str">
        <f aca="true">IF(A1595="","",INDIRECT("Feuil1!K"&amp;SMALL(Feuil1!$A$1:$A$1000,A1595),1))</f>
        <v/>
      </c>
      <c r="I1595" s="25" t="str">
        <f aca="false">IF(A1595="","","Paie "&amp;TEXT(B1595,"mm/aa"))</f>
        <v/>
      </c>
      <c r="J1595" s="25" t="str">
        <f aca="true">IF(A1595="","",IF(MOD(ROW(),2)=1,INDIRECT("Feuil1!D"&amp;SMALL(Feuil1!$A$1:$A$1000,A1595),1),""))</f>
        <v/>
      </c>
      <c r="K1595" s="25" t="str">
        <f aca="true">IF(A1595="","",IF(MOD(ROW(),2)=1,"A",INDIRECT("Feuil1!B"&amp;SMALL(Feuil1!$A$1:$A$1000,A1595),1)))</f>
        <v/>
      </c>
      <c r="L1595" s="25"/>
    </row>
    <row r="1596" customFormat="false" ht="12.8" hidden="false" customHeight="false" outlineLevel="0" collapsed="false">
      <c r="A1596" s="19" t="str">
        <f aca="true">IF(ROW()+1&gt;MAX(Feuil1!$A$1:$A$10000)*2,"",IF(MOD(ROW(),2)=1,INDIRECT("A"&amp;ROW()-1),(ROW()+2)/2))</f>
        <v/>
      </c>
      <c r="B1596" s="20" t="str">
        <f aca="true">IF(A1596="","",INDIRECT("Feuil1!E"&amp;SMALL(Feuil1!$A$1:$A$1000,A1596),1))</f>
        <v/>
      </c>
      <c r="C1596" s="21" t="str">
        <f aca="true">IF(A1596="","",INDIRECT("Feuil1!C"&amp;SMALL(Feuil1!$A$1:$A$1000,A1596),1))</f>
        <v/>
      </c>
      <c r="D1596" s="22" t="str">
        <f aca="true">IF(A1596="","",INDIRECT("Feuil1!F"&amp;SMALL(Feuil1!$A$1:$A$1000,A1596),1))</f>
        <v/>
      </c>
      <c r="E1596" s="21" t="str">
        <f aca="true">IF(A1596="","",INDIRECT("Feuil1!G"&amp;SMALL(Feuil1!$A$1:$A$1000,A1596),1))</f>
        <v/>
      </c>
      <c r="F1596" s="23" t="str">
        <f aca="true">IF(A1596="","",INDIRECT("Feuil1!I"&amp;SMALL(Feuil1!$A$1:$A$1000,A1596),1))</f>
        <v/>
      </c>
      <c r="G1596" s="21" t="str">
        <f aca="true">IF(A1596="","",INDIRECT("Feuil1!J"&amp;SMALL(Feuil1!$A$1:$A$1000,A1596),1))</f>
        <v/>
      </c>
      <c r="H1596" s="24" t="str">
        <f aca="true">IF(A1596="","",INDIRECT("Feuil1!K"&amp;SMALL(Feuil1!$A$1:$A$1000,A1596),1))</f>
        <v/>
      </c>
      <c r="I1596" s="25" t="str">
        <f aca="false">IF(A1596="","","Paie "&amp;TEXT(B1596,"mm/aa"))</f>
        <v/>
      </c>
      <c r="J1596" s="25" t="str">
        <f aca="true">IF(A1596="","",IF(MOD(ROW(),2)=1,INDIRECT("Feuil1!D"&amp;SMALL(Feuil1!$A$1:$A$1000,A1596),1),""))</f>
        <v/>
      </c>
      <c r="K1596" s="25" t="str">
        <f aca="true">IF(A1596="","",IF(MOD(ROW(),2)=1,"A",INDIRECT("Feuil1!B"&amp;SMALL(Feuil1!$A$1:$A$1000,A1596),1)))</f>
        <v/>
      </c>
      <c r="L1596" s="25"/>
    </row>
    <row r="1597" customFormat="false" ht="12.8" hidden="false" customHeight="false" outlineLevel="0" collapsed="false">
      <c r="A1597" s="19" t="str">
        <f aca="true">IF(ROW()+1&gt;MAX(Feuil1!$A$1:$A$10000)*2,"",IF(MOD(ROW(),2)=1,INDIRECT("A"&amp;ROW()-1),(ROW()+2)/2))</f>
        <v/>
      </c>
      <c r="B1597" s="20" t="str">
        <f aca="true">IF(A1597="","",INDIRECT("Feuil1!E"&amp;SMALL(Feuil1!$A$1:$A$1000,A1597),1))</f>
        <v/>
      </c>
      <c r="C1597" s="21" t="str">
        <f aca="true">IF(A1597="","",INDIRECT("Feuil1!C"&amp;SMALL(Feuil1!$A$1:$A$1000,A1597),1))</f>
        <v/>
      </c>
      <c r="D1597" s="22" t="str">
        <f aca="true">IF(A1597="","",INDIRECT("Feuil1!F"&amp;SMALL(Feuil1!$A$1:$A$1000,A1597),1))</f>
        <v/>
      </c>
      <c r="E1597" s="21" t="str">
        <f aca="true">IF(A1597="","",INDIRECT("Feuil1!G"&amp;SMALL(Feuil1!$A$1:$A$1000,A1597),1))</f>
        <v/>
      </c>
      <c r="F1597" s="23" t="str">
        <f aca="true">IF(A1597="","",INDIRECT("Feuil1!I"&amp;SMALL(Feuil1!$A$1:$A$1000,A1597),1))</f>
        <v/>
      </c>
      <c r="G1597" s="21" t="str">
        <f aca="true">IF(A1597="","",INDIRECT("Feuil1!J"&amp;SMALL(Feuil1!$A$1:$A$1000,A1597),1))</f>
        <v/>
      </c>
      <c r="H1597" s="24" t="str">
        <f aca="true">IF(A1597="","",INDIRECT("Feuil1!K"&amp;SMALL(Feuil1!$A$1:$A$1000,A1597),1))</f>
        <v/>
      </c>
      <c r="I1597" s="25" t="str">
        <f aca="false">IF(A1597="","","Paie "&amp;TEXT(B1597,"mm/aa"))</f>
        <v/>
      </c>
      <c r="J1597" s="25" t="str">
        <f aca="true">IF(A1597="","",IF(MOD(ROW(),2)=1,INDIRECT("Feuil1!D"&amp;SMALL(Feuil1!$A$1:$A$1000,A1597),1),""))</f>
        <v/>
      </c>
      <c r="K1597" s="25" t="str">
        <f aca="true">IF(A1597="","",IF(MOD(ROW(),2)=1,"A",INDIRECT("Feuil1!B"&amp;SMALL(Feuil1!$A$1:$A$1000,A1597),1)))</f>
        <v/>
      </c>
      <c r="L1597" s="25"/>
    </row>
    <row r="1598" customFormat="false" ht="12.8" hidden="false" customHeight="false" outlineLevel="0" collapsed="false">
      <c r="A1598" s="19" t="str">
        <f aca="true">IF(ROW()+1&gt;MAX(Feuil1!$A$1:$A$10000)*2,"",IF(MOD(ROW(),2)=1,INDIRECT("A"&amp;ROW()-1),(ROW()+2)/2))</f>
        <v/>
      </c>
      <c r="B1598" s="20" t="str">
        <f aca="true">IF(A1598="","",INDIRECT("Feuil1!E"&amp;SMALL(Feuil1!$A$1:$A$1000,A1598),1))</f>
        <v/>
      </c>
      <c r="C1598" s="21" t="str">
        <f aca="true">IF(A1598="","",INDIRECT("Feuil1!C"&amp;SMALL(Feuil1!$A$1:$A$1000,A1598),1))</f>
        <v/>
      </c>
      <c r="D1598" s="22" t="str">
        <f aca="true">IF(A1598="","",INDIRECT("Feuil1!F"&amp;SMALL(Feuil1!$A$1:$A$1000,A1598),1))</f>
        <v/>
      </c>
      <c r="E1598" s="21" t="str">
        <f aca="true">IF(A1598="","",INDIRECT("Feuil1!G"&amp;SMALL(Feuil1!$A$1:$A$1000,A1598),1))</f>
        <v/>
      </c>
      <c r="F1598" s="23" t="str">
        <f aca="true">IF(A1598="","",INDIRECT("Feuil1!I"&amp;SMALL(Feuil1!$A$1:$A$1000,A1598),1))</f>
        <v/>
      </c>
      <c r="G1598" s="21" t="str">
        <f aca="true">IF(A1598="","",INDIRECT("Feuil1!J"&amp;SMALL(Feuil1!$A$1:$A$1000,A1598),1))</f>
        <v/>
      </c>
      <c r="H1598" s="24" t="str">
        <f aca="true">IF(A1598="","",INDIRECT("Feuil1!K"&amp;SMALL(Feuil1!$A$1:$A$1000,A1598),1))</f>
        <v/>
      </c>
      <c r="I1598" s="25" t="str">
        <f aca="false">IF(A1598="","","Paie "&amp;TEXT(B1598,"mm/aa"))</f>
        <v/>
      </c>
      <c r="J1598" s="25" t="str">
        <f aca="true">IF(A1598="","",IF(MOD(ROW(),2)=1,INDIRECT("Feuil1!D"&amp;SMALL(Feuil1!$A$1:$A$1000,A1598),1),""))</f>
        <v/>
      </c>
      <c r="K1598" s="25" t="str">
        <f aca="true">IF(A1598="","",IF(MOD(ROW(),2)=1,"A",INDIRECT("Feuil1!B"&amp;SMALL(Feuil1!$A$1:$A$1000,A1598),1)))</f>
        <v/>
      </c>
      <c r="L1598" s="25"/>
    </row>
    <row r="1599" customFormat="false" ht="12.8" hidden="false" customHeight="false" outlineLevel="0" collapsed="false">
      <c r="A1599" s="19" t="str">
        <f aca="true">IF(ROW()+1&gt;MAX(Feuil1!$A$1:$A$10000)*2,"",IF(MOD(ROW(),2)=1,INDIRECT("A"&amp;ROW()-1),(ROW()+2)/2))</f>
        <v/>
      </c>
      <c r="B1599" s="20" t="str">
        <f aca="true">IF(A1599="","",INDIRECT("Feuil1!E"&amp;SMALL(Feuil1!$A$1:$A$1000,A1599),1))</f>
        <v/>
      </c>
      <c r="C1599" s="21" t="str">
        <f aca="true">IF(A1599="","",INDIRECT("Feuil1!C"&amp;SMALL(Feuil1!$A$1:$A$1000,A1599),1))</f>
        <v/>
      </c>
      <c r="D1599" s="22" t="str">
        <f aca="true">IF(A1599="","",INDIRECT("Feuil1!F"&amp;SMALL(Feuil1!$A$1:$A$1000,A1599),1))</f>
        <v/>
      </c>
      <c r="E1599" s="21" t="str">
        <f aca="true">IF(A1599="","",INDIRECT("Feuil1!G"&amp;SMALL(Feuil1!$A$1:$A$1000,A1599),1))</f>
        <v/>
      </c>
      <c r="F1599" s="23" t="str">
        <f aca="true">IF(A1599="","",INDIRECT("Feuil1!I"&amp;SMALL(Feuil1!$A$1:$A$1000,A1599),1))</f>
        <v/>
      </c>
      <c r="G1599" s="21" t="str">
        <f aca="true">IF(A1599="","",INDIRECT("Feuil1!J"&amp;SMALL(Feuil1!$A$1:$A$1000,A1599),1))</f>
        <v/>
      </c>
      <c r="H1599" s="24" t="str">
        <f aca="true">IF(A1599="","",INDIRECT("Feuil1!K"&amp;SMALL(Feuil1!$A$1:$A$1000,A1599),1))</f>
        <v/>
      </c>
      <c r="I1599" s="25" t="str">
        <f aca="false">IF(A1599="","","Paie "&amp;TEXT(B1599,"mm/aa"))</f>
        <v/>
      </c>
      <c r="J1599" s="25" t="str">
        <f aca="true">IF(A1599="","",IF(MOD(ROW(),2)=1,INDIRECT("Feuil1!D"&amp;SMALL(Feuil1!$A$1:$A$1000,A1599),1),""))</f>
        <v/>
      </c>
      <c r="K1599" s="25" t="str">
        <f aca="true">IF(A1599="","",IF(MOD(ROW(),2)=1,"A",INDIRECT("Feuil1!B"&amp;SMALL(Feuil1!$A$1:$A$1000,A1599),1)))</f>
        <v/>
      </c>
      <c r="L1599" s="25"/>
    </row>
    <row r="1600" customFormat="false" ht="12.8" hidden="false" customHeight="false" outlineLevel="0" collapsed="false">
      <c r="A1600" s="19" t="str">
        <f aca="true">IF(ROW()+1&gt;MAX(Feuil1!$A$1:$A$10000)*2,"",IF(MOD(ROW(),2)=1,INDIRECT("A"&amp;ROW()-1),(ROW()+2)/2))</f>
        <v/>
      </c>
      <c r="B1600" s="20" t="str">
        <f aca="true">IF(A1600="","",INDIRECT("Feuil1!E"&amp;SMALL(Feuil1!$A$1:$A$1000,A1600),1))</f>
        <v/>
      </c>
      <c r="C1600" s="21" t="str">
        <f aca="true">IF(A1600="","",INDIRECT("Feuil1!C"&amp;SMALL(Feuil1!$A$1:$A$1000,A1600),1))</f>
        <v/>
      </c>
      <c r="D1600" s="22" t="str">
        <f aca="true">IF(A1600="","",INDIRECT("Feuil1!F"&amp;SMALL(Feuil1!$A$1:$A$1000,A1600),1))</f>
        <v/>
      </c>
      <c r="E1600" s="21" t="str">
        <f aca="true">IF(A1600="","",INDIRECT("Feuil1!G"&amp;SMALL(Feuil1!$A$1:$A$1000,A1600),1))</f>
        <v/>
      </c>
      <c r="F1600" s="23" t="str">
        <f aca="true">IF(A1600="","",INDIRECT("Feuil1!I"&amp;SMALL(Feuil1!$A$1:$A$1000,A1600),1))</f>
        <v/>
      </c>
      <c r="G1600" s="21" t="str">
        <f aca="true">IF(A1600="","",INDIRECT("Feuil1!J"&amp;SMALL(Feuil1!$A$1:$A$1000,A1600),1))</f>
        <v/>
      </c>
      <c r="H1600" s="24" t="str">
        <f aca="true">IF(A1600="","",INDIRECT("Feuil1!K"&amp;SMALL(Feuil1!$A$1:$A$1000,A1600),1))</f>
        <v/>
      </c>
      <c r="I1600" s="25" t="str">
        <f aca="false">IF(A1600="","","Paie "&amp;TEXT(B1600,"mm/aa"))</f>
        <v/>
      </c>
      <c r="J1600" s="25" t="str">
        <f aca="true">IF(A1600="","",IF(MOD(ROW(),2)=1,INDIRECT("Feuil1!D"&amp;SMALL(Feuil1!$A$1:$A$1000,A1600),1),""))</f>
        <v/>
      </c>
      <c r="K1600" s="25" t="str">
        <f aca="true">IF(A1600="","",IF(MOD(ROW(),2)=1,"A",INDIRECT("Feuil1!B"&amp;SMALL(Feuil1!$A$1:$A$1000,A1600),1)))</f>
        <v/>
      </c>
      <c r="L1600" s="25"/>
    </row>
    <row r="1601" customFormat="false" ht="12.8" hidden="false" customHeight="false" outlineLevel="0" collapsed="false">
      <c r="A1601" s="19" t="str">
        <f aca="true">IF(ROW()+1&gt;MAX(Feuil1!$A$1:$A$10000)*2,"",IF(MOD(ROW(),2)=1,INDIRECT("A"&amp;ROW()-1),(ROW()+2)/2))</f>
        <v/>
      </c>
      <c r="B1601" s="20" t="str">
        <f aca="true">IF(A1601="","",INDIRECT("Feuil1!E"&amp;SMALL(Feuil1!$A$1:$A$1000,A1601),1))</f>
        <v/>
      </c>
      <c r="C1601" s="21" t="str">
        <f aca="true">IF(A1601="","",INDIRECT("Feuil1!C"&amp;SMALL(Feuil1!$A$1:$A$1000,A1601),1))</f>
        <v/>
      </c>
      <c r="D1601" s="22" t="str">
        <f aca="true">IF(A1601="","",INDIRECT("Feuil1!F"&amp;SMALL(Feuil1!$A$1:$A$1000,A1601),1))</f>
        <v/>
      </c>
      <c r="E1601" s="21" t="str">
        <f aca="true">IF(A1601="","",INDIRECT("Feuil1!G"&amp;SMALL(Feuil1!$A$1:$A$1000,A1601),1))</f>
        <v/>
      </c>
      <c r="F1601" s="23" t="str">
        <f aca="true">IF(A1601="","",INDIRECT("Feuil1!I"&amp;SMALL(Feuil1!$A$1:$A$1000,A1601),1))</f>
        <v/>
      </c>
      <c r="G1601" s="21" t="str">
        <f aca="true">IF(A1601="","",INDIRECT("Feuil1!J"&amp;SMALL(Feuil1!$A$1:$A$1000,A1601),1))</f>
        <v/>
      </c>
      <c r="H1601" s="24" t="str">
        <f aca="true">IF(A1601="","",INDIRECT("Feuil1!K"&amp;SMALL(Feuil1!$A$1:$A$1000,A1601),1))</f>
        <v/>
      </c>
      <c r="I1601" s="25" t="str">
        <f aca="false">IF(A1601="","","Paie "&amp;TEXT(B1601,"mm/aa"))</f>
        <v/>
      </c>
      <c r="J1601" s="25" t="str">
        <f aca="true">IF(A1601="","",IF(MOD(ROW(),2)=1,INDIRECT("Feuil1!D"&amp;SMALL(Feuil1!$A$1:$A$1000,A1601),1),""))</f>
        <v/>
      </c>
      <c r="K1601" s="25" t="str">
        <f aca="true">IF(A1601="","",IF(MOD(ROW(),2)=1,"A",INDIRECT("Feuil1!B"&amp;SMALL(Feuil1!$A$1:$A$1000,A1601),1)))</f>
        <v/>
      </c>
      <c r="L1601" s="25"/>
    </row>
    <row r="1602" customFormat="false" ht="12.8" hidden="false" customHeight="false" outlineLevel="0" collapsed="false">
      <c r="A1602" s="19" t="str">
        <f aca="true">IF(ROW()+1&gt;MAX(Feuil1!$A$1:$A$10000)*2,"",IF(MOD(ROW(),2)=1,INDIRECT("A"&amp;ROW()-1),(ROW()+2)/2))</f>
        <v/>
      </c>
      <c r="B1602" s="20" t="str">
        <f aca="true">IF(A1602="","",INDIRECT("Feuil1!E"&amp;SMALL(Feuil1!$A$1:$A$1000,A1602),1))</f>
        <v/>
      </c>
      <c r="C1602" s="21" t="str">
        <f aca="true">IF(A1602="","",INDIRECT("Feuil1!C"&amp;SMALL(Feuil1!$A$1:$A$1000,A1602),1))</f>
        <v/>
      </c>
      <c r="D1602" s="22" t="str">
        <f aca="true">IF(A1602="","",INDIRECT("Feuil1!F"&amp;SMALL(Feuil1!$A$1:$A$1000,A1602),1))</f>
        <v/>
      </c>
      <c r="E1602" s="21" t="str">
        <f aca="true">IF(A1602="","",INDIRECT("Feuil1!G"&amp;SMALL(Feuil1!$A$1:$A$1000,A1602),1))</f>
        <v/>
      </c>
      <c r="F1602" s="23" t="str">
        <f aca="true">IF(A1602="","",INDIRECT("Feuil1!I"&amp;SMALL(Feuil1!$A$1:$A$1000,A1602),1))</f>
        <v/>
      </c>
      <c r="G1602" s="21" t="str">
        <f aca="true">IF(A1602="","",INDIRECT("Feuil1!J"&amp;SMALL(Feuil1!$A$1:$A$1000,A1602),1))</f>
        <v/>
      </c>
      <c r="H1602" s="24" t="str">
        <f aca="true">IF(A1602="","",INDIRECT("Feuil1!K"&amp;SMALL(Feuil1!$A$1:$A$1000,A1602),1))</f>
        <v/>
      </c>
      <c r="I1602" s="25" t="str">
        <f aca="false">IF(A1602="","","Paie "&amp;TEXT(B1602,"mm/aa"))</f>
        <v/>
      </c>
      <c r="J1602" s="25" t="str">
        <f aca="true">IF(A1602="","",IF(MOD(ROW(),2)=1,INDIRECT("Feuil1!D"&amp;SMALL(Feuil1!$A$1:$A$1000,A1602),1),""))</f>
        <v/>
      </c>
      <c r="K1602" s="25" t="str">
        <f aca="true">IF(A1602="","",IF(MOD(ROW(),2)=1,"A",INDIRECT("Feuil1!B"&amp;SMALL(Feuil1!$A$1:$A$1000,A1602),1)))</f>
        <v/>
      </c>
      <c r="L1602" s="25"/>
    </row>
    <row r="1603" customFormat="false" ht="12.8" hidden="false" customHeight="false" outlineLevel="0" collapsed="false">
      <c r="A1603" s="19" t="str">
        <f aca="true">IF(ROW()+1&gt;MAX(Feuil1!$A$1:$A$10000)*2,"",IF(MOD(ROW(),2)=1,INDIRECT("A"&amp;ROW()-1),(ROW()+2)/2))</f>
        <v/>
      </c>
      <c r="B1603" s="20" t="str">
        <f aca="true">IF(A1603="","",INDIRECT("Feuil1!E"&amp;SMALL(Feuil1!$A$1:$A$1000,A1603),1))</f>
        <v/>
      </c>
      <c r="C1603" s="21" t="str">
        <f aca="true">IF(A1603="","",INDIRECT("Feuil1!C"&amp;SMALL(Feuil1!$A$1:$A$1000,A1603),1))</f>
        <v/>
      </c>
      <c r="D1603" s="22" t="str">
        <f aca="true">IF(A1603="","",INDIRECT("Feuil1!F"&amp;SMALL(Feuil1!$A$1:$A$1000,A1603),1))</f>
        <v/>
      </c>
      <c r="E1603" s="21" t="str">
        <f aca="true">IF(A1603="","",INDIRECT("Feuil1!G"&amp;SMALL(Feuil1!$A$1:$A$1000,A1603),1))</f>
        <v/>
      </c>
      <c r="F1603" s="23" t="str">
        <f aca="true">IF(A1603="","",INDIRECT("Feuil1!I"&amp;SMALL(Feuil1!$A$1:$A$1000,A1603),1))</f>
        <v/>
      </c>
      <c r="G1603" s="21" t="str">
        <f aca="true">IF(A1603="","",INDIRECT("Feuil1!J"&amp;SMALL(Feuil1!$A$1:$A$1000,A1603),1))</f>
        <v/>
      </c>
      <c r="H1603" s="24" t="str">
        <f aca="true">IF(A1603="","",INDIRECT("Feuil1!K"&amp;SMALL(Feuil1!$A$1:$A$1000,A1603),1))</f>
        <v/>
      </c>
      <c r="I1603" s="25" t="str">
        <f aca="false">IF(A1603="","","Paie "&amp;TEXT(B1603,"mm/aa"))</f>
        <v/>
      </c>
      <c r="J1603" s="25" t="str">
        <f aca="true">IF(A1603="","",IF(MOD(ROW(),2)=1,INDIRECT("Feuil1!D"&amp;SMALL(Feuil1!$A$1:$A$1000,A1603),1),""))</f>
        <v/>
      </c>
      <c r="K1603" s="25" t="str">
        <f aca="true">IF(A1603="","",IF(MOD(ROW(),2)=1,"A",INDIRECT("Feuil1!B"&amp;SMALL(Feuil1!$A$1:$A$1000,A1603),1)))</f>
        <v/>
      </c>
      <c r="L1603" s="25"/>
    </row>
    <row r="1604" customFormat="false" ht="12.8" hidden="false" customHeight="false" outlineLevel="0" collapsed="false">
      <c r="A1604" s="19" t="str">
        <f aca="true">IF(ROW()+1&gt;MAX(Feuil1!$A$1:$A$10000)*2,"",IF(MOD(ROW(),2)=1,INDIRECT("A"&amp;ROW()-1),(ROW()+2)/2))</f>
        <v/>
      </c>
      <c r="B1604" s="20" t="str">
        <f aca="true">IF(A1604="","",INDIRECT("Feuil1!E"&amp;SMALL(Feuil1!$A$1:$A$1000,A1604),1))</f>
        <v/>
      </c>
      <c r="C1604" s="21" t="str">
        <f aca="true">IF(A1604="","",INDIRECT("Feuil1!C"&amp;SMALL(Feuil1!$A$1:$A$1000,A1604),1))</f>
        <v/>
      </c>
      <c r="D1604" s="22" t="str">
        <f aca="true">IF(A1604="","",INDIRECT("Feuil1!F"&amp;SMALL(Feuil1!$A$1:$A$1000,A1604),1))</f>
        <v/>
      </c>
      <c r="E1604" s="21" t="str">
        <f aca="true">IF(A1604="","",INDIRECT("Feuil1!G"&amp;SMALL(Feuil1!$A$1:$A$1000,A1604),1))</f>
        <v/>
      </c>
      <c r="F1604" s="23" t="str">
        <f aca="true">IF(A1604="","",INDIRECT("Feuil1!I"&amp;SMALL(Feuil1!$A$1:$A$1000,A1604),1))</f>
        <v/>
      </c>
      <c r="G1604" s="21" t="str">
        <f aca="true">IF(A1604="","",INDIRECT("Feuil1!J"&amp;SMALL(Feuil1!$A$1:$A$1000,A1604),1))</f>
        <v/>
      </c>
      <c r="H1604" s="24" t="str">
        <f aca="true">IF(A1604="","",INDIRECT("Feuil1!K"&amp;SMALL(Feuil1!$A$1:$A$1000,A1604),1))</f>
        <v/>
      </c>
      <c r="I1604" s="25" t="str">
        <f aca="false">IF(A1604="","","Paie "&amp;TEXT(B1604,"mm/aa"))</f>
        <v/>
      </c>
      <c r="J1604" s="25" t="str">
        <f aca="true">IF(A1604="","",IF(MOD(ROW(),2)=1,INDIRECT("Feuil1!D"&amp;SMALL(Feuil1!$A$1:$A$1000,A1604),1),""))</f>
        <v/>
      </c>
      <c r="K1604" s="25" t="str">
        <f aca="true">IF(A1604="","",IF(MOD(ROW(),2)=1,"A",INDIRECT("Feuil1!B"&amp;SMALL(Feuil1!$A$1:$A$1000,A1604),1)))</f>
        <v/>
      </c>
      <c r="L1604" s="25"/>
    </row>
    <row r="1605" customFormat="false" ht="12.8" hidden="false" customHeight="false" outlineLevel="0" collapsed="false">
      <c r="A1605" s="19" t="str">
        <f aca="true">IF(ROW()+1&gt;MAX(Feuil1!$A$1:$A$10000)*2,"",IF(MOD(ROW(),2)=1,INDIRECT("A"&amp;ROW()-1),(ROW()+2)/2))</f>
        <v/>
      </c>
      <c r="B1605" s="20" t="str">
        <f aca="true">IF(A1605="","",INDIRECT("Feuil1!E"&amp;SMALL(Feuil1!$A$1:$A$1000,A1605),1))</f>
        <v/>
      </c>
      <c r="C1605" s="21" t="str">
        <f aca="true">IF(A1605="","",INDIRECT("Feuil1!C"&amp;SMALL(Feuil1!$A$1:$A$1000,A1605),1))</f>
        <v/>
      </c>
      <c r="D1605" s="22" t="str">
        <f aca="true">IF(A1605="","",INDIRECT("Feuil1!F"&amp;SMALL(Feuil1!$A$1:$A$1000,A1605),1))</f>
        <v/>
      </c>
      <c r="E1605" s="21" t="str">
        <f aca="true">IF(A1605="","",INDIRECT("Feuil1!G"&amp;SMALL(Feuil1!$A$1:$A$1000,A1605),1))</f>
        <v/>
      </c>
      <c r="F1605" s="23" t="str">
        <f aca="true">IF(A1605="","",INDIRECT("Feuil1!I"&amp;SMALL(Feuil1!$A$1:$A$1000,A1605),1))</f>
        <v/>
      </c>
      <c r="G1605" s="21" t="str">
        <f aca="true">IF(A1605="","",INDIRECT("Feuil1!J"&amp;SMALL(Feuil1!$A$1:$A$1000,A1605),1))</f>
        <v/>
      </c>
      <c r="H1605" s="24" t="str">
        <f aca="true">IF(A1605="","",INDIRECT("Feuil1!K"&amp;SMALL(Feuil1!$A$1:$A$1000,A1605),1))</f>
        <v/>
      </c>
      <c r="I1605" s="25" t="str">
        <f aca="false">IF(A1605="","","Paie "&amp;TEXT(B1605,"mm/aa"))</f>
        <v/>
      </c>
      <c r="J1605" s="25" t="str">
        <f aca="true">IF(A1605="","",IF(MOD(ROW(),2)=1,INDIRECT("Feuil1!D"&amp;SMALL(Feuil1!$A$1:$A$1000,A1605),1),""))</f>
        <v/>
      </c>
      <c r="K1605" s="25" t="str">
        <f aca="true">IF(A1605="","",IF(MOD(ROW(),2)=1,"A",INDIRECT("Feuil1!B"&amp;SMALL(Feuil1!$A$1:$A$1000,A1605),1)))</f>
        <v/>
      </c>
      <c r="L1605" s="25"/>
    </row>
    <row r="1606" customFormat="false" ht="12.8" hidden="false" customHeight="false" outlineLevel="0" collapsed="false">
      <c r="A1606" s="19" t="str">
        <f aca="true">IF(ROW()+1&gt;MAX(Feuil1!$A$1:$A$10000)*2,"",IF(MOD(ROW(),2)=1,INDIRECT("A"&amp;ROW()-1),(ROW()+2)/2))</f>
        <v/>
      </c>
      <c r="B1606" s="20" t="str">
        <f aca="true">IF(A1606="","",INDIRECT("Feuil1!E"&amp;SMALL(Feuil1!$A$1:$A$1000,A1606),1))</f>
        <v/>
      </c>
      <c r="C1606" s="21" t="str">
        <f aca="true">IF(A1606="","",INDIRECT("Feuil1!C"&amp;SMALL(Feuil1!$A$1:$A$1000,A1606),1))</f>
        <v/>
      </c>
      <c r="D1606" s="22" t="str">
        <f aca="true">IF(A1606="","",INDIRECT("Feuil1!F"&amp;SMALL(Feuil1!$A$1:$A$1000,A1606),1))</f>
        <v/>
      </c>
      <c r="E1606" s="21" t="str">
        <f aca="true">IF(A1606="","",INDIRECT("Feuil1!G"&amp;SMALL(Feuil1!$A$1:$A$1000,A1606),1))</f>
        <v/>
      </c>
      <c r="F1606" s="23" t="str">
        <f aca="true">IF(A1606="","",INDIRECT("Feuil1!I"&amp;SMALL(Feuil1!$A$1:$A$1000,A1606),1))</f>
        <v/>
      </c>
      <c r="G1606" s="21" t="str">
        <f aca="true">IF(A1606="","",INDIRECT("Feuil1!J"&amp;SMALL(Feuil1!$A$1:$A$1000,A1606),1))</f>
        <v/>
      </c>
      <c r="H1606" s="24" t="str">
        <f aca="true">IF(A1606="","",INDIRECT("Feuil1!K"&amp;SMALL(Feuil1!$A$1:$A$1000,A1606),1))</f>
        <v/>
      </c>
      <c r="I1606" s="25" t="str">
        <f aca="false">IF(A1606="","","Paie "&amp;TEXT(B1606,"mm/aa"))</f>
        <v/>
      </c>
      <c r="J1606" s="25" t="str">
        <f aca="true">IF(A1606="","",IF(MOD(ROW(),2)=1,INDIRECT("Feuil1!D"&amp;SMALL(Feuil1!$A$1:$A$1000,A1606),1),""))</f>
        <v/>
      </c>
      <c r="K1606" s="25" t="str">
        <f aca="true">IF(A1606="","",IF(MOD(ROW(),2)=1,"A",INDIRECT("Feuil1!B"&amp;SMALL(Feuil1!$A$1:$A$1000,A1606),1)))</f>
        <v/>
      </c>
      <c r="L1606" s="25"/>
    </row>
    <row r="1607" customFormat="false" ht="12.8" hidden="false" customHeight="false" outlineLevel="0" collapsed="false">
      <c r="A1607" s="19" t="str">
        <f aca="true">IF(ROW()+1&gt;MAX(Feuil1!$A$1:$A$10000)*2,"",IF(MOD(ROW(),2)=1,INDIRECT("A"&amp;ROW()-1),(ROW()+2)/2))</f>
        <v/>
      </c>
      <c r="B1607" s="20" t="str">
        <f aca="true">IF(A1607="","",INDIRECT("Feuil1!E"&amp;SMALL(Feuil1!$A$1:$A$1000,A1607),1))</f>
        <v/>
      </c>
      <c r="C1607" s="21" t="str">
        <f aca="true">IF(A1607="","",INDIRECT("Feuil1!C"&amp;SMALL(Feuil1!$A$1:$A$1000,A1607),1))</f>
        <v/>
      </c>
      <c r="D1607" s="22" t="str">
        <f aca="true">IF(A1607="","",INDIRECT("Feuil1!F"&amp;SMALL(Feuil1!$A$1:$A$1000,A1607),1))</f>
        <v/>
      </c>
      <c r="E1607" s="21" t="str">
        <f aca="true">IF(A1607="","",INDIRECT("Feuil1!G"&amp;SMALL(Feuil1!$A$1:$A$1000,A1607),1))</f>
        <v/>
      </c>
      <c r="F1607" s="23" t="str">
        <f aca="true">IF(A1607="","",INDIRECT("Feuil1!I"&amp;SMALL(Feuil1!$A$1:$A$1000,A1607),1))</f>
        <v/>
      </c>
      <c r="G1607" s="21" t="str">
        <f aca="true">IF(A1607="","",INDIRECT("Feuil1!J"&amp;SMALL(Feuil1!$A$1:$A$1000,A1607),1))</f>
        <v/>
      </c>
      <c r="H1607" s="24" t="str">
        <f aca="true">IF(A1607="","",INDIRECT("Feuil1!K"&amp;SMALL(Feuil1!$A$1:$A$1000,A1607),1))</f>
        <v/>
      </c>
      <c r="I1607" s="25" t="str">
        <f aca="false">IF(A1607="","","Paie "&amp;TEXT(B1607,"mm/aa"))</f>
        <v/>
      </c>
      <c r="J1607" s="25" t="str">
        <f aca="true">IF(A1607="","",IF(MOD(ROW(),2)=1,INDIRECT("Feuil1!D"&amp;SMALL(Feuil1!$A$1:$A$1000,A1607),1),""))</f>
        <v/>
      </c>
      <c r="K1607" s="25" t="str">
        <f aca="true">IF(A1607="","",IF(MOD(ROW(),2)=1,"A",INDIRECT("Feuil1!B"&amp;SMALL(Feuil1!$A$1:$A$1000,A1607),1)))</f>
        <v/>
      </c>
      <c r="L1607" s="25"/>
    </row>
    <row r="1608" customFormat="false" ht="12.8" hidden="false" customHeight="false" outlineLevel="0" collapsed="false">
      <c r="A1608" s="19" t="str">
        <f aca="true">IF(ROW()+1&gt;MAX(Feuil1!$A$1:$A$10000)*2,"",IF(MOD(ROW(),2)=1,INDIRECT("A"&amp;ROW()-1),(ROW()+2)/2))</f>
        <v/>
      </c>
      <c r="B1608" s="20" t="str">
        <f aca="true">IF(A1608="","",INDIRECT("Feuil1!E"&amp;SMALL(Feuil1!$A$1:$A$1000,A1608),1))</f>
        <v/>
      </c>
      <c r="C1608" s="21" t="str">
        <f aca="true">IF(A1608="","",INDIRECT("Feuil1!C"&amp;SMALL(Feuil1!$A$1:$A$1000,A1608),1))</f>
        <v/>
      </c>
      <c r="D1608" s="22" t="str">
        <f aca="true">IF(A1608="","",INDIRECT("Feuil1!F"&amp;SMALL(Feuil1!$A$1:$A$1000,A1608),1))</f>
        <v/>
      </c>
      <c r="E1608" s="21" t="str">
        <f aca="true">IF(A1608="","",INDIRECT("Feuil1!G"&amp;SMALL(Feuil1!$A$1:$A$1000,A1608),1))</f>
        <v/>
      </c>
      <c r="F1608" s="23" t="str">
        <f aca="true">IF(A1608="","",INDIRECT("Feuil1!I"&amp;SMALL(Feuil1!$A$1:$A$1000,A1608),1))</f>
        <v/>
      </c>
      <c r="G1608" s="21" t="str">
        <f aca="true">IF(A1608="","",INDIRECT("Feuil1!J"&amp;SMALL(Feuil1!$A$1:$A$1000,A1608),1))</f>
        <v/>
      </c>
      <c r="H1608" s="24" t="str">
        <f aca="true">IF(A1608="","",INDIRECT("Feuil1!K"&amp;SMALL(Feuil1!$A$1:$A$1000,A1608),1))</f>
        <v/>
      </c>
      <c r="I1608" s="25" t="str">
        <f aca="false">IF(A1608="","","Paie "&amp;TEXT(B1608,"mm/aa"))</f>
        <v/>
      </c>
      <c r="J1608" s="25" t="str">
        <f aca="true">IF(A1608="","",IF(MOD(ROW(),2)=1,INDIRECT("Feuil1!D"&amp;SMALL(Feuil1!$A$1:$A$1000,A1608),1),""))</f>
        <v/>
      </c>
      <c r="K1608" s="25" t="str">
        <f aca="true">IF(A1608="","",IF(MOD(ROW(),2)=1,"A",INDIRECT("Feuil1!B"&amp;SMALL(Feuil1!$A$1:$A$1000,A1608),1)))</f>
        <v/>
      </c>
      <c r="L1608" s="25"/>
    </row>
    <row r="1609" customFormat="false" ht="12.8" hidden="false" customHeight="false" outlineLevel="0" collapsed="false">
      <c r="A1609" s="19" t="str">
        <f aca="true">IF(ROW()+1&gt;MAX(Feuil1!$A$1:$A$10000)*2,"",IF(MOD(ROW(),2)=1,INDIRECT("A"&amp;ROW()-1),(ROW()+2)/2))</f>
        <v/>
      </c>
      <c r="B1609" s="20" t="str">
        <f aca="true">IF(A1609="","",INDIRECT("Feuil1!E"&amp;SMALL(Feuil1!$A$1:$A$1000,A1609),1))</f>
        <v/>
      </c>
      <c r="C1609" s="21" t="str">
        <f aca="true">IF(A1609="","",INDIRECT("Feuil1!C"&amp;SMALL(Feuil1!$A$1:$A$1000,A1609),1))</f>
        <v/>
      </c>
      <c r="D1609" s="22" t="str">
        <f aca="true">IF(A1609="","",INDIRECT("Feuil1!F"&amp;SMALL(Feuil1!$A$1:$A$1000,A1609),1))</f>
        <v/>
      </c>
      <c r="E1609" s="21" t="str">
        <f aca="true">IF(A1609="","",INDIRECT("Feuil1!G"&amp;SMALL(Feuil1!$A$1:$A$1000,A1609),1))</f>
        <v/>
      </c>
      <c r="F1609" s="23" t="str">
        <f aca="true">IF(A1609="","",INDIRECT("Feuil1!I"&amp;SMALL(Feuil1!$A$1:$A$1000,A1609),1))</f>
        <v/>
      </c>
      <c r="G1609" s="21" t="str">
        <f aca="true">IF(A1609="","",INDIRECT("Feuil1!J"&amp;SMALL(Feuil1!$A$1:$A$1000,A1609),1))</f>
        <v/>
      </c>
      <c r="H1609" s="24" t="str">
        <f aca="true">IF(A1609="","",INDIRECT("Feuil1!K"&amp;SMALL(Feuil1!$A$1:$A$1000,A1609),1))</f>
        <v/>
      </c>
      <c r="I1609" s="25" t="str">
        <f aca="false">IF(A1609="","","Paie "&amp;TEXT(B1609,"mm/aa"))</f>
        <v/>
      </c>
      <c r="J1609" s="25" t="str">
        <f aca="true">IF(A1609="","",IF(MOD(ROW(),2)=1,INDIRECT("Feuil1!D"&amp;SMALL(Feuil1!$A$1:$A$1000,A1609),1),""))</f>
        <v/>
      </c>
      <c r="K1609" s="25" t="str">
        <f aca="true">IF(A1609="","",IF(MOD(ROW(),2)=1,"A",INDIRECT("Feuil1!B"&amp;SMALL(Feuil1!$A$1:$A$1000,A1609),1)))</f>
        <v/>
      </c>
      <c r="L1609" s="25"/>
    </row>
    <row r="1610" customFormat="false" ht="12.8" hidden="false" customHeight="false" outlineLevel="0" collapsed="false">
      <c r="A1610" s="19" t="str">
        <f aca="true">IF(ROW()+1&gt;MAX(Feuil1!$A$1:$A$10000)*2,"",IF(MOD(ROW(),2)=1,INDIRECT("A"&amp;ROW()-1),(ROW()+2)/2))</f>
        <v/>
      </c>
      <c r="B1610" s="20" t="str">
        <f aca="true">IF(A1610="","",INDIRECT("Feuil1!E"&amp;SMALL(Feuil1!$A$1:$A$1000,A1610),1))</f>
        <v/>
      </c>
      <c r="C1610" s="21" t="str">
        <f aca="true">IF(A1610="","",INDIRECT("Feuil1!C"&amp;SMALL(Feuil1!$A$1:$A$1000,A1610),1))</f>
        <v/>
      </c>
      <c r="D1610" s="22" t="str">
        <f aca="true">IF(A1610="","",INDIRECT("Feuil1!F"&amp;SMALL(Feuil1!$A$1:$A$1000,A1610),1))</f>
        <v/>
      </c>
      <c r="E1610" s="21" t="str">
        <f aca="true">IF(A1610="","",INDIRECT("Feuil1!G"&amp;SMALL(Feuil1!$A$1:$A$1000,A1610),1))</f>
        <v/>
      </c>
      <c r="F1610" s="23" t="str">
        <f aca="true">IF(A1610="","",INDIRECT("Feuil1!I"&amp;SMALL(Feuil1!$A$1:$A$1000,A1610),1))</f>
        <v/>
      </c>
      <c r="G1610" s="21" t="str">
        <f aca="true">IF(A1610="","",INDIRECT("Feuil1!J"&amp;SMALL(Feuil1!$A$1:$A$1000,A1610),1))</f>
        <v/>
      </c>
      <c r="H1610" s="24" t="str">
        <f aca="true">IF(A1610="","",INDIRECT("Feuil1!K"&amp;SMALL(Feuil1!$A$1:$A$1000,A1610),1))</f>
        <v/>
      </c>
      <c r="I1610" s="25" t="str">
        <f aca="false">IF(A1610="","","Paie "&amp;TEXT(B1610,"mm/aa"))</f>
        <v/>
      </c>
      <c r="J1610" s="25" t="str">
        <f aca="true">IF(A1610="","",IF(MOD(ROW(),2)=1,INDIRECT("Feuil1!D"&amp;SMALL(Feuil1!$A$1:$A$1000,A1610),1),""))</f>
        <v/>
      </c>
      <c r="K1610" s="25" t="str">
        <f aca="true">IF(A1610="","",IF(MOD(ROW(),2)=1,"A",INDIRECT("Feuil1!B"&amp;SMALL(Feuil1!$A$1:$A$1000,A1610),1)))</f>
        <v/>
      </c>
      <c r="L1610" s="25"/>
    </row>
    <row r="1611" customFormat="false" ht="12.8" hidden="false" customHeight="false" outlineLevel="0" collapsed="false">
      <c r="A1611" s="19" t="str">
        <f aca="true">IF(ROW()+1&gt;MAX(Feuil1!$A$1:$A$10000)*2,"",IF(MOD(ROW(),2)=1,INDIRECT("A"&amp;ROW()-1),(ROW()+2)/2))</f>
        <v/>
      </c>
      <c r="B1611" s="20" t="str">
        <f aca="true">IF(A1611="","",INDIRECT("Feuil1!E"&amp;SMALL(Feuil1!$A$1:$A$1000,A1611),1))</f>
        <v/>
      </c>
      <c r="C1611" s="21" t="str">
        <f aca="true">IF(A1611="","",INDIRECT("Feuil1!C"&amp;SMALL(Feuil1!$A$1:$A$1000,A1611),1))</f>
        <v/>
      </c>
      <c r="D1611" s="22" t="str">
        <f aca="true">IF(A1611="","",INDIRECT("Feuil1!F"&amp;SMALL(Feuil1!$A$1:$A$1000,A1611),1))</f>
        <v/>
      </c>
      <c r="E1611" s="21" t="str">
        <f aca="true">IF(A1611="","",INDIRECT("Feuil1!G"&amp;SMALL(Feuil1!$A$1:$A$1000,A1611),1))</f>
        <v/>
      </c>
      <c r="F1611" s="23" t="str">
        <f aca="true">IF(A1611="","",INDIRECT("Feuil1!I"&amp;SMALL(Feuil1!$A$1:$A$1000,A1611),1))</f>
        <v/>
      </c>
      <c r="G1611" s="21" t="str">
        <f aca="true">IF(A1611="","",INDIRECT("Feuil1!J"&amp;SMALL(Feuil1!$A$1:$A$1000,A1611),1))</f>
        <v/>
      </c>
      <c r="H1611" s="24" t="str">
        <f aca="true">IF(A1611="","",INDIRECT("Feuil1!K"&amp;SMALL(Feuil1!$A$1:$A$1000,A1611),1))</f>
        <v/>
      </c>
      <c r="I1611" s="25" t="str">
        <f aca="false">IF(A1611="","","Paie "&amp;TEXT(B1611,"mm/aa"))</f>
        <v/>
      </c>
      <c r="J1611" s="25" t="str">
        <f aca="true">IF(A1611="","",IF(MOD(ROW(),2)=1,INDIRECT("Feuil1!D"&amp;SMALL(Feuil1!$A$1:$A$1000,A1611),1),""))</f>
        <v/>
      </c>
      <c r="K1611" s="25" t="str">
        <f aca="true">IF(A1611="","",IF(MOD(ROW(),2)=1,"A",INDIRECT("Feuil1!B"&amp;SMALL(Feuil1!$A$1:$A$1000,A1611),1)))</f>
        <v/>
      </c>
      <c r="L1611" s="25"/>
    </row>
    <row r="1612" customFormat="false" ht="12.8" hidden="false" customHeight="false" outlineLevel="0" collapsed="false">
      <c r="A1612" s="19" t="str">
        <f aca="true">IF(ROW()+1&gt;MAX(Feuil1!$A$1:$A$10000)*2,"",IF(MOD(ROW(),2)=1,INDIRECT("A"&amp;ROW()-1),(ROW()+2)/2))</f>
        <v/>
      </c>
      <c r="B1612" s="20" t="str">
        <f aca="true">IF(A1612="","",INDIRECT("Feuil1!E"&amp;SMALL(Feuil1!$A$1:$A$1000,A1612),1))</f>
        <v/>
      </c>
      <c r="C1612" s="21" t="str">
        <f aca="true">IF(A1612="","",INDIRECT("Feuil1!C"&amp;SMALL(Feuil1!$A$1:$A$1000,A1612),1))</f>
        <v/>
      </c>
      <c r="D1612" s="22" t="str">
        <f aca="true">IF(A1612="","",INDIRECT("Feuil1!F"&amp;SMALL(Feuil1!$A$1:$A$1000,A1612),1))</f>
        <v/>
      </c>
      <c r="E1612" s="21" t="str">
        <f aca="true">IF(A1612="","",INDIRECT("Feuil1!G"&amp;SMALL(Feuil1!$A$1:$A$1000,A1612),1))</f>
        <v/>
      </c>
      <c r="F1612" s="23" t="str">
        <f aca="true">IF(A1612="","",INDIRECT("Feuil1!I"&amp;SMALL(Feuil1!$A$1:$A$1000,A1612),1))</f>
        <v/>
      </c>
      <c r="G1612" s="21" t="str">
        <f aca="true">IF(A1612="","",INDIRECT("Feuil1!J"&amp;SMALL(Feuil1!$A$1:$A$1000,A1612),1))</f>
        <v/>
      </c>
      <c r="H1612" s="24" t="str">
        <f aca="true">IF(A1612="","",INDIRECT("Feuil1!K"&amp;SMALL(Feuil1!$A$1:$A$1000,A1612),1))</f>
        <v/>
      </c>
      <c r="I1612" s="25" t="str">
        <f aca="false">IF(A1612="","","Paie "&amp;TEXT(B1612,"mm/aa"))</f>
        <v/>
      </c>
      <c r="J1612" s="25" t="str">
        <f aca="true">IF(A1612="","",IF(MOD(ROW(),2)=1,INDIRECT("Feuil1!D"&amp;SMALL(Feuil1!$A$1:$A$1000,A1612),1),""))</f>
        <v/>
      </c>
      <c r="K1612" s="25" t="str">
        <f aca="true">IF(A1612="","",IF(MOD(ROW(),2)=1,"A",INDIRECT("Feuil1!B"&amp;SMALL(Feuil1!$A$1:$A$1000,A1612),1)))</f>
        <v/>
      </c>
      <c r="L1612" s="25"/>
    </row>
    <row r="1613" customFormat="false" ht="12.8" hidden="false" customHeight="false" outlineLevel="0" collapsed="false">
      <c r="A1613" s="19" t="str">
        <f aca="true">IF(ROW()+1&gt;MAX(Feuil1!$A$1:$A$10000)*2,"",IF(MOD(ROW(),2)=1,INDIRECT("A"&amp;ROW()-1),(ROW()+2)/2))</f>
        <v/>
      </c>
      <c r="B1613" s="20" t="str">
        <f aca="true">IF(A1613="","",INDIRECT("Feuil1!E"&amp;SMALL(Feuil1!$A$1:$A$1000,A1613),1))</f>
        <v/>
      </c>
      <c r="C1613" s="21" t="str">
        <f aca="true">IF(A1613="","",INDIRECT("Feuil1!C"&amp;SMALL(Feuil1!$A$1:$A$1000,A1613),1))</f>
        <v/>
      </c>
      <c r="D1613" s="22" t="str">
        <f aca="true">IF(A1613="","",INDIRECT("Feuil1!F"&amp;SMALL(Feuil1!$A$1:$A$1000,A1613),1))</f>
        <v/>
      </c>
      <c r="E1613" s="21" t="str">
        <f aca="true">IF(A1613="","",INDIRECT("Feuil1!G"&amp;SMALL(Feuil1!$A$1:$A$1000,A1613),1))</f>
        <v/>
      </c>
      <c r="F1613" s="23" t="str">
        <f aca="true">IF(A1613="","",INDIRECT("Feuil1!I"&amp;SMALL(Feuil1!$A$1:$A$1000,A1613),1))</f>
        <v/>
      </c>
      <c r="G1613" s="21" t="str">
        <f aca="true">IF(A1613="","",INDIRECT("Feuil1!J"&amp;SMALL(Feuil1!$A$1:$A$1000,A1613),1))</f>
        <v/>
      </c>
      <c r="H1613" s="24" t="str">
        <f aca="true">IF(A1613="","",INDIRECT("Feuil1!K"&amp;SMALL(Feuil1!$A$1:$A$1000,A1613),1))</f>
        <v/>
      </c>
      <c r="I1613" s="25" t="str">
        <f aca="false">IF(A1613="","","Paie "&amp;TEXT(B1613,"mm/aa"))</f>
        <v/>
      </c>
      <c r="J1613" s="25" t="str">
        <f aca="true">IF(A1613="","",IF(MOD(ROW(),2)=1,INDIRECT("Feuil1!D"&amp;SMALL(Feuil1!$A$1:$A$1000,A1613),1),""))</f>
        <v/>
      </c>
      <c r="K1613" s="25" t="str">
        <f aca="true">IF(A1613="","",IF(MOD(ROW(),2)=1,"A",INDIRECT("Feuil1!B"&amp;SMALL(Feuil1!$A$1:$A$1000,A1613),1)))</f>
        <v/>
      </c>
      <c r="L1613" s="25"/>
    </row>
    <row r="1614" customFormat="false" ht="12.8" hidden="false" customHeight="false" outlineLevel="0" collapsed="false">
      <c r="A1614" s="19" t="str">
        <f aca="true">IF(ROW()+1&gt;MAX(Feuil1!$A$1:$A$10000)*2,"",IF(MOD(ROW(),2)=1,INDIRECT("A"&amp;ROW()-1),(ROW()+2)/2))</f>
        <v/>
      </c>
      <c r="B1614" s="20" t="str">
        <f aca="true">IF(A1614="","",INDIRECT("Feuil1!E"&amp;SMALL(Feuil1!$A$1:$A$1000,A1614),1))</f>
        <v/>
      </c>
      <c r="C1614" s="21" t="str">
        <f aca="true">IF(A1614="","",INDIRECT("Feuil1!C"&amp;SMALL(Feuil1!$A$1:$A$1000,A1614),1))</f>
        <v/>
      </c>
      <c r="D1614" s="22" t="str">
        <f aca="true">IF(A1614="","",INDIRECT("Feuil1!F"&amp;SMALL(Feuil1!$A$1:$A$1000,A1614),1))</f>
        <v/>
      </c>
      <c r="E1614" s="21" t="str">
        <f aca="true">IF(A1614="","",INDIRECT("Feuil1!G"&amp;SMALL(Feuil1!$A$1:$A$1000,A1614),1))</f>
        <v/>
      </c>
      <c r="F1614" s="23" t="str">
        <f aca="true">IF(A1614="","",INDIRECT("Feuil1!I"&amp;SMALL(Feuil1!$A$1:$A$1000,A1614),1))</f>
        <v/>
      </c>
      <c r="G1614" s="21" t="str">
        <f aca="true">IF(A1614="","",INDIRECT("Feuil1!J"&amp;SMALL(Feuil1!$A$1:$A$1000,A1614),1))</f>
        <v/>
      </c>
      <c r="H1614" s="24" t="str">
        <f aca="true">IF(A1614="","",INDIRECT("Feuil1!K"&amp;SMALL(Feuil1!$A$1:$A$1000,A1614),1))</f>
        <v/>
      </c>
      <c r="I1614" s="25" t="str">
        <f aca="false">IF(A1614="","","Paie "&amp;TEXT(B1614,"mm/aa"))</f>
        <v/>
      </c>
      <c r="J1614" s="25" t="str">
        <f aca="true">IF(A1614="","",IF(MOD(ROW(),2)=1,INDIRECT("Feuil1!D"&amp;SMALL(Feuil1!$A$1:$A$1000,A1614),1),""))</f>
        <v/>
      </c>
      <c r="K1614" s="25" t="str">
        <f aca="true">IF(A1614="","",IF(MOD(ROW(),2)=1,"A",INDIRECT("Feuil1!B"&amp;SMALL(Feuil1!$A$1:$A$1000,A1614),1)))</f>
        <v/>
      </c>
      <c r="L1614" s="25"/>
    </row>
    <row r="1615" customFormat="false" ht="12.8" hidden="false" customHeight="false" outlineLevel="0" collapsed="false">
      <c r="A1615" s="19" t="str">
        <f aca="true">IF(ROW()+1&gt;MAX(Feuil1!$A$1:$A$10000)*2,"",IF(MOD(ROW(),2)=1,INDIRECT("A"&amp;ROW()-1),(ROW()+2)/2))</f>
        <v/>
      </c>
      <c r="B1615" s="20" t="str">
        <f aca="true">IF(A1615="","",INDIRECT("Feuil1!E"&amp;SMALL(Feuil1!$A$1:$A$1000,A1615),1))</f>
        <v/>
      </c>
      <c r="C1615" s="21" t="str">
        <f aca="true">IF(A1615="","",INDIRECT("Feuil1!C"&amp;SMALL(Feuil1!$A$1:$A$1000,A1615),1))</f>
        <v/>
      </c>
      <c r="D1615" s="22" t="str">
        <f aca="true">IF(A1615="","",INDIRECT("Feuil1!F"&amp;SMALL(Feuil1!$A$1:$A$1000,A1615),1))</f>
        <v/>
      </c>
      <c r="E1615" s="21" t="str">
        <f aca="true">IF(A1615="","",INDIRECT("Feuil1!G"&amp;SMALL(Feuil1!$A$1:$A$1000,A1615),1))</f>
        <v/>
      </c>
      <c r="F1615" s="23" t="str">
        <f aca="true">IF(A1615="","",INDIRECT("Feuil1!I"&amp;SMALL(Feuil1!$A$1:$A$1000,A1615),1))</f>
        <v/>
      </c>
      <c r="G1615" s="21" t="str">
        <f aca="true">IF(A1615="","",INDIRECT("Feuil1!J"&amp;SMALL(Feuil1!$A$1:$A$1000,A1615),1))</f>
        <v/>
      </c>
      <c r="H1615" s="24" t="str">
        <f aca="true">IF(A1615="","",INDIRECT("Feuil1!K"&amp;SMALL(Feuil1!$A$1:$A$1000,A1615),1))</f>
        <v/>
      </c>
      <c r="I1615" s="25" t="str">
        <f aca="false">IF(A1615="","","Paie "&amp;TEXT(B1615,"mm/aa"))</f>
        <v/>
      </c>
      <c r="J1615" s="25" t="str">
        <f aca="true">IF(A1615="","",IF(MOD(ROW(),2)=1,INDIRECT("Feuil1!D"&amp;SMALL(Feuil1!$A$1:$A$1000,A1615),1),""))</f>
        <v/>
      </c>
      <c r="K1615" s="25" t="str">
        <f aca="true">IF(A1615="","",IF(MOD(ROW(),2)=1,"A",INDIRECT("Feuil1!B"&amp;SMALL(Feuil1!$A$1:$A$1000,A1615),1)))</f>
        <v/>
      </c>
      <c r="L1615" s="25"/>
    </row>
    <row r="1616" customFormat="false" ht="12.8" hidden="false" customHeight="false" outlineLevel="0" collapsed="false">
      <c r="A1616" s="19" t="str">
        <f aca="true">IF(ROW()+1&gt;MAX(Feuil1!$A$1:$A$10000)*2,"",IF(MOD(ROW(),2)=1,INDIRECT("A"&amp;ROW()-1),(ROW()+2)/2))</f>
        <v/>
      </c>
      <c r="B1616" s="20" t="str">
        <f aca="true">IF(A1616="","",INDIRECT("Feuil1!E"&amp;SMALL(Feuil1!$A$1:$A$1000,A1616),1))</f>
        <v/>
      </c>
      <c r="C1616" s="21" t="str">
        <f aca="true">IF(A1616="","",INDIRECT("Feuil1!C"&amp;SMALL(Feuil1!$A$1:$A$1000,A1616),1))</f>
        <v/>
      </c>
      <c r="D1616" s="22" t="str">
        <f aca="true">IF(A1616="","",INDIRECT("Feuil1!F"&amp;SMALL(Feuil1!$A$1:$A$1000,A1616),1))</f>
        <v/>
      </c>
      <c r="E1616" s="21" t="str">
        <f aca="true">IF(A1616="","",INDIRECT("Feuil1!G"&amp;SMALL(Feuil1!$A$1:$A$1000,A1616),1))</f>
        <v/>
      </c>
      <c r="F1616" s="23" t="str">
        <f aca="true">IF(A1616="","",INDIRECT("Feuil1!I"&amp;SMALL(Feuil1!$A$1:$A$1000,A1616),1))</f>
        <v/>
      </c>
      <c r="G1616" s="21" t="str">
        <f aca="true">IF(A1616="","",INDIRECT("Feuil1!J"&amp;SMALL(Feuil1!$A$1:$A$1000,A1616),1))</f>
        <v/>
      </c>
      <c r="H1616" s="24" t="str">
        <f aca="true">IF(A1616="","",INDIRECT("Feuil1!K"&amp;SMALL(Feuil1!$A$1:$A$1000,A1616),1))</f>
        <v/>
      </c>
      <c r="I1616" s="25" t="str">
        <f aca="false">IF(A1616="","","Paie "&amp;TEXT(B1616,"mm/aa"))</f>
        <v/>
      </c>
      <c r="J1616" s="25" t="str">
        <f aca="true">IF(A1616="","",IF(MOD(ROW(),2)=1,INDIRECT("Feuil1!D"&amp;SMALL(Feuil1!$A$1:$A$1000,A1616),1),""))</f>
        <v/>
      </c>
      <c r="K1616" s="25" t="str">
        <f aca="true">IF(A1616="","",IF(MOD(ROW(),2)=1,"A",INDIRECT("Feuil1!B"&amp;SMALL(Feuil1!$A$1:$A$1000,A1616),1)))</f>
        <v/>
      </c>
      <c r="L1616" s="25"/>
    </row>
    <row r="1617" customFormat="false" ht="12.8" hidden="false" customHeight="false" outlineLevel="0" collapsed="false">
      <c r="A1617" s="19" t="str">
        <f aca="true">IF(ROW()+1&gt;MAX(Feuil1!$A$1:$A$10000)*2,"",IF(MOD(ROW(),2)=1,INDIRECT("A"&amp;ROW()-1),(ROW()+2)/2))</f>
        <v/>
      </c>
      <c r="B1617" s="20" t="str">
        <f aca="true">IF(A1617="","",INDIRECT("Feuil1!E"&amp;SMALL(Feuil1!$A$1:$A$1000,A1617),1))</f>
        <v/>
      </c>
      <c r="C1617" s="21" t="str">
        <f aca="true">IF(A1617="","",INDIRECT("Feuil1!C"&amp;SMALL(Feuil1!$A$1:$A$1000,A1617),1))</f>
        <v/>
      </c>
      <c r="D1617" s="22" t="str">
        <f aca="true">IF(A1617="","",INDIRECT("Feuil1!F"&amp;SMALL(Feuil1!$A$1:$A$1000,A1617),1))</f>
        <v/>
      </c>
      <c r="E1617" s="21" t="str">
        <f aca="true">IF(A1617="","",INDIRECT("Feuil1!G"&amp;SMALL(Feuil1!$A$1:$A$1000,A1617),1))</f>
        <v/>
      </c>
      <c r="F1617" s="23" t="str">
        <f aca="true">IF(A1617="","",INDIRECT("Feuil1!I"&amp;SMALL(Feuil1!$A$1:$A$1000,A1617),1))</f>
        <v/>
      </c>
      <c r="G1617" s="21" t="str">
        <f aca="true">IF(A1617="","",INDIRECT("Feuil1!J"&amp;SMALL(Feuil1!$A$1:$A$1000,A1617),1))</f>
        <v/>
      </c>
      <c r="H1617" s="24" t="str">
        <f aca="true">IF(A1617="","",INDIRECT("Feuil1!K"&amp;SMALL(Feuil1!$A$1:$A$1000,A1617),1))</f>
        <v/>
      </c>
      <c r="I1617" s="25" t="str">
        <f aca="false">IF(A1617="","","Paie "&amp;TEXT(B1617,"mm/aa"))</f>
        <v/>
      </c>
      <c r="J1617" s="25" t="str">
        <f aca="true">IF(A1617="","",IF(MOD(ROW(),2)=1,INDIRECT("Feuil1!D"&amp;SMALL(Feuil1!$A$1:$A$1000,A1617),1),""))</f>
        <v/>
      </c>
      <c r="K1617" s="25" t="str">
        <f aca="true">IF(A1617="","",IF(MOD(ROW(),2)=1,"A",INDIRECT("Feuil1!B"&amp;SMALL(Feuil1!$A$1:$A$1000,A1617),1)))</f>
        <v/>
      </c>
      <c r="L1617" s="25"/>
    </row>
    <row r="1618" customFormat="false" ht="12.8" hidden="false" customHeight="false" outlineLevel="0" collapsed="false">
      <c r="A1618" s="19" t="str">
        <f aca="true">IF(ROW()+1&gt;MAX(Feuil1!$A$1:$A$10000)*2,"",IF(MOD(ROW(),2)=1,INDIRECT("A"&amp;ROW()-1),(ROW()+2)/2))</f>
        <v/>
      </c>
      <c r="B1618" s="20" t="str">
        <f aca="true">IF(A1618="","",INDIRECT("Feuil1!E"&amp;SMALL(Feuil1!$A$1:$A$1000,A1618),1))</f>
        <v/>
      </c>
      <c r="C1618" s="21" t="str">
        <f aca="true">IF(A1618="","",INDIRECT("Feuil1!C"&amp;SMALL(Feuil1!$A$1:$A$1000,A1618),1))</f>
        <v/>
      </c>
      <c r="D1618" s="22" t="str">
        <f aca="true">IF(A1618="","",INDIRECT("Feuil1!F"&amp;SMALL(Feuil1!$A$1:$A$1000,A1618),1))</f>
        <v/>
      </c>
      <c r="E1618" s="21" t="str">
        <f aca="true">IF(A1618="","",INDIRECT("Feuil1!G"&amp;SMALL(Feuil1!$A$1:$A$1000,A1618),1))</f>
        <v/>
      </c>
      <c r="F1618" s="23" t="str">
        <f aca="true">IF(A1618="","",INDIRECT("Feuil1!I"&amp;SMALL(Feuil1!$A$1:$A$1000,A1618),1))</f>
        <v/>
      </c>
      <c r="G1618" s="21" t="str">
        <f aca="true">IF(A1618="","",INDIRECT("Feuil1!J"&amp;SMALL(Feuil1!$A$1:$A$1000,A1618),1))</f>
        <v/>
      </c>
      <c r="H1618" s="24" t="str">
        <f aca="true">IF(A1618="","",INDIRECT("Feuil1!K"&amp;SMALL(Feuil1!$A$1:$A$1000,A1618),1))</f>
        <v/>
      </c>
      <c r="I1618" s="25" t="str">
        <f aca="false">IF(A1618="","","Paie "&amp;TEXT(B1618,"mm/aa"))</f>
        <v/>
      </c>
      <c r="J1618" s="25" t="str">
        <f aca="true">IF(A1618="","",IF(MOD(ROW(),2)=1,INDIRECT("Feuil1!D"&amp;SMALL(Feuil1!$A$1:$A$1000,A1618),1),""))</f>
        <v/>
      </c>
      <c r="K1618" s="25" t="str">
        <f aca="true">IF(A1618="","",IF(MOD(ROW(),2)=1,"A",INDIRECT("Feuil1!B"&amp;SMALL(Feuil1!$A$1:$A$1000,A1618),1)))</f>
        <v/>
      </c>
      <c r="L1618" s="25"/>
    </row>
    <row r="1619" customFormat="false" ht="12.8" hidden="false" customHeight="false" outlineLevel="0" collapsed="false">
      <c r="A1619" s="19" t="str">
        <f aca="true">IF(ROW()+1&gt;MAX(Feuil1!$A$1:$A$10000)*2,"",IF(MOD(ROW(),2)=1,INDIRECT("A"&amp;ROW()-1),(ROW()+2)/2))</f>
        <v/>
      </c>
      <c r="B1619" s="20" t="str">
        <f aca="true">IF(A1619="","",INDIRECT("Feuil1!E"&amp;SMALL(Feuil1!$A$1:$A$1000,A1619),1))</f>
        <v/>
      </c>
      <c r="C1619" s="21" t="str">
        <f aca="true">IF(A1619="","",INDIRECT("Feuil1!C"&amp;SMALL(Feuil1!$A$1:$A$1000,A1619),1))</f>
        <v/>
      </c>
      <c r="D1619" s="22" t="str">
        <f aca="true">IF(A1619="","",INDIRECT("Feuil1!F"&amp;SMALL(Feuil1!$A$1:$A$1000,A1619),1))</f>
        <v/>
      </c>
      <c r="E1619" s="21" t="str">
        <f aca="true">IF(A1619="","",INDIRECT("Feuil1!G"&amp;SMALL(Feuil1!$A$1:$A$1000,A1619),1))</f>
        <v/>
      </c>
      <c r="F1619" s="23" t="str">
        <f aca="true">IF(A1619="","",INDIRECT("Feuil1!I"&amp;SMALL(Feuil1!$A$1:$A$1000,A1619),1))</f>
        <v/>
      </c>
      <c r="G1619" s="21" t="str">
        <f aca="true">IF(A1619="","",INDIRECT("Feuil1!J"&amp;SMALL(Feuil1!$A$1:$A$1000,A1619),1))</f>
        <v/>
      </c>
      <c r="H1619" s="24" t="str">
        <f aca="true">IF(A1619="","",INDIRECT("Feuil1!K"&amp;SMALL(Feuil1!$A$1:$A$1000,A1619),1))</f>
        <v/>
      </c>
      <c r="I1619" s="25" t="str">
        <f aca="false">IF(A1619="","","Paie "&amp;TEXT(B1619,"mm/aa"))</f>
        <v/>
      </c>
      <c r="J1619" s="25" t="str">
        <f aca="true">IF(A1619="","",IF(MOD(ROW(),2)=1,INDIRECT("Feuil1!D"&amp;SMALL(Feuil1!$A$1:$A$1000,A1619),1),""))</f>
        <v/>
      </c>
      <c r="K1619" s="25" t="str">
        <f aca="true">IF(A1619="","",IF(MOD(ROW(),2)=1,"A",INDIRECT("Feuil1!B"&amp;SMALL(Feuil1!$A$1:$A$1000,A1619),1)))</f>
        <v/>
      </c>
      <c r="L1619" s="25"/>
    </row>
    <row r="1620" customFormat="false" ht="12.8" hidden="false" customHeight="false" outlineLevel="0" collapsed="false">
      <c r="A1620" s="19" t="str">
        <f aca="true">IF(ROW()+1&gt;MAX(Feuil1!$A$1:$A$10000)*2,"",IF(MOD(ROW(),2)=1,INDIRECT("A"&amp;ROW()-1),(ROW()+2)/2))</f>
        <v/>
      </c>
      <c r="B1620" s="20" t="str">
        <f aca="true">IF(A1620="","",INDIRECT("Feuil1!E"&amp;SMALL(Feuil1!$A$1:$A$1000,A1620),1))</f>
        <v/>
      </c>
      <c r="C1620" s="21" t="str">
        <f aca="true">IF(A1620="","",INDIRECT("Feuil1!C"&amp;SMALL(Feuil1!$A$1:$A$1000,A1620),1))</f>
        <v/>
      </c>
      <c r="D1620" s="22" t="str">
        <f aca="true">IF(A1620="","",INDIRECT("Feuil1!F"&amp;SMALL(Feuil1!$A$1:$A$1000,A1620),1))</f>
        <v/>
      </c>
      <c r="E1620" s="21" t="str">
        <f aca="true">IF(A1620="","",INDIRECT("Feuil1!G"&amp;SMALL(Feuil1!$A$1:$A$1000,A1620),1))</f>
        <v/>
      </c>
      <c r="F1620" s="23" t="str">
        <f aca="true">IF(A1620="","",INDIRECT("Feuil1!I"&amp;SMALL(Feuil1!$A$1:$A$1000,A1620),1))</f>
        <v/>
      </c>
      <c r="G1620" s="21" t="str">
        <f aca="true">IF(A1620="","",INDIRECT("Feuil1!J"&amp;SMALL(Feuil1!$A$1:$A$1000,A1620),1))</f>
        <v/>
      </c>
      <c r="H1620" s="24" t="str">
        <f aca="true">IF(A1620="","",INDIRECT("Feuil1!K"&amp;SMALL(Feuil1!$A$1:$A$1000,A1620),1))</f>
        <v/>
      </c>
      <c r="I1620" s="25" t="str">
        <f aca="false">IF(A1620="","","Paie "&amp;TEXT(B1620,"mm/aa"))</f>
        <v/>
      </c>
      <c r="J1620" s="25" t="str">
        <f aca="true">IF(A1620="","",IF(MOD(ROW(),2)=1,INDIRECT("Feuil1!D"&amp;SMALL(Feuil1!$A$1:$A$1000,A1620),1),""))</f>
        <v/>
      </c>
      <c r="K1620" s="25" t="str">
        <f aca="true">IF(A1620="","",IF(MOD(ROW(),2)=1,"A",INDIRECT("Feuil1!B"&amp;SMALL(Feuil1!$A$1:$A$1000,A1620),1)))</f>
        <v/>
      </c>
      <c r="L1620" s="25"/>
    </row>
    <row r="1621" customFormat="false" ht="12.8" hidden="false" customHeight="false" outlineLevel="0" collapsed="false">
      <c r="A1621" s="19" t="str">
        <f aca="true">IF(ROW()+1&gt;MAX(Feuil1!$A$1:$A$10000)*2,"",IF(MOD(ROW(),2)=1,INDIRECT("A"&amp;ROW()-1),(ROW()+2)/2))</f>
        <v/>
      </c>
      <c r="B1621" s="20" t="str">
        <f aca="true">IF(A1621="","",INDIRECT("Feuil1!E"&amp;SMALL(Feuil1!$A$1:$A$1000,A1621),1))</f>
        <v/>
      </c>
      <c r="C1621" s="21" t="str">
        <f aca="true">IF(A1621="","",INDIRECT("Feuil1!C"&amp;SMALL(Feuil1!$A$1:$A$1000,A1621),1))</f>
        <v/>
      </c>
      <c r="D1621" s="22" t="str">
        <f aca="true">IF(A1621="","",INDIRECT("Feuil1!F"&amp;SMALL(Feuil1!$A$1:$A$1000,A1621),1))</f>
        <v/>
      </c>
      <c r="E1621" s="21" t="str">
        <f aca="true">IF(A1621="","",INDIRECT("Feuil1!G"&amp;SMALL(Feuil1!$A$1:$A$1000,A1621),1))</f>
        <v/>
      </c>
      <c r="F1621" s="23" t="str">
        <f aca="true">IF(A1621="","",INDIRECT("Feuil1!I"&amp;SMALL(Feuil1!$A$1:$A$1000,A1621),1))</f>
        <v/>
      </c>
      <c r="G1621" s="21" t="str">
        <f aca="true">IF(A1621="","",INDIRECT("Feuil1!J"&amp;SMALL(Feuil1!$A$1:$A$1000,A1621),1))</f>
        <v/>
      </c>
      <c r="H1621" s="24" t="str">
        <f aca="true">IF(A1621="","",INDIRECT("Feuil1!K"&amp;SMALL(Feuil1!$A$1:$A$1000,A1621),1))</f>
        <v/>
      </c>
      <c r="I1621" s="25" t="str">
        <f aca="false">IF(A1621="","","Paie "&amp;TEXT(B1621,"mm/aa"))</f>
        <v/>
      </c>
      <c r="J1621" s="25" t="str">
        <f aca="true">IF(A1621="","",IF(MOD(ROW(),2)=1,INDIRECT("Feuil1!D"&amp;SMALL(Feuil1!$A$1:$A$1000,A1621),1),""))</f>
        <v/>
      </c>
      <c r="K1621" s="25" t="str">
        <f aca="true">IF(A1621="","",IF(MOD(ROW(),2)=1,"A",INDIRECT("Feuil1!B"&amp;SMALL(Feuil1!$A$1:$A$1000,A1621),1)))</f>
        <v/>
      </c>
      <c r="L1621" s="25"/>
    </row>
    <row r="1622" customFormat="false" ht="12.8" hidden="false" customHeight="false" outlineLevel="0" collapsed="false">
      <c r="A1622" s="19" t="str">
        <f aca="true">IF(ROW()+1&gt;MAX(Feuil1!$A$1:$A$10000)*2,"",IF(MOD(ROW(),2)=1,INDIRECT("A"&amp;ROW()-1),(ROW()+2)/2))</f>
        <v/>
      </c>
      <c r="B1622" s="20" t="str">
        <f aca="true">IF(A1622="","",INDIRECT("Feuil1!E"&amp;SMALL(Feuil1!$A$1:$A$1000,A1622),1))</f>
        <v/>
      </c>
      <c r="C1622" s="21" t="str">
        <f aca="true">IF(A1622="","",INDIRECT("Feuil1!C"&amp;SMALL(Feuil1!$A$1:$A$1000,A1622),1))</f>
        <v/>
      </c>
      <c r="D1622" s="22" t="str">
        <f aca="true">IF(A1622="","",INDIRECT("Feuil1!F"&amp;SMALL(Feuil1!$A$1:$A$1000,A1622),1))</f>
        <v/>
      </c>
      <c r="E1622" s="21" t="str">
        <f aca="true">IF(A1622="","",INDIRECT("Feuil1!G"&amp;SMALL(Feuil1!$A$1:$A$1000,A1622),1))</f>
        <v/>
      </c>
      <c r="F1622" s="23" t="str">
        <f aca="true">IF(A1622="","",INDIRECT("Feuil1!I"&amp;SMALL(Feuil1!$A$1:$A$1000,A1622),1))</f>
        <v/>
      </c>
      <c r="G1622" s="21" t="str">
        <f aca="true">IF(A1622="","",INDIRECT("Feuil1!J"&amp;SMALL(Feuil1!$A$1:$A$1000,A1622),1))</f>
        <v/>
      </c>
      <c r="H1622" s="24" t="str">
        <f aca="true">IF(A1622="","",INDIRECT("Feuil1!K"&amp;SMALL(Feuil1!$A$1:$A$1000,A1622),1))</f>
        <v/>
      </c>
      <c r="I1622" s="25" t="str">
        <f aca="false">IF(A1622="","","Paie "&amp;TEXT(B1622,"mm/aa"))</f>
        <v/>
      </c>
      <c r="J1622" s="25" t="str">
        <f aca="true">IF(A1622="","",IF(MOD(ROW(),2)=1,INDIRECT("Feuil1!D"&amp;SMALL(Feuil1!$A$1:$A$1000,A1622),1),""))</f>
        <v/>
      </c>
      <c r="K1622" s="25" t="str">
        <f aca="true">IF(A1622="","",IF(MOD(ROW(),2)=1,"A",INDIRECT("Feuil1!B"&amp;SMALL(Feuil1!$A$1:$A$1000,A1622),1)))</f>
        <v/>
      </c>
      <c r="L1622" s="25"/>
    </row>
    <row r="1623" customFormat="false" ht="12.8" hidden="false" customHeight="false" outlineLevel="0" collapsed="false">
      <c r="A1623" s="19" t="str">
        <f aca="true">IF(ROW()+1&gt;MAX(Feuil1!$A$1:$A$10000)*2,"",IF(MOD(ROW(),2)=1,INDIRECT("A"&amp;ROW()-1),(ROW()+2)/2))</f>
        <v/>
      </c>
      <c r="B1623" s="20" t="str">
        <f aca="true">IF(A1623="","",INDIRECT("Feuil1!E"&amp;SMALL(Feuil1!$A$1:$A$1000,A1623),1))</f>
        <v/>
      </c>
      <c r="C1623" s="21" t="str">
        <f aca="true">IF(A1623="","",INDIRECT("Feuil1!C"&amp;SMALL(Feuil1!$A$1:$A$1000,A1623),1))</f>
        <v/>
      </c>
      <c r="D1623" s="22" t="str">
        <f aca="true">IF(A1623="","",INDIRECT("Feuil1!F"&amp;SMALL(Feuil1!$A$1:$A$1000,A1623),1))</f>
        <v/>
      </c>
      <c r="E1623" s="21" t="str">
        <f aca="true">IF(A1623="","",INDIRECT("Feuil1!G"&amp;SMALL(Feuil1!$A$1:$A$1000,A1623),1))</f>
        <v/>
      </c>
      <c r="F1623" s="23" t="str">
        <f aca="true">IF(A1623="","",INDIRECT("Feuil1!I"&amp;SMALL(Feuil1!$A$1:$A$1000,A1623),1))</f>
        <v/>
      </c>
      <c r="G1623" s="21" t="str">
        <f aca="true">IF(A1623="","",INDIRECT("Feuil1!J"&amp;SMALL(Feuil1!$A$1:$A$1000,A1623),1))</f>
        <v/>
      </c>
      <c r="H1623" s="24" t="str">
        <f aca="true">IF(A1623="","",INDIRECT("Feuil1!K"&amp;SMALL(Feuil1!$A$1:$A$1000,A1623),1))</f>
        <v/>
      </c>
      <c r="I1623" s="25" t="str">
        <f aca="false">IF(A1623="","","Paie "&amp;TEXT(B1623,"mm/aa"))</f>
        <v/>
      </c>
      <c r="J1623" s="25" t="str">
        <f aca="true">IF(A1623="","",IF(MOD(ROW(),2)=1,INDIRECT("Feuil1!D"&amp;SMALL(Feuil1!$A$1:$A$1000,A1623),1),""))</f>
        <v/>
      </c>
      <c r="K1623" s="25" t="str">
        <f aca="true">IF(A1623="","",IF(MOD(ROW(),2)=1,"A",INDIRECT("Feuil1!B"&amp;SMALL(Feuil1!$A$1:$A$1000,A1623),1)))</f>
        <v/>
      </c>
      <c r="L1623" s="25"/>
    </row>
    <row r="1624" customFormat="false" ht="12.8" hidden="false" customHeight="false" outlineLevel="0" collapsed="false">
      <c r="A1624" s="19" t="str">
        <f aca="true">IF(ROW()+1&gt;MAX(Feuil1!$A$1:$A$10000)*2,"",IF(MOD(ROW(),2)=1,INDIRECT("A"&amp;ROW()-1),(ROW()+2)/2))</f>
        <v/>
      </c>
      <c r="B1624" s="20" t="str">
        <f aca="true">IF(A1624="","",INDIRECT("Feuil1!E"&amp;SMALL(Feuil1!$A$1:$A$1000,A1624),1))</f>
        <v/>
      </c>
      <c r="C1624" s="21" t="str">
        <f aca="true">IF(A1624="","",INDIRECT("Feuil1!C"&amp;SMALL(Feuil1!$A$1:$A$1000,A1624),1))</f>
        <v/>
      </c>
      <c r="D1624" s="22" t="str">
        <f aca="true">IF(A1624="","",INDIRECT("Feuil1!F"&amp;SMALL(Feuil1!$A$1:$A$1000,A1624),1))</f>
        <v/>
      </c>
      <c r="E1624" s="21" t="str">
        <f aca="true">IF(A1624="","",INDIRECT("Feuil1!G"&amp;SMALL(Feuil1!$A$1:$A$1000,A1624),1))</f>
        <v/>
      </c>
      <c r="F1624" s="23" t="str">
        <f aca="true">IF(A1624="","",INDIRECT("Feuil1!I"&amp;SMALL(Feuil1!$A$1:$A$1000,A1624),1))</f>
        <v/>
      </c>
      <c r="G1624" s="21" t="str">
        <f aca="true">IF(A1624="","",INDIRECT("Feuil1!J"&amp;SMALL(Feuil1!$A$1:$A$1000,A1624),1))</f>
        <v/>
      </c>
      <c r="H1624" s="24" t="str">
        <f aca="true">IF(A1624="","",INDIRECT("Feuil1!K"&amp;SMALL(Feuil1!$A$1:$A$1000,A1624),1))</f>
        <v/>
      </c>
      <c r="I1624" s="25" t="str">
        <f aca="false">IF(A1624="","","Paie "&amp;TEXT(B1624,"mm/aa"))</f>
        <v/>
      </c>
      <c r="J1624" s="25" t="str">
        <f aca="true">IF(A1624="","",IF(MOD(ROW(),2)=1,INDIRECT("Feuil1!D"&amp;SMALL(Feuil1!$A$1:$A$1000,A1624),1),""))</f>
        <v/>
      </c>
      <c r="K1624" s="25" t="str">
        <f aca="true">IF(A1624="","",IF(MOD(ROW(),2)=1,"A",INDIRECT("Feuil1!B"&amp;SMALL(Feuil1!$A$1:$A$1000,A1624),1)))</f>
        <v/>
      </c>
      <c r="L1624" s="25"/>
    </row>
    <row r="1625" customFormat="false" ht="12.8" hidden="false" customHeight="false" outlineLevel="0" collapsed="false">
      <c r="A1625" s="19" t="str">
        <f aca="true">IF(ROW()+1&gt;MAX(Feuil1!$A$1:$A$10000)*2,"",IF(MOD(ROW(),2)=1,INDIRECT("A"&amp;ROW()-1),(ROW()+2)/2))</f>
        <v/>
      </c>
      <c r="B1625" s="20" t="str">
        <f aca="true">IF(A1625="","",INDIRECT("Feuil1!E"&amp;SMALL(Feuil1!$A$1:$A$1000,A1625),1))</f>
        <v/>
      </c>
      <c r="C1625" s="21" t="str">
        <f aca="true">IF(A1625="","",INDIRECT("Feuil1!C"&amp;SMALL(Feuil1!$A$1:$A$1000,A1625),1))</f>
        <v/>
      </c>
      <c r="D1625" s="22" t="str">
        <f aca="true">IF(A1625="","",INDIRECT("Feuil1!F"&amp;SMALL(Feuil1!$A$1:$A$1000,A1625),1))</f>
        <v/>
      </c>
      <c r="E1625" s="21" t="str">
        <f aca="true">IF(A1625="","",INDIRECT("Feuil1!G"&amp;SMALL(Feuil1!$A$1:$A$1000,A1625),1))</f>
        <v/>
      </c>
      <c r="F1625" s="23" t="str">
        <f aca="true">IF(A1625="","",INDIRECT("Feuil1!I"&amp;SMALL(Feuil1!$A$1:$A$1000,A1625),1))</f>
        <v/>
      </c>
      <c r="G1625" s="21" t="str">
        <f aca="true">IF(A1625="","",INDIRECT("Feuil1!J"&amp;SMALL(Feuil1!$A$1:$A$1000,A1625),1))</f>
        <v/>
      </c>
      <c r="H1625" s="24" t="str">
        <f aca="true">IF(A1625="","",INDIRECT("Feuil1!K"&amp;SMALL(Feuil1!$A$1:$A$1000,A1625),1))</f>
        <v/>
      </c>
      <c r="I1625" s="25" t="str">
        <f aca="false">IF(A1625="","","Paie "&amp;TEXT(B1625,"mm/aa"))</f>
        <v/>
      </c>
      <c r="J1625" s="25" t="str">
        <f aca="true">IF(A1625="","",IF(MOD(ROW(),2)=1,INDIRECT("Feuil1!D"&amp;SMALL(Feuil1!$A$1:$A$1000,A1625),1),""))</f>
        <v/>
      </c>
      <c r="K1625" s="25" t="str">
        <f aca="true">IF(A1625="","",IF(MOD(ROW(),2)=1,"A",INDIRECT("Feuil1!B"&amp;SMALL(Feuil1!$A$1:$A$1000,A1625),1)))</f>
        <v/>
      </c>
      <c r="L1625" s="25"/>
    </row>
    <row r="1626" customFormat="false" ht="12.8" hidden="false" customHeight="false" outlineLevel="0" collapsed="false">
      <c r="A1626" s="19" t="str">
        <f aca="true">IF(ROW()+1&gt;MAX(Feuil1!$A$1:$A$10000)*2,"",IF(MOD(ROW(),2)=1,INDIRECT("A"&amp;ROW()-1),(ROW()+2)/2))</f>
        <v/>
      </c>
      <c r="B1626" s="20" t="str">
        <f aca="true">IF(A1626="","",INDIRECT("Feuil1!E"&amp;SMALL(Feuil1!$A$1:$A$1000,A1626),1))</f>
        <v/>
      </c>
      <c r="C1626" s="21" t="str">
        <f aca="true">IF(A1626="","",INDIRECT("Feuil1!C"&amp;SMALL(Feuil1!$A$1:$A$1000,A1626),1))</f>
        <v/>
      </c>
      <c r="D1626" s="22" t="str">
        <f aca="true">IF(A1626="","",INDIRECT("Feuil1!F"&amp;SMALL(Feuil1!$A$1:$A$1000,A1626),1))</f>
        <v/>
      </c>
      <c r="E1626" s="21" t="str">
        <f aca="true">IF(A1626="","",INDIRECT("Feuil1!G"&amp;SMALL(Feuil1!$A$1:$A$1000,A1626),1))</f>
        <v/>
      </c>
      <c r="F1626" s="23" t="str">
        <f aca="true">IF(A1626="","",INDIRECT("Feuil1!I"&amp;SMALL(Feuil1!$A$1:$A$1000,A1626),1))</f>
        <v/>
      </c>
      <c r="G1626" s="21" t="str">
        <f aca="true">IF(A1626="","",INDIRECT("Feuil1!J"&amp;SMALL(Feuil1!$A$1:$A$1000,A1626),1))</f>
        <v/>
      </c>
      <c r="H1626" s="24" t="str">
        <f aca="true">IF(A1626="","",INDIRECT("Feuil1!K"&amp;SMALL(Feuil1!$A$1:$A$1000,A1626),1))</f>
        <v/>
      </c>
      <c r="I1626" s="25" t="str">
        <f aca="false">IF(A1626="","","Paie "&amp;TEXT(B1626,"mm/aa"))</f>
        <v/>
      </c>
      <c r="J1626" s="25" t="str">
        <f aca="true">IF(A1626="","",IF(MOD(ROW(),2)=1,INDIRECT("Feuil1!D"&amp;SMALL(Feuil1!$A$1:$A$1000,A1626),1),""))</f>
        <v/>
      </c>
      <c r="K1626" s="25" t="str">
        <f aca="true">IF(A1626="","",IF(MOD(ROW(),2)=1,"A",INDIRECT("Feuil1!B"&amp;SMALL(Feuil1!$A$1:$A$1000,A1626),1)))</f>
        <v/>
      </c>
      <c r="L1626" s="25"/>
    </row>
    <row r="1627" customFormat="false" ht="12.8" hidden="false" customHeight="false" outlineLevel="0" collapsed="false">
      <c r="A1627" s="19" t="str">
        <f aca="true">IF(ROW()+1&gt;MAX(Feuil1!$A$1:$A$10000)*2,"",IF(MOD(ROW(),2)=1,INDIRECT("A"&amp;ROW()-1),(ROW()+2)/2))</f>
        <v/>
      </c>
      <c r="B1627" s="20" t="str">
        <f aca="true">IF(A1627="","",INDIRECT("Feuil1!E"&amp;SMALL(Feuil1!$A$1:$A$1000,A1627),1))</f>
        <v/>
      </c>
      <c r="C1627" s="21" t="str">
        <f aca="true">IF(A1627="","",INDIRECT("Feuil1!C"&amp;SMALL(Feuil1!$A$1:$A$1000,A1627),1))</f>
        <v/>
      </c>
      <c r="D1627" s="22" t="str">
        <f aca="true">IF(A1627="","",INDIRECT("Feuil1!F"&amp;SMALL(Feuil1!$A$1:$A$1000,A1627),1))</f>
        <v/>
      </c>
      <c r="E1627" s="21" t="str">
        <f aca="true">IF(A1627="","",INDIRECT("Feuil1!G"&amp;SMALL(Feuil1!$A$1:$A$1000,A1627),1))</f>
        <v/>
      </c>
      <c r="F1627" s="23" t="str">
        <f aca="true">IF(A1627="","",INDIRECT("Feuil1!I"&amp;SMALL(Feuil1!$A$1:$A$1000,A1627),1))</f>
        <v/>
      </c>
      <c r="G1627" s="21" t="str">
        <f aca="true">IF(A1627="","",INDIRECT("Feuil1!J"&amp;SMALL(Feuil1!$A$1:$A$1000,A1627),1))</f>
        <v/>
      </c>
      <c r="H1627" s="24" t="str">
        <f aca="true">IF(A1627="","",INDIRECT("Feuil1!K"&amp;SMALL(Feuil1!$A$1:$A$1000,A1627),1))</f>
        <v/>
      </c>
      <c r="I1627" s="25" t="str">
        <f aca="false">IF(A1627="","","Paie "&amp;TEXT(B1627,"mm/aa"))</f>
        <v/>
      </c>
      <c r="J1627" s="25" t="str">
        <f aca="true">IF(A1627="","",IF(MOD(ROW(),2)=1,INDIRECT("Feuil1!D"&amp;SMALL(Feuil1!$A$1:$A$1000,A1627),1),""))</f>
        <v/>
      </c>
      <c r="K1627" s="25" t="str">
        <f aca="true">IF(A1627="","",IF(MOD(ROW(),2)=1,"A",INDIRECT("Feuil1!B"&amp;SMALL(Feuil1!$A$1:$A$1000,A1627),1)))</f>
        <v/>
      </c>
      <c r="L1627" s="25"/>
    </row>
    <row r="1628" customFormat="false" ht="12.8" hidden="false" customHeight="false" outlineLevel="0" collapsed="false">
      <c r="A1628" s="19" t="str">
        <f aca="true">IF(ROW()+1&gt;MAX(Feuil1!$A$1:$A$10000)*2,"",IF(MOD(ROW(),2)=1,INDIRECT("A"&amp;ROW()-1),(ROW()+2)/2))</f>
        <v/>
      </c>
      <c r="B1628" s="20" t="str">
        <f aca="true">IF(A1628="","",INDIRECT("Feuil1!E"&amp;SMALL(Feuil1!$A$1:$A$1000,A1628),1))</f>
        <v/>
      </c>
      <c r="C1628" s="21" t="str">
        <f aca="true">IF(A1628="","",INDIRECT("Feuil1!C"&amp;SMALL(Feuil1!$A$1:$A$1000,A1628),1))</f>
        <v/>
      </c>
      <c r="D1628" s="22" t="str">
        <f aca="true">IF(A1628="","",INDIRECT("Feuil1!F"&amp;SMALL(Feuil1!$A$1:$A$1000,A1628),1))</f>
        <v/>
      </c>
      <c r="E1628" s="21" t="str">
        <f aca="true">IF(A1628="","",INDIRECT("Feuil1!G"&amp;SMALL(Feuil1!$A$1:$A$1000,A1628),1))</f>
        <v/>
      </c>
      <c r="F1628" s="23" t="str">
        <f aca="true">IF(A1628="","",INDIRECT("Feuil1!I"&amp;SMALL(Feuil1!$A$1:$A$1000,A1628),1))</f>
        <v/>
      </c>
      <c r="G1628" s="21" t="str">
        <f aca="true">IF(A1628="","",INDIRECT("Feuil1!J"&amp;SMALL(Feuil1!$A$1:$A$1000,A1628),1))</f>
        <v/>
      </c>
      <c r="H1628" s="24" t="str">
        <f aca="true">IF(A1628="","",INDIRECT("Feuil1!K"&amp;SMALL(Feuil1!$A$1:$A$1000,A1628),1))</f>
        <v/>
      </c>
      <c r="I1628" s="25" t="str">
        <f aca="false">IF(A1628="","","Paie "&amp;TEXT(B1628,"mm/aa"))</f>
        <v/>
      </c>
      <c r="J1628" s="25" t="str">
        <f aca="true">IF(A1628="","",IF(MOD(ROW(),2)=1,INDIRECT("Feuil1!D"&amp;SMALL(Feuil1!$A$1:$A$1000,A1628),1),""))</f>
        <v/>
      </c>
      <c r="K1628" s="25" t="str">
        <f aca="true">IF(A1628="","",IF(MOD(ROW(),2)=1,"A",INDIRECT("Feuil1!B"&amp;SMALL(Feuil1!$A$1:$A$1000,A1628),1)))</f>
        <v/>
      </c>
      <c r="L1628" s="25"/>
    </row>
    <row r="1629" customFormat="false" ht="12.8" hidden="false" customHeight="false" outlineLevel="0" collapsed="false">
      <c r="A1629" s="19" t="str">
        <f aca="true">IF(ROW()+1&gt;MAX(Feuil1!$A$1:$A$10000)*2,"",IF(MOD(ROW(),2)=1,INDIRECT("A"&amp;ROW()-1),(ROW()+2)/2))</f>
        <v/>
      </c>
      <c r="B1629" s="20" t="str">
        <f aca="true">IF(A1629="","",INDIRECT("Feuil1!E"&amp;SMALL(Feuil1!$A$1:$A$1000,A1629),1))</f>
        <v/>
      </c>
      <c r="C1629" s="21" t="str">
        <f aca="true">IF(A1629="","",INDIRECT("Feuil1!C"&amp;SMALL(Feuil1!$A$1:$A$1000,A1629),1))</f>
        <v/>
      </c>
      <c r="D1629" s="22" t="str">
        <f aca="true">IF(A1629="","",INDIRECT("Feuil1!F"&amp;SMALL(Feuil1!$A$1:$A$1000,A1629),1))</f>
        <v/>
      </c>
      <c r="E1629" s="21" t="str">
        <f aca="true">IF(A1629="","",INDIRECT("Feuil1!G"&amp;SMALL(Feuil1!$A$1:$A$1000,A1629),1))</f>
        <v/>
      </c>
      <c r="F1629" s="23" t="str">
        <f aca="true">IF(A1629="","",INDIRECT("Feuil1!I"&amp;SMALL(Feuil1!$A$1:$A$1000,A1629),1))</f>
        <v/>
      </c>
      <c r="G1629" s="21" t="str">
        <f aca="true">IF(A1629="","",INDIRECT("Feuil1!J"&amp;SMALL(Feuil1!$A$1:$A$1000,A1629),1))</f>
        <v/>
      </c>
      <c r="H1629" s="24" t="str">
        <f aca="true">IF(A1629="","",INDIRECT("Feuil1!K"&amp;SMALL(Feuil1!$A$1:$A$1000,A1629),1))</f>
        <v/>
      </c>
      <c r="I1629" s="25" t="str">
        <f aca="false">IF(A1629="","","Paie "&amp;TEXT(B1629,"mm/aa"))</f>
        <v/>
      </c>
      <c r="J1629" s="25" t="str">
        <f aca="true">IF(A1629="","",IF(MOD(ROW(),2)=1,INDIRECT("Feuil1!D"&amp;SMALL(Feuil1!$A$1:$A$1000,A1629),1),""))</f>
        <v/>
      </c>
      <c r="K1629" s="25" t="str">
        <f aca="true">IF(A1629="","",IF(MOD(ROW(),2)=1,"A",INDIRECT("Feuil1!B"&amp;SMALL(Feuil1!$A$1:$A$1000,A1629),1)))</f>
        <v/>
      </c>
      <c r="L1629" s="25"/>
    </row>
    <row r="1630" customFormat="false" ht="12.8" hidden="false" customHeight="false" outlineLevel="0" collapsed="false">
      <c r="A1630" s="19" t="str">
        <f aca="true">IF(ROW()+1&gt;MAX(Feuil1!$A$1:$A$10000)*2,"",IF(MOD(ROW(),2)=1,INDIRECT("A"&amp;ROW()-1),(ROW()+2)/2))</f>
        <v/>
      </c>
      <c r="B1630" s="20" t="str">
        <f aca="true">IF(A1630="","",INDIRECT("Feuil1!E"&amp;SMALL(Feuil1!$A$1:$A$1000,A1630),1))</f>
        <v/>
      </c>
      <c r="C1630" s="21" t="str">
        <f aca="true">IF(A1630="","",INDIRECT("Feuil1!C"&amp;SMALL(Feuil1!$A$1:$A$1000,A1630),1))</f>
        <v/>
      </c>
      <c r="D1630" s="22" t="str">
        <f aca="true">IF(A1630="","",INDIRECT("Feuil1!F"&amp;SMALL(Feuil1!$A$1:$A$1000,A1630),1))</f>
        <v/>
      </c>
      <c r="E1630" s="21" t="str">
        <f aca="true">IF(A1630="","",INDIRECT("Feuil1!G"&amp;SMALL(Feuil1!$A$1:$A$1000,A1630),1))</f>
        <v/>
      </c>
      <c r="F1630" s="23" t="str">
        <f aca="true">IF(A1630="","",INDIRECT("Feuil1!I"&amp;SMALL(Feuil1!$A$1:$A$1000,A1630),1))</f>
        <v/>
      </c>
      <c r="G1630" s="21" t="str">
        <f aca="true">IF(A1630="","",INDIRECT("Feuil1!J"&amp;SMALL(Feuil1!$A$1:$A$1000,A1630),1))</f>
        <v/>
      </c>
      <c r="H1630" s="24" t="str">
        <f aca="true">IF(A1630="","",INDIRECT("Feuil1!K"&amp;SMALL(Feuil1!$A$1:$A$1000,A1630),1))</f>
        <v/>
      </c>
      <c r="I1630" s="25" t="str">
        <f aca="false">IF(A1630="","","Paie "&amp;TEXT(B1630,"mm/aa"))</f>
        <v/>
      </c>
      <c r="J1630" s="25" t="str">
        <f aca="true">IF(A1630="","",IF(MOD(ROW(),2)=1,INDIRECT("Feuil1!D"&amp;SMALL(Feuil1!$A$1:$A$1000,A1630),1),""))</f>
        <v/>
      </c>
      <c r="K1630" s="25" t="str">
        <f aca="true">IF(A1630="","",IF(MOD(ROW(),2)=1,"A",INDIRECT("Feuil1!B"&amp;SMALL(Feuil1!$A$1:$A$1000,A1630),1)))</f>
        <v/>
      </c>
      <c r="L1630" s="25"/>
    </row>
    <row r="1631" customFormat="false" ht="12.8" hidden="false" customHeight="false" outlineLevel="0" collapsed="false">
      <c r="A1631" s="19" t="str">
        <f aca="true">IF(ROW()+1&gt;MAX(Feuil1!$A$1:$A$10000)*2,"",IF(MOD(ROW(),2)=1,INDIRECT("A"&amp;ROW()-1),(ROW()+2)/2))</f>
        <v/>
      </c>
      <c r="B1631" s="20" t="str">
        <f aca="true">IF(A1631="","",INDIRECT("Feuil1!E"&amp;SMALL(Feuil1!$A$1:$A$1000,A1631),1))</f>
        <v/>
      </c>
      <c r="C1631" s="21" t="str">
        <f aca="true">IF(A1631="","",INDIRECT("Feuil1!C"&amp;SMALL(Feuil1!$A$1:$A$1000,A1631),1))</f>
        <v/>
      </c>
      <c r="D1631" s="22" t="str">
        <f aca="true">IF(A1631="","",INDIRECT("Feuil1!F"&amp;SMALL(Feuil1!$A$1:$A$1000,A1631),1))</f>
        <v/>
      </c>
      <c r="E1631" s="21" t="str">
        <f aca="true">IF(A1631="","",INDIRECT("Feuil1!G"&amp;SMALL(Feuil1!$A$1:$A$1000,A1631),1))</f>
        <v/>
      </c>
      <c r="F1631" s="23" t="str">
        <f aca="true">IF(A1631="","",INDIRECT("Feuil1!I"&amp;SMALL(Feuil1!$A$1:$A$1000,A1631),1))</f>
        <v/>
      </c>
      <c r="G1631" s="21" t="str">
        <f aca="true">IF(A1631="","",INDIRECT("Feuil1!J"&amp;SMALL(Feuil1!$A$1:$A$1000,A1631),1))</f>
        <v/>
      </c>
      <c r="H1631" s="24" t="str">
        <f aca="true">IF(A1631="","",INDIRECT("Feuil1!K"&amp;SMALL(Feuil1!$A$1:$A$1000,A1631),1))</f>
        <v/>
      </c>
      <c r="I1631" s="25" t="str">
        <f aca="false">IF(A1631="","","Paie "&amp;TEXT(B1631,"mm/aa"))</f>
        <v/>
      </c>
      <c r="J1631" s="25" t="str">
        <f aca="true">IF(A1631="","",IF(MOD(ROW(),2)=1,INDIRECT("Feuil1!D"&amp;SMALL(Feuil1!$A$1:$A$1000,A1631),1),""))</f>
        <v/>
      </c>
      <c r="K1631" s="25" t="str">
        <f aca="true">IF(A1631="","",IF(MOD(ROW(),2)=1,"A",INDIRECT("Feuil1!B"&amp;SMALL(Feuil1!$A$1:$A$1000,A1631),1)))</f>
        <v/>
      </c>
      <c r="L1631" s="25"/>
    </row>
    <row r="1632" customFormat="false" ht="12.8" hidden="false" customHeight="false" outlineLevel="0" collapsed="false">
      <c r="A1632" s="19" t="str">
        <f aca="true">IF(ROW()+1&gt;MAX(Feuil1!$A$1:$A$10000)*2,"",IF(MOD(ROW(),2)=1,INDIRECT("A"&amp;ROW()-1),(ROW()+2)/2))</f>
        <v/>
      </c>
      <c r="B1632" s="20" t="str">
        <f aca="true">IF(A1632="","",INDIRECT("Feuil1!E"&amp;SMALL(Feuil1!$A$1:$A$1000,A1632),1))</f>
        <v/>
      </c>
      <c r="C1632" s="21" t="str">
        <f aca="true">IF(A1632="","",INDIRECT("Feuil1!C"&amp;SMALL(Feuil1!$A$1:$A$1000,A1632),1))</f>
        <v/>
      </c>
      <c r="D1632" s="22" t="str">
        <f aca="true">IF(A1632="","",INDIRECT("Feuil1!F"&amp;SMALL(Feuil1!$A$1:$A$1000,A1632),1))</f>
        <v/>
      </c>
      <c r="E1632" s="21" t="str">
        <f aca="true">IF(A1632="","",INDIRECT("Feuil1!G"&amp;SMALL(Feuil1!$A$1:$A$1000,A1632),1))</f>
        <v/>
      </c>
      <c r="F1632" s="23" t="str">
        <f aca="true">IF(A1632="","",INDIRECT("Feuil1!I"&amp;SMALL(Feuil1!$A$1:$A$1000,A1632),1))</f>
        <v/>
      </c>
      <c r="G1632" s="21" t="str">
        <f aca="true">IF(A1632="","",INDIRECT("Feuil1!J"&amp;SMALL(Feuil1!$A$1:$A$1000,A1632),1))</f>
        <v/>
      </c>
      <c r="H1632" s="24" t="str">
        <f aca="true">IF(A1632="","",INDIRECT("Feuil1!K"&amp;SMALL(Feuil1!$A$1:$A$1000,A1632),1))</f>
        <v/>
      </c>
      <c r="I1632" s="25" t="str">
        <f aca="false">IF(A1632="","","Paie "&amp;TEXT(B1632,"mm/aa"))</f>
        <v/>
      </c>
      <c r="J1632" s="25" t="str">
        <f aca="true">IF(A1632="","",IF(MOD(ROW(),2)=1,INDIRECT("Feuil1!D"&amp;SMALL(Feuil1!$A$1:$A$1000,A1632),1),""))</f>
        <v/>
      </c>
      <c r="K1632" s="25" t="str">
        <f aca="true">IF(A1632="","",IF(MOD(ROW(),2)=1,"A",INDIRECT("Feuil1!B"&amp;SMALL(Feuil1!$A$1:$A$1000,A1632),1)))</f>
        <v/>
      </c>
      <c r="L1632" s="25"/>
    </row>
    <row r="1633" customFormat="false" ht="12.8" hidden="false" customHeight="false" outlineLevel="0" collapsed="false">
      <c r="A1633" s="19" t="str">
        <f aca="true">IF(ROW()+1&gt;MAX(Feuil1!$A$1:$A$10000)*2,"",IF(MOD(ROW(),2)=1,INDIRECT("A"&amp;ROW()-1),(ROW()+2)/2))</f>
        <v/>
      </c>
      <c r="B1633" s="20" t="str">
        <f aca="true">IF(A1633="","",INDIRECT("Feuil1!E"&amp;SMALL(Feuil1!$A$1:$A$1000,A1633),1))</f>
        <v/>
      </c>
      <c r="C1633" s="21" t="str">
        <f aca="true">IF(A1633="","",INDIRECT("Feuil1!C"&amp;SMALL(Feuil1!$A$1:$A$1000,A1633),1))</f>
        <v/>
      </c>
      <c r="D1633" s="22" t="str">
        <f aca="true">IF(A1633="","",INDIRECT("Feuil1!F"&amp;SMALL(Feuil1!$A$1:$A$1000,A1633),1))</f>
        <v/>
      </c>
      <c r="E1633" s="21" t="str">
        <f aca="true">IF(A1633="","",INDIRECT("Feuil1!G"&amp;SMALL(Feuil1!$A$1:$A$1000,A1633),1))</f>
        <v/>
      </c>
      <c r="F1633" s="23" t="str">
        <f aca="true">IF(A1633="","",INDIRECT("Feuil1!I"&amp;SMALL(Feuil1!$A$1:$A$1000,A1633),1))</f>
        <v/>
      </c>
      <c r="G1633" s="21" t="str">
        <f aca="true">IF(A1633="","",INDIRECT("Feuil1!J"&amp;SMALL(Feuil1!$A$1:$A$1000,A1633),1))</f>
        <v/>
      </c>
      <c r="H1633" s="24" t="str">
        <f aca="true">IF(A1633="","",INDIRECT("Feuil1!K"&amp;SMALL(Feuil1!$A$1:$A$1000,A1633),1))</f>
        <v/>
      </c>
      <c r="I1633" s="25" t="str">
        <f aca="false">IF(A1633="","","Paie "&amp;TEXT(B1633,"mm/aa"))</f>
        <v/>
      </c>
      <c r="J1633" s="25" t="str">
        <f aca="true">IF(A1633="","",IF(MOD(ROW(),2)=1,INDIRECT("Feuil1!D"&amp;SMALL(Feuil1!$A$1:$A$1000,A1633),1),""))</f>
        <v/>
      </c>
      <c r="K1633" s="25" t="str">
        <f aca="true">IF(A1633="","",IF(MOD(ROW(),2)=1,"A",INDIRECT("Feuil1!B"&amp;SMALL(Feuil1!$A$1:$A$1000,A1633),1)))</f>
        <v/>
      </c>
      <c r="L1633" s="25"/>
    </row>
    <row r="1634" customFormat="false" ht="12.8" hidden="false" customHeight="false" outlineLevel="0" collapsed="false">
      <c r="A1634" s="19" t="str">
        <f aca="true">IF(ROW()+1&gt;MAX(Feuil1!$A$1:$A$10000)*2,"",IF(MOD(ROW(),2)=1,INDIRECT("A"&amp;ROW()-1),(ROW()+2)/2))</f>
        <v/>
      </c>
      <c r="B1634" s="20" t="str">
        <f aca="true">IF(A1634="","",INDIRECT("Feuil1!E"&amp;SMALL(Feuil1!$A$1:$A$1000,A1634),1))</f>
        <v/>
      </c>
      <c r="C1634" s="21" t="str">
        <f aca="true">IF(A1634="","",INDIRECT("Feuil1!C"&amp;SMALL(Feuil1!$A$1:$A$1000,A1634),1))</f>
        <v/>
      </c>
      <c r="D1634" s="22" t="str">
        <f aca="true">IF(A1634="","",INDIRECT("Feuil1!F"&amp;SMALL(Feuil1!$A$1:$A$1000,A1634),1))</f>
        <v/>
      </c>
      <c r="E1634" s="21" t="str">
        <f aca="true">IF(A1634="","",INDIRECT("Feuil1!G"&amp;SMALL(Feuil1!$A$1:$A$1000,A1634),1))</f>
        <v/>
      </c>
      <c r="F1634" s="23" t="str">
        <f aca="true">IF(A1634="","",INDIRECT("Feuil1!I"&amp;SMALL(Feuil1!$A$1:$A$1000,A1634),1))</f>
        <v/>
      </c>
      <c r="G1634" s="21" t="str">
        <f aca="true">IF(A1634="","",INDIRECT("Feuil1!J"&amp;SMALL(Feuil1!$A$1:$A$1000,A1634),1))</f>
        <v/>
      </c>
      <c r="H1634" s="24" t="str">
        <f aca="true">IF(A1634="","",INDIRECT("Feuil1!K"&amp;SMALL(Feuil1!$A$1:$A$1000,A1634),1))</f>
        <v/>
      </c>
      <c r="I1634" s="25" t="str">
        <f aca="false">IF(A1634="","","Paie "&amp;TEXT(B1634,"mm/aa"))</f>
        <v/>
      </c>
      <c r="J1634" s="25" t="str">
        <f aca="true">IF(A1634="","",IF(MOD(ROW(),2)=1,INDIRECT("Feuil1!D"&amp;SMALL(Feuil1!$A$1:$A$1000,A1634),1),""))</f>
        <v/>
      </c>
      <c r="K1634" s="25" t="str">
        <f aca="true">IF(A1634="","",IF(MOD(ROW(),2)=1,"A",INDIRECT("Feuil1!B"&amp;SMALL(Feuil1!$A$1:$A$1000,A1634),1)))</f>
        <v/>
      </c>
      <c r="L1634" s="25"/>
    </row>
    <row r="1635" customFormat="false" ht="12.8" hidden="false" customHeight="false" outlineLevel="0" collapsed="false">
      <c r="A1635" s="19" t="str">
        <f aca="true">IF(ROW()+1&gt;MAX(Feuil1!$A$1:$A$10000)*2,"",IF(MOD(ROW(),2)=1,INDIRECT("A"&amp;ROW()-1),(ROW()+2)/2))</f>
        <v/>
      </c>
      <c r="B1635" s="20" t="str">
        <f aca="true">IF(A1635="","",INDIRECT("Feuil1!E"&amp;SMALL(Feuil1!$A$1:$A$1000,A1635),1))</f>
        <v/>
      </c>
      <c r="C1635" s="21" t="str">
        <f aca="true">IF(A1635="","",INDIRECT("Feuil1!C"&amp;SMALL(Feuil1!$A$1:$A$1000,A1635),1))</f>
        <v/>
      </c>
      <c r="D1635" s="22" t="str">
        <f aca="true">IF(A1635="","",INDIRECT("Feuil1!F"&amp;SMALL(Feuil1!$A$1:$A$1000,A1635),1))</f>
        <v/>
      </c>
      <c r="E1635" s="21" t="str">
        <f aca="true">IF(A1635="","",INDIRECT("Feuil1!G"&amp;SMALL(Feuil1!$A$1:$A$1000,A1635),1))</f>
        <v/>
      </c>
      <c r="F1635" s="23" t="str">
        <f aca="true">IF(A1635="","",INDIRECT("Feuil1!I"&amp;SMALL(Feuil1!$A$1:$A$1000,A1635),1))</f>
        <v/>
      </c>
      <c r="G1635" s="21" t="str">
        <f aca="true">IF(A1635="","",INDIRECT("Feuil1!J"&amp;SMALL(Feuil1!$A$1:$A$1000,A1635),1))</f>
        <v/>
      </c>
      <c r="H1635" s="24" t="str">
        <f aca="true">IF(A1635="","",INDIRECT("Feuil1!K"&amp;SMALL(Feuil1!$A$1:$A$1000,A1635),1))</f>
        <v/>
      </c>
      <c r="I1635" s="25" t="str">
        <f aca="false">IF(A1635="","","Paie "&amp;TEXT(B1635,"mm/aa"))</f>
        <v/>
      </c>
      <c r="J1635" s="25" t="str">
        <f aca="true">IF(A1635="","",IF(MOD(ROW(),2)=1,INDIRECT("Feuil1!D"&amp;SMALL(Feuil1!$A$1:$A$1000,A1635),1),""))</f>
        <v/>
      </c>
      <c r="K1635" s="25" t="str">
        <f aca="true">IF(A1635="","",IF(MOD(ROW(),2)=1,"A",INDIRECT("Feuil1!B"&amp;SMALL(Feuil1!$A$1:$A$1000,A1635),1)))</f>
        <v/>
      </c>
      <c r="L1635" s="25"/>
    </row>
    <row r="1636" customFormat="false" ht="12.8" hidden="false" customHeight="false" outlineLevel="0" collapsed="false">
      <c r="A1636" s="19" t="str">
        <f aca="true">IF(ROW()+1&gt;MAX(Feuil1!$A$1:$A$10000)*2,"",IF(MOD(ROW(),2)=1,INDIRECT("A"&amp;ROW()-1),(ROW()+2)/2))</f>
        <v/>
      </c>
      <c r="B1636" s="20" t="str">
        <f aca="true">IF(A1636="","",INDIRECT("Feuil1!E"&amp;SMALL(Feuil1!$A$1:$A$1000,A1636),1))</f>
        <v/>
      </c>
      <c r="C1636" s="21" t="str">
        <f aca="true">IF(A1636="","",INDIRECT("Feuil1!C"&amp;SMALL(Feuil1!$A$1:$A$1000,A1636),1))</f>
        <v/>
      </c>
      <c r="D1636" s="22" t="str">
        <f aca="true">IF(A1636="","",INDIRECT("Feuil1!F"&amp;SMALL(Feuil1!$A$1:$A$1000,A1636),1))</f>
        <v/>
      </c>
      <c r="E1636" s="21" t="str">
        <f aca="true">IF(A1636="","",INDIRECT("Feuil1!G"&amp;SMALL(Feuil1!$A$1:$A$1000,A1636),1))</f>
        <v/>
      </c>
      <c r="F1636" s="23" t="str">
        <f aca="true">IF(A1636="","",INDIRECT("Feuil1!I"&amp;SMALL(Feuil1!$A$1:$A$1000,A1636),1))</f>
        <v/>
      </c>
      <c r="G1636" s="21" t="str">
        <f aca="true">IF(A1636="","",INDIRECT("Feuil1!J"&amp;SMALL(Feuil1!$A$1:$A$1000,A1636),1))</f>
        <v/>
      </c>
      <c r="H1636" s="24" t="str">
        <f aca="true">IF(A1636="","",INDIRECT("Feuil1!K"&amp;SMALL(Feuil1!$A$1:$A$1000,A1636),1))</f>
        <v/>
      </c>
      <c r="I1636" s="25" t="str">
        <f aca="false">IF(A1636="","","Paie "&amp;TEXT(B1636,"mm/aa"))</f>
        <v/>
      </c>
      <c r="J1636" s="25" t="str">
        <f aca="true">IF(A1636="","",IF(MOD(ROW(),2)=1,INDIRECT("Feuil1!D"&amp;SMALL(Feuil1!$A$1:$A$1000,A1636),1),""))</f>
        <v/>
      </c>
      <c r="K1636" s="25" t="str">
        <f aca="true">IF(A1636="","",IF(MOD(ROW(),2)=1,"A",INDIRECT("Feuil1!B"&amp;SMALL(Feuil1!$A$1:$A$1000,A1636),1)))</f>
        <v/>
      </c>
      <c r="L1636" s="25"/>
    </row>
    <row r="1637" customFormat="false" ht="12.8" hidden="false" customHeight="false" outlineLevel="0" collapsed="false">
      <c r="A1637" s="19" t="str">
        <f aca="true">IF(ROW()+1&gt;MAX(Feuil1!$A$1:$A$10000)*2,"",IF(MOD(ROW(),2)=1,INDIRECT("A"&amp;ROW()-1),(ROW()+2)/2))</f>
        <v/>
      </c>
      <c r="B1637" s="20" t="str">
        <f aca="true">IF(A1637="","",INDIRECT("Feuil1!E"&amp;SMALL(Feuil1!$A$1:$A$1000,A1637),1))</f>
        <v/>
      </c>
      <c r="C1637" s="21" t="str">
        <f aca="true">IF(A1637="","",INDIRECT("Feuil1!C"&amp;SMALL(Feuil1!$A$1:$A$1000,A1637),1))</f>
        <v/>
      </c>
      <c r="D1637" s="22" t="str">
        <f aca="true">IF(A1637="","",INDIRECT("Feuil1!F"&amp;SMALL(Feuil1!$A$1:$A$1000,A1637),1))</f>
        <v/>
      </c>
      <c r="E1637" s="21" t="str">
        <f aca="true">IF(A1637="","",INDIRECT("Feuil1!G"&amp;SMALL(Feuil1!$A$1:$A$1000,A1637),1))</f>
        <v/>
      </c>
      <c r="F1637" s="23" t="str">
        <f aca="true">IF(A1637="","",INDIRECT("Feuil1!I"&amp;SMALL(Feuil1!$A$1:$A$1000,A1637),1))</f>
        <v/>
      </c>
      <c r="G1637" s="21" t="str">
        <f aca="true">IF(A1637="","",INDIRECT("Feuil1!J"&amp;SMALL(Feuil1!$A$1:$A$1000,A1637),1))</f>
        <v/>
      </c>
      <c r="H1637" s="24" t="str">
        <f aca="true">IF(A1637="","",INDIRECT("Feuil1!K"&amp;SMALL(Feuil1!$A$1:$A$1000,A1637),1))</f>
        <v/>
      </c>
      <c r="I1637" s="25" t="str">
        <f aca="false">IF(A1637="","","Paie "&amp;TEXT(B1637,"mm/aa"))</f>
        <v/>
      </c>
      <c r="J1637" s="25" t="str">
        <f aca="true">IF(A1637="","",IF(MOD(ROW(),2)=1,INDIRECT("Feuil1!D"&amp;SMALL(Feuil1!$A$1:$A$1000,A1637),1),""))</f>
        <v/>
      </c>
      <c r="K1637" s="25" t="str">
        <f aca="true">IF(A1637="","",IF(MOD(ROW(),2)=1,"A",INDIRECT("Feuil1!B"&amp;SMALL(Feuil1!$A$1:$A$1000,A1637),1)))</f>
        <v/>
      </c>
      <c r="L1637" s="25"/>
    </row>
    <row r="1638" customFormat="false" ht="12.8" hidden="false" customHeight="false" outlineLevel="0" collapsed="false">
      <c r="A1638" s="19" t="str">
        <f aca="true">IF(ROW()+1&gt;MAX(Feuil1!$A$1:$A$10000)*2,"",IF(MOD(ROW(),2)=1,INDIRECT("A"&amp;ROW()-1),(ROW()+2)/2))</f>
        <v/>
      </c>
      <c r="B1638" s="20" t="str">
        <f aca="true">IF(A1638="","",INDIRECT("Feuil1!E"&amp;SMALL(Feuil1!$A$1:$A$1000,A1638),1))</f>
        <v/>
      </c>
      <c r="C1638" s="21" t="str">
        <f aca="true">IF(A1638="","",INDIRECT("Feuil1!C"&amp;SMALL(Feuil1!$A$1:$A$1000,A1638),1))</f>
        <v/>
      </c>
      <c r="D1638" s="22" t="str">
        <f aca="true">IF(A1638="","",INDIRECT("Feuil1!F"&amp;SMALL(Feuil1!$A$1:$A$1000,A1638),1))</f>
        <v/>
      </c>
      <c r="E1638" s="21" t="str">
        <f aca="true">IF(A1638="","",INDIRECT("Feuil1!G"&amp;SMALL(Feuil1!$A$1:$A$1000,A1638),1))</f>
        <v/>
      </c>
      <c r="F1638" s="23" t="str">
        <f aca="true">IF(A1638="","",INDIRECT("Feuil1!I"&amp;SMALL(Feuil1!$A$1:$A$1000,A1638),1))</f>
        <v/>
      </c>
      <c r="G1638" s="21" t="str">
        <f aca="true">IF(A1638="","",INDIRECT("Feuil1!J"&amp;SMALL(Feuil1!$A$1:$A$1000,A1638),1))</f>
        <v/>
      </c>
      <c r="H1638" s="24" t="str">
        <f aca="true">IF(A1638="","",INDIRECT("Feuil1!K"&amp;SMALL(Feuil1!$A$1:$A$1000,A1638),1))</f>
        <v/>
      </c>
      <c r="I1638" s="25" t="str">
        <f aca="false">IF(A1638="","","Paie "&amp;TEXT(B1638,"mm/aa"))</f>
        <v/>
      </c>
      <c r="J1638" s="25" t="str">
        <f aca="true">IF(A1638="","",IF(MOD(ROW(),2)=1,INDIRECT("Feuil1!D"&amp;SMALL(Feuil1!$A$1:$A$1000,A1638),1),""))</f>
        <v/>
      </c>
      <c r="K1638" s="25" t="str">
        <f aca="true">IF(A1638="","",IF(MOD(ROW(),2)=1,"A",INDIRECT("Feuil1!B"&amp;SMALL(Feuil1!$A$1:$A$1000,A1638),1)))</f>
        <v/>
      </c>
      <c r="L1638" s="25"/>
    </row>
    <row r="1639" customFormat="false" ht="12.8" hidden="false" customHeight="false" outlineLevel="0" collapsed="false">
      <c r="A1639" s="19" t="str">
        <f aca="true">IF(ROW()+1&gt;MAX(Feuil1!$A$1:$A$10000)*2,"",IF(MOD(ROW(),2)=1,INDIRECT("A"&amp;ROW()-1),(ROW()+2)/2))</f>
        <v/>
      </c>
      <c r="B1639" s="20" t="str">
        <f aca="true">IF(A1639="","",INDIRECT("Feuil1!E"&amp;SMALL(Feuil1!$A$1:$A$1000,A1639),1))</f>
        <v/>
      </c>
      <c r="C1639" s="21" t="str">
        <f aca="true">IF(A1639="","",INDIRECT("Feuil1!C"&amp;SMALL(Feuil1!$A$1:$A$1000,A1639),1))</f>
        <v/>
      </c>
      <c r="D1639" s="22" t="str">
        <f aca="true">IF(A1639="","",INDIRECT("Feuil1!F"&amp;SMALL(Feuil1!$A$1:$A$1000,A1639),1))</f>
        <v/>
      </c>
      <c r="E1639" s="21" t="str">
        <f aca="true">IF(A1639="","",INDIRECT("Feuil1!G"&amp;SMALL(Feuil1!$A$1:$A$1000,A1639),1))</f>
        <v/>
      </c>
      <c r="F1639" s="23" t="str">
        <f aca="true">IF(A1639="","",INDIRECT("Feuil1!I"&amp;SMALL(Feuil1!$A$1:$A$1000,A1639),1))</f>
        <v/>
      </c>
      <c r="G1639" s="21" t="str">
        <f aca="true">IF(A1639="","",INDIRECT("Feuil1!J"&amp;SMALL(Feuil1!$A$1:$A$1000,A1639),1))</f>
        <v/>
      </c>
      <c r="H1639" s="24" t="str">
        <f aca="true">IF(A1639="","",INDIRECT("Feuil1!K"&amp;SMALL(Feuil1!$A$1:$A$1000,A1639),1))</f>
        <v/>
      </c>
      <c r="I1639" s="25" t="str">
        <f aca="false">IF(A1639="","","Paie "&amp;TEXT(B1639,"mm/aa"))</f>
        <v/>
      </c>
      <c r="J1639" s="25" t="str">
        <f aca="true">IF(A1639="","",IF(MOD(ROW(),2)=1,INDIRECT("Feuil1!D"&amp;SMALL(Feuil1!$A$1:$A$1000,A1639),1),""))</f>
        <v/>
      </c>
      <c r="K1639" s="25" t="str">
        <f aca="true">IF(A1639="","",IF(MOD(ROW(),2)=1,"A",INDIRECT("Feuil1!B"&amp;SMALL(Feuil1!$A$1:$A$1000,A1639),1)))</f>
        <v/>
      </c>
      <c r="L1639" s="25"/>
    </row>
    <row r="1640" customFormat="false" ht="12.8" hidden="false" customHeight="false" outlineLevel="0" collapsed="false">
      <c r="A1640" s="19" t="str">
        <f aca="true">IF(ROW()+1&gt;MAX(Feuil1!$A$1:$A$10000)*2,"",IF(MOD(ROW(),2)=1,INDIRECT("A"&amp;ROW()-1),(ROW()+2)/2))</f>
        <v/>
      </c>
      <c r="B1640" s="20" t="str">
        <f aca="true">IF(A1640="","",INDIRECT("Feuil1!E"&amp;SMALL(Feuil1!$A$1:$A$1000,A1640),1))</f>
        <v/>
      </c>
      <c r="C1640" s="21" t="str">
        <f aca="true">IF(A1640="","",INDIRECT("Feuil1!C"&amp;SMALL(Feuil1!$A$1:$A$1000,A1640),1))</f>
        <v/>
      </c>
      <c r="D1640" s="22" t="str">
        <f aca="true">IF(A1640="","",INDIRECT("Feuil1!F"&amp;SMALL(Feuil1!$A$1:$A$1000,A1640),1))</f>
        <v/>
      </c>
      <c r="E1640" s="21" t="str">
        <f aca="true">IF(A1640="","",INDIRECT("Feuil1!G"&amp;SMALL(Feuil1!$A$1:$A$1000,A1640),1))</f>
        <v/>
      </c>
      <c r="F1640" s="23" t="str">
        <f aca="true">IF(A1640="","",INDIRECT("Feuil1!I"&amp;SMALL(Feuil1!$A$1:$A$1000,A1640),1))</f>
        <v/>
      </c>
      <c r="G1640" s="21" t="str">
        <f aca="true">IF(A1640="","",INDIRECT("Feuil1!J"&amp;SMALL(Feuil1!$A$1:$A$1000,A1640),1))</f>
        <v/>
      </c>
      <c r="H1640" s="24" t="str">
        <f aca="true">IF(A1640="","",INDIRECT("Feuil1!K"&amp;SMALL(Feuil1!$A$1:$A$1000,A1640),1))</f>
        <v/>
      </c>
      <c r="I1640" s="25" t="str">
        <f aca="false">IF(A1640="","","Paie "&amp;TEXT(B1640,"mm/aa"))</f>
        <v/>
      </c>
      <c r="J1640" s="25" t="str">
        <f aca="true">IF(A1640="","",IF(MOD(ROW(),2)=1,INDIRECT("Feuil1!D"&amp;SMALL(Feuil1!$A$1:$A$1000,A1640),1),""))</f>
        <v/>
      </c>
      <c r="K1640" s="25" t="str">
        <f aca="true">IF(A1640="","",IF(MOD(ROW(),2)=1,"A",INDIRECT("Feuil1!B"&amp;SMALL(Feuil1!$A$1:$A$1000,A1640),1)))</f>
        <v/>
      </c>
      <c r="L1640" s="25"/>
    </row>
    <row r="1641" customFormat="false" ht="12.8" hidden="false" customHeight="false" outlineLevel="0" collapsed="false">
      <c r="A1641" s="19" t="str">
        <f aca="true">IF(ROW()+1&gt;MAX(Feuil1!$A$1:$A$10000)*2,"",IF(MOD(ROW(),2)=1,INDIRECT("A"&amp;ROW()-1),(ROW()+2)/2))</f>
        <v/>
      </c>
      <c r="B1641" s="20" t="str">
        <f aca="true">IF(A1641="","",INDIRECT("Feuil1!E"&amp;SMALL(Feuil1!$A$1:$A$1000,A1641),1))</f>
        <v/>
      </c>
      <c r="C1641" s="21" t="str">
        <f aca="true">IF(A1641="","",INDIRECT("Feuil1!C"&amp;SMALL(Feuil1!$A$1:$A$1000,A1641),1))</f>
        <v/>
      </c>
      <c r="D1641" s="22" t="str">
        <f aca="true">IF(A1641="","",INDIRECT("Feuil1!F"&amp;SMALL(Feuil1!$A$1:$A$1000,A1641),1))</f>
        <v/>
      </c>
      <c r="E1641" s="21" t="str">
        <f aca="true">IF(A1641="","",INDIRECT("Feuil1!G"&amp;SMALL(Feuil1!$A$1:$A$1000,A1641),1))</f>
        <v/>
      </c>
      <c r="F1641" s="23" t="str">
        <f aca="true">IF(A1641="","",INDIRECT("Feuil1!I"&amp;SMALL(Feuil1!$A$1:$A$1000,A1641),1))</f>
        <v/>
      </c>
      <c r="G1641" s="21" t="str">
        <f aca="true">IF(A1641="","",INDIRECT("Feuil1!J"&amp;SMALL(Feuil1!$A$1:$A$1000,A1641),1))</f>
        <v/>
      </c>
      <c r="H1641" s="24" t="str">
        <f aca="true">IF(A1641="","",INDIRECT("Feuil1!K"&amp;SMALL(Feuil1!$A$1:$A$1000,A1641),1))</f>
        <v/>
      </c>
      <c r="I1641" s="25" t="str">
        <f aca="false">IF(A1641="","","Paie "&amp;TEXT(B1641,"mm/aa"))</f>
        <v/>
      </c>
      <c r="J1641" s="25" t="str">
        <f aca="true">IF(A1641="","",IF(MOD(ROW(),2)=1,INDIRECT("Feuil1!D"&amp;SMALL(Feuil1!$A$1:$A$1000,A1641),1),""))</f>
        <v/>
      </c>
      <c r="K1641" s="25" t="str">
        <f aca="true">IF(A1641="","",IF(MOD(ROW(),2)=1,"A",INDIRECT("Feuil1!B"&amp;SMALL(Feuil1!$A$1:$A$1000,A1641),1)))</f>
        <v/>
      </c>
      <c r="L1641" s="25"/>
    </row>
    <row r="1642" customFormat="false" ht="12.8" hidden="false" customHeight="false" outlineLevel="0" collapsed="false">
      <c r="A1642" s="19" t="str">
        <f aca="true">IF(ROW()+1&gt;MAX(Feuil1!$A$1:$A$10000)*2,"",IF(MOD(ROW(),2)=1,INDIRECT("A"&amp;ROW()-1),(ROW()+2)/2))</f>
        <v/>
      </c>
      <c r="B1642" s="20" t="str">
        <f aca="true">IF(A1642="","",INDIRECT("Feuil1!E"&amp;SMALL(Feuil1!$A$1:$A$1000,A1642),1))</f>
        <v/>
      </c>
      <c r="C1642" s="21" t="str">
        <f aca="true">IF(A1642="","",INDIRECT("Feuil1!C"&amp;SMALL(Feuil1!$A$1:$A$1000,A1642),1))</f>
        <v/>
      </c>
      <c r="D1642" s="22" t="str">
        <f aca="true">IF(A1642="","",INDIRECT("Feuil1!F"&amp;SMALL(Feuil1!$A$1:$A$1000,A1642),1))</f>
        <v/>
      </c>
      <c r="E1642" s="21" t="str">
        <f aca="true">IF(A1642="","",INDIRECT("Feuil1!G"&amp;SMALL(Feuil1!$A$1:$A$1000,A1642),1))</f>
        <v/>
      </c>
      <c r="F1642" s="23" t="str">
        <f aca="true">IF(A1642="","",INDIRECT("Feuil1!I"&amp;SMALL(Feuil1!$A$1:$A$1000,A1642),1))</f>
        <v/>
      </c>
      <c r="G1642" s="21" t="str">
        <f aca="true">IF(A1642="","",INDIRECT("Feuil1!J"&amp;SMALL(Feuil1!$A$1:$A$1000,A1642),1))</f>
        <v/>
      </c>
      <c r="H1642" s="24" t="str">
        <f aca="true">IF(A1642="","",INDIRECT("Feuil1!K"&amp;SMALL(Feuil1!$A$1:$A$1000,A1642),1))</f>
        <v/>
      </c>
      <c r="I1642" s="25" t="str">
        <f aca="false">IF(A1642="","","Paie "&amp;TEXT(B1642,"mm/aa"))</f>
        <v/>
      </c>
      <c r="J1642" s="25" t="str">
        <f aca="true">IF(A1642="","",IF(MOD(ROW(),2)=1,INDIRECT("Feuil1!D"&amp;SMALL(Feuil1!$A$1:$A$1000,A1642),1),""))</f>
        <v/>
      </c>
      <c r="K1642" s="25" t="str">
        <f aca="true">IF(A1642="","",IF(MOD(ROW(),2)=1,"A",INDIRECT("Feuil1!B"&amp;SMALL(Feuil1!$A$1:$A$1000,A1642),1)))</f>
        <v/>
      </c>
      <c r="L1642" s="25"/>
    </row>
    <row r="1643" customFormat="false" ht="12.8" hidden="false" customHeight="false" outlineLevel="0" collapsed="false">
      <c r="A1643" s="19" t="str">
        <f aca="true">IF(ROW()+1&gt;MAX(Feuil1!$A$1:$A$10000)*2,"",IF(MOD(ROW(),2)=1,INDIRECT("A"&amp;ROW()-1),(ROW()+2)/2))</f>
        <v/>
      </c>
      <c r="B1643" s="20" t="str">
        <f aca="true">IF(A1643="","",INDIRECT("Feuil1!E"&amp;SMALL(Feuil1!$A$1:$A$1000,A1643),1))</f>
        <v/>
      </c>
      <c r="C1643" s="21" t="str">
        <f aca="true">IF(A1643="","",INDIRECT("Feuil1!C"&amp;SMALL(Feuil1!$A$1:$A$1000,A1643),1))</f>
        <v/>
      </c>
      <c r="D1643" s="22" t="str">
        <f aca="true">IF(A1643="","",INDIRECT("Feuil1!F"&amp;SMALL(Feuil1!$A$1:$A$1000,A1643),1))</f>
        <v/>
      </c>
      <c r="E1643" s="21" t="str">
        <f aca="true">IF(A1643="","",INDIRECT("Feuil1!G"&amp;SMALL(Feuil1!$A$1:$A$1000,A1643),1))</f>
        <v/>
      </c>
      <c r="F1643" s="23" t="str">
        <f aca="true">IF(A1643="","",INDIRECT("Feuil1!I"&amp;SMALL(Feuil1!$A$1:$A$1000,A1643),1))</f>
        <v/>
      </c>
      <c r="G1643" s="21" t="str">
        <f aca="true">IF(A1643="","",INDIRECT("Feuil1!J"&amp;SMALL(Feuil1!$A$1:$A$1000,A1643),1))</f>
        <v/>
      </c>
      <c r="H1643" s="24" t="str">
        <f aca="true">IF(A1643="","",INDIRECT("Feuil1!K"&amp;SMALL(Feuil1!$A$1:$A$1000,A1643),1))</f>
        <v/>
      </c>
      <c r="I1643" s="25" t="str">
        <f aca="false">IF(A1643="","","Paie "&amp;TEXT(B1643,"mm/aa"))</f>
        <v/>
      </c>
      <c r="J1643" s="25" t="str">
        <f aca="true">IF(A1643="","",IF(MOD(ROW(),2)=1,INDIRECT("Feuil1!D"&amp;SMALL(Feuil1!$A$1:$A$1000,A1643),1),""))</f>
        <v/>
      </c>
      <c r="K1643" s="25" t="str">
        <f aca="true">IF(A1643="","",IF(MOD(ROW(),2)=1,"A",INDIRECT("Feuil1!B"&amp;SMALL(Feuil1!$A$1:$A$1000,A1643),1)))</f>
        <v/>
      </c>
      <c r="L1643" s="25"/>
    </row>
    <row r="1644" customFormat="false" ht="12.8" hidden="false" customHeight="false" outlineLevel="0" collapsed="false">
      <c r="A1644" s="19" t="str">
        <f aca="true">IF(ROW()+1&gt;MAX(Feuil1!$A$1:$A$10000)*2,"",IF(MOD(ROW(),2)=1,INDIRECT("A"&amp;ROW()-1),(ROW()+2)/2))</f>
        <v/>
      </c>
      <c r="B1644" s="20" t="str">
        <f aca="true">IF(A1644="","",INDIRECT("Feuil1!E"&amp;SMALL(Feuil1!$A$1:$A$1000,A1644),1))</f>
        <v/>
      </c>
      <c r="C1644" s="21" t="str">
        <f aca="true">IF(A1644="","",INDIRECT("Feuil1!C"&amp;SMALL(Feuil1!$A$1:$A$1000,A1644),1))</f>
        <v/>
      </c>
      <c r="D1644" s="22" t="str">
        <f aca="true">IF(A1644="","",INDIRECT("Feuil1!F"&amp;SMALL(Feuil1!$A$1:$A$1000,A1644),1))</f>
        <v/>
      </c>
      <c r="E1644" s="21" t="str">
        <f aca="true">IF(A1644="","",INDIRECT("Feuil1!G"&amp;SMALL(Feuil1!$A$1:$A$1000,A1644),1))</f>
        <v/>
      </c>
      <c r="F1644" s="23" t="str">
        <f aca="true">IF(A1644="","",INDIRECT("Feuil1!I"&amp;SMALL(Feuil1!$A$1:$A$1000,A1644),1))</f>
        <v/>
      </c>
      <c r="G1644" s="21" t="str">
        <f aca="true">IF(A1644="","",INDIRECT("Feuil1!J"&amp;SMALL(Feuil1!$A$1:$A$1000,A1644),1))</f>
        <v/>
      </c>
      <c r="H1644" s="24" t="str">
        <f aca="true">IF(A1644="","",INDIRECT("Feuil1!K"&amp;SMALL(Feuil1!$A$1:$A$1000,A1644),1))</f>
        <v/>
      </c>
      <c r="I1644" s="25" t="str">
        <f aca="false">IF(A1644="","","Paie "&amp;TEXT(B1644,"mm/aa"))</f>
        <v/>
      </c>
      <c r="J1644" s="25" t="str">
        <f aca="true">IF(A1644="","",IF(MOD(ROW(),2)=1,INDIRECT("Feuil1!D"&amp;SMALL(Feuil1!$A$1:$A$1000,A1644),1),""))</f>
        <v/>
      </c>
      <c r="K1644" s="25" t="str">
        <f aca="true">IF(A1644="","",IF(MOD(ROW(),2)=1,"A",INDIRECT("Feuil1!B"&amp;SMALL(Feuil1!$A$1:$A$1000,A1644),1)))</f>
        <v/>
      </c>
      <c r="L1644" s="25"/>
    </row>
    <row r="1645" customFormat="false" ht="12.8" hidden="false" customHeight="false" outlineLevel="0" collapsed="false">
      <c r="A1645" s="19" t="str">
        <f aca="true">IF(ROW()+1&gt;MAX(Feuil1!$A$1:$A$10000)*2,"",IF(MOD(ROW(),2)=1,INDIRECT("A"&amp;ROW()-1),(ROW()+2)/2))</f>
        <v/>
      </c>
      <c r="B1645" s="20" t="str">
        <f aca="true">IF(A1645="","",INDIRECT("Feuil1!E"&amp;SMALL(Feuil1!$A$1:$A$1000,A1645),1))</f>
        <v/>
      </c>
      <c r="C1645" s="21" t="str">
        <f aca="true">IF(A1645="","",INDIRECT("Feuil1!C"&amp;SMALL(Feuil1!$A$1:$A$1000,A1645),1))</f>
        <v/>
      </c>
      <c r="D1645" s="22" t="str">
        <f aca="true">IF(A1645="","",INDIRECT("Feuil1!F"&amp;SMALL(Feuil1!$A$1:$A$1000,A1645),1))</f>
        <v/>
      </c>
      <c r="E1645" s="21" t="str">
        <f aca="true">IF(A1645="","",INDIRECT("Feuil1!G"&amp;SMALL(Feuil1!$A$1:$A$1000,A1645),1))</f>
        <v/>
      </c>
      <c r="F1645" s="23" t="str">
        <f aca="true">IF(A1645="","",INDIRECT("Feuil1!I"&amp;SMALL(Feuil1!$A$1:$A$1000,A1645),1))</f>
        <v/>
      </c>
      <c r="G1645" s="21" t="str">
        <f aca="true">IF(A1645="","",INDIRECT("Feuil1!J"&amp;SMALL(Feuil1!$A$1:$A$1000,A1645),1))</f>
        <v/>
      </c>
      <c r="H1645" s="24" t="str">
        <f aca="true">IF(A1645="","",INDIRECT("Feuil1!K"&amp;SMALL(Feuil1!$A$1:$A$1000,A1645),1))</f>
        <v/>
      </c>
      <c r="I1645" s="25" t="str">
        <f aca="false">IF(A1645="","","Paie "&amp;TEXT(B1645,"mm/aa"))</f>
        <v/>
      </c>
      <c r="J1645" s="25" t="str">
        <f aca="true">IF(A1645="","",IF(MOD(ROW(),2)=1,INDIRECT("Feuil1!D"&amp;SMALL(Feuil1!$A$1:$A$1000,A1645),1),""))</f>
        <v/>
      </c>
      <c r="K1645" s="25" t="str">
        <f aca="true">IF(A1645="","",IF(MOD(ROW(),2)=1,"A",INDIRECT("Feuil1!B"&amp;SMALL(Feuil1!$A$1:$A$1000,A1645),1)))</f>
        <v/>
      </c>
      <c r="L1645" s="25"/>
    </row>
    <row r="1646" customFormat="false" ht="12.8" hidden="false" customHeight="false" outlineLevel="0" collapsed="false">
      <c r="A1646" s="19" t="str">
        <f aca="true">IF(ROW()+1&gt;MAX(Feuil1!$A$1:$A$10000)*2,"",IF(MOD(ROW(),2)=1,INDIRECT("A"&amp;ROW()-1),(ROW()+2)/2))</f>
        <v/>
      </c>
      <c r="B1646" s="20" t="str">
        <f aca="true">IF(A1646="","",INDIRECT("Feuil1!E"&amp;SMALL(Feuil1!$A$1:$A$1000,A1646),1))</f>
        <v/>
      </c>
      <c r="C1646" s="21" t="str">
        <f aca="true">IF(A1646="","",INDIRECT("Feuil1!C"&amp;SMALL(Feuil1!$A$1:$A$1000,A1646),1))</f>
        <v/>
      </c>
      <c r="D1646" s="22" t="str">
        <f aca="true">IF(A1646="","",INDIRECT("Feuil1!F"&amp;SMALL(Feuil1!$A$1:$A$1000,A1646),1))</f>
        <v/>
      </c>
      <c r="E1646" s="21" t="str">
        <f aca="true">IF(A1646="","",INDIRECT("Feuil1!G"&amp;SMALL(Feuil1!$A$1:$A$1000,A1646),1))</f>
        <v/>
      </c>
      <c r="F1646" s="23" t="str">
        <f aca="true">IF(A1646="","",INDIRECT("Feuil1!I"&amp;SMALL(Feuil1!$A$1:$A$1000,A1646),1))</f>
        <v/>
      </c>
      <c r="G1646" s="21" t="str">
        <f aca="true">IF(A1646="","",INDIRECT("Feuil1!J"&amp;SMALL(Feuil1!$A$1:$A$1000,A1646),1))</f>
        <v/>
      </c>
      <c r="H1646" s="24" t="str">
        <f aca="true">IF(A1646="","",INDIRECT("Feuil1!K"&amp;SMALL(Feuil1!$A$1:$A$1000,A1646),1))</f>
        <v/>
      </c>
      <c r="I1646" s="25" t="str">
        <f aca="false">IF(A1646="","","Paie "&amp;TEXT(B1646,"mm/aa"))</f>
        <v/>
      </c>
      <c r="J1646" s="25" t="str">
        <f aca="true">IF(A1646="","",IF(MOD(ROW(),2)=1,INDIRECT("Feuil1!D"&amp;SMALL(Feuil1!$A$1:$A$1000,A1646),1),""))</f>
        <v/>
      </c>
      <c r="K1646" s="25" t="str">
        <f aca="true">IF(A1646="","",IF(MOD(ROW(),2)=1,"A",INDIRECT("Feuil1!B"&amp;SMALL(Feuil1!$A$1:$A$1000,A1646),1)))</f>
        <v/>
      </c>
      <c r="L1646" s="25"/>
    </row>
    <row r="1647" customFormat="false" ht="12.8" hidden="false" customHeight="false" outlineLevel="0" collapsed="false">
      <c r="A1647" s="19" t="str">
        <f aca="true">IF(ROW()+1&gt;MAX(Feuil1!$A$1:$A$10000)*2,"",IF(MOD(ROW(),2)=1,INDIRECT("A"&amp;ROW()-1),(ROW()+2)/2))</f>
        <v/>
      </c>
      <c r="B1647" s="20" t="str">
        <f aca="true">IF(A1647="","",INDIRECT("Feuil1!E"&amp;SMALL(Feuil1!$A$1:$A$1000,A1647),1))</f>
        <v/>
      </c>
      <c r="C1647" s="21" t="str">
        <f aca="true">IF(A1647="","",INDIRECT("Feuil1!C"&amp;SMALL(Feuil1!$A$1:$A$1000,A1647),1))</f>
        <v/>
      </c>
      <c r="D1647" s="22" t="str">
        <f aca="true">IF(A1647="","",INDIRECT("Feuil1!F"&amp;SMALL(Feuil1!$A$1:$A$1000,A1647),1))</f>
        <v/>
      </c>
      <c r="E1647" s="21" t="str">
        <f aca="true">IF(A1647="","",INDIRECT("Feuil1!G"&amp;SMALL(Feuil1!$A$1:$A$1000,A1647),1))</f>
        <v/>
      </c>
      <c r="F1647" s="23" t="str">
        <f aca="true">IF(A1647="","",INDIRECT("Feuil1!I"&amp;SMALL(Feuil1!$A$1:$A$1000,A1647),1))</f>
        <v/>
      </c>
      <c r="G1647" s="21" t="str">
        <f aca="true">IF(A1647="","",INDIRECT("Feuil1!J"&amp;SMALL(Feuil1!$A$1:$A$1000,A1647),1))</f>
        <v/>
      </c>
      <c r="H1647" s="24" t="str">
        <f aca="true">IF(A1647="","",INDIRECT("Feuil1!K"&amp;SMALL(Feuil1!$A$1:$A$1000,A1647),1))</f>
        <v/>
      </c>
      <c r="I1647" s="25" t="str">
        <f aca="false">IF(A1647="","","Paie "&amp;TEXT(B1647,"mm/aa"))</f>
        <v/>
      </c>
      <c r="J1647" s="25" t="str">
        <f aca="true">IF(A1647="","",IF(MOD(ROW(),2)=1,INDIRECT("Feuil1!D"&amp;SMALL(Feuil1!$A$1:$A$1000,A1647),1),""))</f>
        <v/>
      </c>
      <c r="K1647" s="25" t="str">
        <f aca="true">IF(A1647="","",IF(MOD(ROW(),2)=1,"A",INDIRECT("Feuil1!B"&amp;SMALL(Feuil1!$A$1:$A$1000,A1647),1)))</f>
        <v/>
      </c>
      <c r="L1647" s="25"/>
    </row>
    <row r="1648" customFormat="false" ht="12.8" hidden="false" customHeight="false" outlineLevel="0" collapsed="false">
      <c r="A1648" s="19" t="str">
        <f aca="true">IF(ROW()+1&gt;MAX(Feuil1!$A$1:$A$10000)*2,"",IF(MOD(ROW(),2)=1,INDIRECT("A"&amp;ROW()-1),(ROW()+2)/2))</f>
        <v/>
      </c>
      <c r="B1648" s="20" t="str">
        <f aca="true">IF(A1648="","",INDIRECT("Feuil1!E"&amp;SMALL(Feuil1!$A$1:$A$1000,A1648),1))</f>
        <v/>
      </c>
      <c r="C1648" s="21" t="str">
        <f aca="true">IF(A1648="","",INDIRECT("Feuil1!C"&amp;SMALL(Feuil1!$A$1:$A$1000,A1648),1))</f>
        <v/>
      </c>
      <c r="D1648" s="22" t="str">
        <f aca="true">IF(A1648="","",INDIRECT("Feuil1!F"&amp;SMALL(Feuil1!$A$1:$A$1000,A1648),1))</f>
        <v/>
      </c>
      <c r="E1648" s="21" t="str">
        <f aca="true">IF(A1648="","",INDIRECT("Feuil1!G"&amp;SMALL(Feuil1!$A$1:$A$1000,A1648),1))</f>
        <v/>
      </c>
      <c r="F1648" s="23" t="str">
        <f aca="true">IF(A1648="","",INDIRECT("Feuil1!I"&amp;SMALL(Feuil1!$A$1:$A$1000,A1648),1))</f>
        <v/>
      </c>
      <c r="G1648" s="21" t="str">
        <f aca="true">IF(A1648="","",INDIRECT("Feuil1!J"&amp;SMALL(Feuil1!$A$1:$A$1000,A1648),1))</f>
        <v/>
      </c>
      <c r="H1648" s="24" t="str">
        <f aca="true">IF(A1648="","",INDIRECT("Feuil1!K"&amp;SMALL(Feuil1!$A$1:$A$1000,A1648),1))</f>
        <v/>
      </c>
      <c r="I1648" s="25" t="str">
        <f aca="false">IF(A1648="","","Paie "&amp;TEXT(B1648,"mm/aa"))</f>
        <v/>
      </c>
      <c r="J1648" s="25" t="str">
        <f aca="true">IF(A1648="","",IF(MOD(ROW(),2)=1,INDIRECT("Feuil1!D"&amp;SMALL(Feuil1!$A$1:$A$1000,A1648),1),""))</f>
        <v/>
      </c>
      <c r="K1648" s="25" t="str">
        <f aca="true">IF(A1648="","",IF(MOD(ROW(),2)=1,"A",INDIRECT("Feuil1!B"&amp;SMALL(Feuil1!$A$1:$A$1000,A1648),1)))</f>
        <v/>
      </c>
      <c r="L1648" s="25"/>
    </row>
    <row r="1649" customFormat="false" ht="12.8" hidden="false" customHeight="false" outlineLevel="0" collapsed="false">
      <c r="A1649" s="19" t="str">
        <f aca="true">IF(ROW()+1&gt;MAX(Feuil1!$A$1:$A$10000)*2,"",IF(MOD(ROW(),2)=1,INDIRECT("A"&amp;ROW()-1),(ROW()+2)/2))</f>
        <v/>
      </c>
      <c r="B1649" s="20" t="str">
        <f aca="true">IF(A1649="","",INDIRECT("Feuil1!E"&amp;SMALL(Feuil1!$A$1:$A$1000,A1649),1))</f>
        <v/>
      </c>
      <c r="C1649" s="21" t="str">
        <f aca="true">IF(A1649="","",INDIRECT("Feuil1!C"&amp;SMALL(Feuil1!$A$1:$A$1000,A1649),1))</f>
        <v/>
      </c>
      <c r="D1649" s="22" t="str">
        <f aca="true">IF(A1649="","",INDIRECT("Feuil1!F"&amp;SMALL(Feuil1!$A$1:$A$1000,A1649),1))</f>
        <v/>
      </c>
      <c r="E1649" s="21" t="str">
        <f aca="true">IF(A1649="","",INDIRECT("Feuil1!G"&amp;SMALL(Feuil1!$A$1:$A$1000,A1649),1))</f>
        <v/>
      </c>
      <c r="F1649" s="23" t="str">
        <f aca="true">IF(A1649="","",INDIRECT("Feuil1!I"&amp;SMALL(Feuil1!$A$1:$A$1000,A1649),1))</f>
        <v/>
      </c>
      <c r="G1649" s="21" t="str">
        <f aca="true">IF(A1649="","",INDIRECT("Feuil1!J"&amp;SMALL(Feuil1!$A$1:$A$1000,A1649),1))</f>
        <v/>
      </c>
      <c r="H1649" s="24" t="str">
        <f aca="true">IF(A1649="","",INDIRECT("Feuil1!K"&amp;SMALL(Feuil1!$A$1:$A$1000,A1649),1))</f>
        <v/>
      </c>
      <c r="I1649" s="25" t="str">
        <f aca="false">IF(A1649="","","Paie "&amp;TEXT(B1649,"mm/aa"))</f>
        <v/>
      </c>
      <c r="J1649" s="25" t="str">
        <f aca="true">IF(A1649="","",IF(MOD(ROW(),2)=1,INDIRECT("Feuil1!D"&amp;SMALL(Feuil1!$A$1:$A$1000,A1649),1),""))</f>
        <v/>
      </c>
      <c r="K1649" s="25" t="str">
        <f aca="true">IF(A1649="","",IF(MOD(ROW(),2)=1,"A",INDIRECT("Feuil1!B"&amp;SMALL(Feuil1!$A$1:$A$1000,A1649),1)))</f>
        <v/>
      </c>
      <c r="L1649" s="25"/>
    </row>
    <row r="1650" customFormat="false" ht="12.8" hidden="false" customHeight="false" outlineLevel="0" collapsed="false">
      <c r="A1650" s="19" t="str">
        <f aca="true">IF(ROW()+1&gt;MAX(Feuil1!$A$1:$A$10000)*2,"",IF(MOD(ROW(),2)=1,INDIRECT("A"&amp;ROW()-1),(ROW()+2)/2))</f>
        <v/>
      </c>
      <c r="B1650" s="20" t="str">
        <f aca="true">IF(A1650="","",INDIRECT("Feuil1!E"&amp;SMALL(Feuil1!$A$1:$A$1000,A1650),1))</f>
        <v/>
      </c>
      <c r="C1650" s="21" t="str">
        <f aca="true">IF(A1650="","",INDIRECT("Feuil1!C"&amp;SMALL(Feuil1!$A$1:$A$1000,A1650),1))</f>
        <v/>
      </c>
      <c r="D1650" s="22" t="str">
        <f aca="true">IF(A1650="","",INDIRECT("Feuil1!F"&amp;SMALL(Feuil1!$A$1:$A$1000,A1650),1))</f>
        <v/>
      </c>
      <c r="E1650" s="21" t="str">
        <f aca="true">IF(A1650="","",INDIRECT("Feuil1!G"&amp;SMALL(Feuil1!$A$1:$A$1000,A1650),1))</f>
        <v/>
      </c>
      <c r="F1650" s="23" t="str">
        <f aca="true">IF(A1650="","",INDIRECT("Feuil1!I"&amp;SMALL(Feuil1!$A$1:$A$1000,A1650),1))</f>
        <v/>
      </c>
      <c r="G1650" s="21" t="str">
        <f aca="true">IF(A1650="","",INDIRECT("Feuil1!J"&amp;SMALL(Feuil1!$A$1:$A$1000,A1650),1))</f>
        <v/>
      </c>
      <c r="H1650" s="24" t="str">
        <f aca="true">IF(A1650="","",INDIRECT("Feuil1!K"&amp;SMALL(Feuil1!$A$1:$A$1000,A1650),1))</f>
        <v/>
      </c>
      <c r="I1650" s="25" t="str">
        <f aca="false">IF(A1650="","","Paie "&amp;TEXT(B1650,"mm/aa"))</f>
        <v/>
      </c>
      <c r="J1650" s="25" t="str">
        <f aca="true">IF(A1650="","",IF(MOD(ROW(),2)=1,INDIRECT("Feuil1!D"&amp;SMALL(Feuil1!$A$1:$A$1000,A1650),1),""))</f>
        <v/>
      </c>
      <c r="K1650" s="25" t="str">
        <f aca="true">IF(A1650="","",IF(MOD(ROW(),2)=1,"A",INDIRECT("Feuil1!B"&amp;SMALL(Feuil1!$A$1:$A$1000,A1650),1)))</f>
        <v/>
      </c>
      <c r="L1650" s="25"/>
    </row>
    <row r="1651" customFormat="false" ht="12.8" hidden="false" customHeight="false" outlineLevel="0" collapsed="false">
      <c r="A1651" s="19" t="str">
        <f aca="true">IF(ROW()+1&gt;MAX(Feuil1!$A$1:$A$10000)*2,"",IF(MOD(ROW(),2)=1,INDIRECT("A"&amp;ROW()-1),(ROW()+2)/2))</f>
        <v/>
      </c>
      <c r="B1651" s="20" t="str">
        <f aca="true">IF(A1651="","",INDIRECT("Feuil1!E"&amp;SMALL(Feuil1!$A$1:$A$1000,A1651),1))</f>
        <v/>
      </c>
      <c r="C1651" s="21" t="str">
        <f aca="true">IF(A1651="","",INDIRECT("Feuil1!C"&amp;SMALL(Feuil1!$A$1:$A$1000,A1651),1))</f>
        <v/>
      </c>
      <c r="D1651" s="22" t="str">
        <f aca="true">IF(A1651="","",INDIRECT("Feuil1!F"&amp;SMALL(Feuil1!$A$1:$A$1000,A1651),1))</f>
        <v/>
      </c>
      <c r="E1651" s="21" t="str">
        <f aca="true">IF(A1651="","",INDIRECT("Feuil1!G"&amp;SMALL(Feuil1!$A$1:$A$1000,A1651),1))</f>
        <v/>
      </c>
      <c r="F1651" s="23" t="str">
        <f aca="true">IF(A1651="","",INDIRECT("Feuil1!I"&amp;SMALL(Feuil1!$A$1:$A$1000,A1651),1))</f>
        <v/>
      </c>
      <c r="G1651" s="21" t="str">
        <f aca="true">IF(A1651="","",INDIRECT("Feuil1!J"&amp;SMALL(Feuil1!$A$1:$A$1000,A1651),1))</f>
        <v/>
      </c>
      <c r="H1651" s="24" t="str">
        <f aca="true">IF(A1651="","",INDIRECT("Feuil1!K"&amp;SMALL(Feuil1!$A$1:$A$1000,A1651),1))</f>
        <v/>
      </c>
      <c r="I1651" s="25" t="str">
        <f aca="false">IF(A1651="","","Paie "&amp;TEXT(B1651,"mm/aa"))</f>
        <v/>
      </c>
      <c r="J1651" s="25" t="str">
        <f aca="true">IF(A1651="","",IF(MOD(ROW(),2)=1,INDIRECT("Feuil1!D"&amp;SMALL(Feuil1!$A$1:$A$1000,A1651),1),""))</f>
        <v/>
      </c>
      <c r="K1651" s="25" t="str">
        <f aca="true">IF(A1651="","",IF(MOD(ROW(),2)=1,"A",INDIRECT("Feuil1!B"&amp;SMALL(Feuil1!$A$1:$A$1000,A1651),1)))</f>
        <v/>
      </c>
      <c r="L1651" s="25"/>
    </row>
    <row r="1652" customFormat="false" ht="12.8" hidden="false" customHeight="false" outlineLevel="0" collapsed="false">
      <c r="A1652" s="19" t="str">
        <f aca="true">IF(ROW()+1&gt;MAX(Feuil1!$A$1:$A$10000)*2,"",IF(MOD(ROW(),2)=1,INDIRECT("A"&amp;ROW()-1),(ROW()+2)/2))</f>
        <v/>
      </c>
      <c r="B1652" s="20" t="str">
        <f aca="true">IF(A1652="","",INDIRECT("Feuil1!E"&amp;SMALL(Feuil1!$A$1:$A$1000,A1652),1))</f>
        <v/>
      </c>
      <c r="C1652" s="21" t="str">
        <f aca="true">IF(A1652="","",INDIRECT("Feuil1!C"&amp;SMALL(Feuil1!$A$1:$A$1000,A1652),1))</f>
        <v/>
      </c>
      <c r="D1652" s="22" t="str">
        <f aca="true">IF(A1652="","",INDIRECT("Feuil1!F"&amp;SMALL(Feuil1!$A$1:$A$1000,A1652),1))</f>
        <v/>
      </c>
      <c r="E1652" s="21" t="str">
        <f aca="true">IF(A1652="","",INDIRECT("Feuil1!G"&amp;SMALL(Feuil1!$A$1:$A$1000,A1652),1))</f>
        <v/>
      </c>
      <c r="F1652" s="23" t="str">
        <f aca="true">IF(A1652="","",INDIRECT("Feuil1!I"&amp;SMALL(Feuil1!$A$1:$A$1000,A1652),1))</f>
        <v/>
      </c>
      <c r="G1652" s="21" t="str">
        <f aca="true">IF(A1652="","",INDIRECT("Feuil1!J"&amp;SMALL(Feuil1!$A$1:$A$1000,A1652),1))</f>
        <v/>
      </c>
      <c r="H1652" s="24" t="str">
        <f aca="true">IF(A1652="","",INDIRECT("Feuil1!K"&amp;SMALL(Feuil1!$A$1:$A$1000,A1652),1))</f>
        <v/>
      </c>
      <c r="I1652" s="25" t="str">
        <f aca="false">IF(A1652="","","Paie "&amp;TEXT(B1652,"mm/aa"))</f>
        <v/>
      </c>
      <c r="J1652" s="25" t="str">
        <f aca="true">IF(A1652="","",IF(MOD(ROW(),2)=1,INDIRECT("Feuil1!D"&amp;SMALL(Feuil1!$A$1:$A$1000,A1652),1),""))</f>
        <v/>
      </c>
      <c r="K1652" s="25" t="str">
        <f aca="true">IF(A1652="","",IF(MOD(ROW(),2)=1,"A",INDIRECT("Feuil1!B"&amp;SMALL(Feuil1!$A$1:$A$1000,A1652),1)))</f>
        <v/>
      </c>
      <c r="L1652" s="25"/>
    </row>
    <row r="1653" customFormat="false" ht="12.8" hidden="false" customHeight="false" outlineLevel="0" collapsed="false">
      <c r="A1653" s="19" t="str">
        <f aca="true">IF(ROW()+1&gt;MAX(Feuil1!$A$1:$A$10000)*2,"",IF(MOD(ROW(),2)=1,INDIRECT("A"&amp;ROW()-1),(ROW()+2)/2))</f>
        <v/>
      </c>
      <c r="B1653" s="20" t="str">
        <f aca="true">IF(A1653="","",INDIRECT("Feuil1!E"&amp;SMALL(Feuil1!$A$1:$A$1000,A1653),1))</f>
        <v/>
      </c>
      <c r="C1653" s="21" t="str">
        <f aca="true">IF(A1653="","",INDIRECT("Feuil1!C"&amp;SMALL(Feuil1!$A$1:$A$1000,A1653),1))</f>
        <v/>
      </c>
      <c r="D1653" s="22" t="str">
        <f aca="true">IF(A1653="","",INDIRECT("Feuil1!F"&amp;SMALL(Feuil1!$A$1:$A$1000,A1653),1))</f>
        <v/>
      </c>
      <c r="E1653" s="21" t="str">
        <f aca="true">IF(A1653="","",INDIRECT("Feuil1!G"&amp;SMALL(Feuil1!$A$1:$A$1000,A1653),1))</f>
        <v/>
      </c>
      <c r="F1653" s="23" t="str">
        <f aca="true">IF(A1653="","",INDIRECT("Feuil1!I"&amp;SMALL(Feuil1!$A$1:$A$1000,A1653),1))</f>
        <v/>
      </c>
      <c r="G1653" s="21" t="str">
        <f aca="true">IF(A1653="","",INDIRECT("Feuil1!J"&amp;SMALL(Feuil1!$A$1:$A$1000,A1653),1))</f>
        <v/>
      </c>
      <c r="H1653" s="24" t="str">
        <f aca="true">IF(A1653="","",INDIRECT("Feuil1!K"&amp;SMALL(Feuil1!$A$1:$A$1000,A1653),1))</f>
        <v/>
      </c>
      <c r="I1653" s="25" t="str">
        <f aca="false">IF(A1653="","","Paie "&amp;TEXT(B1653,"mm/aa"))</f>
        <v/>
      </c>
      <c r="J1653" s="25" t="str">
        <f aca="true">IF(A1653="","",IF(MOD(ROW(),2)=1,INDIRECT("Feuil1!D"&amp;SMALL(Feuil1!$A$1:$A$1000,A1653),1),""))</f>
        <v/>
      </c>
      <c r="K1653" s="25" t="str">
        <f aca="true">IF(A1653="","",IF(MOD(ROW(),2)=1,"A",INDIRECT("Feuil1!B"&amp;SMALL(Feuil1!$A$1:$A$1000,A1653),1)))</f>
        <v/>
      </c>
      <c r="L1653" s="25"/>
    </row>
    <row r="1654" customFormat="false" ht="12.8" hidden="false" customHeight="false" outlineLevel="0" collapsed="false">
      <c r="A1654" s="19" t="str">
        <f aca="true">IF(ROW()+1&gt;MAX(Feuil1!$A$1:$A$10000)*2,"",IF(MOD(ROW(),2)=1,INDIRECT("A"&amp;ROW()-1),(ROW()+2)/2))</f>
        <v/>
      </c>
      <c r="B1654" s="20" t="str">
        <f aca="true">IF(A1654="","",INDIRECT("Feuil1!E"&amp;SMALL(Feuil1!$A$1:$A$1000,A1654),1))</f>
        <v/>
      </c>
      <c r="C1654" s="21" t="str">
        <f aca="true">IF(A1654="","",INDIRECT("Feuil1!C"&amp;SMALL(Feuil1!$A$1:$A$1000,A1654),1))</f>
        <v/>
      </c>
      <c r="D1654" s="22" t="str">
        <f aca="true">IF(A1654="","",INDIRECT("Feuil1!F"&amp;SMALL(Feuil1!$A$1:$A$1000,A1654),1))</f>
        <v/>
      </c>
      <c r="E1654" s="21" t="str">
        <f aca="true">IF(A1654="","",INDIRECT("Feuil1!G"&amp;SMALL(Feuil1!$A$1:$A$1000,A1654),1))</f>
        <v/>
      </c>
      <c r="F1654" s="23" t="str">
        <f aca="true">IF(A1654="","",INDIRECT("Feuil1!I"&amp;SMALL(Feuil1!$A$1:$A$1000,A1654),1))</f>
        <v/>
      </c>
      <c r="G1654" s="21" t="str">
        <f aca="true">IF(A1654="","",INDIRECT("Feuil1!J"&amp;SMALL(Feuil1!$A$1:$A$1000,A1654),1))</f>
        <v/>
      </c>
      <c r="H1654" s="24" t="str">
        <f aca="true">IF(A1654="","",INDIRECT("Feuil1!K"&amp;SMALL(Feuil1!$A$1:$A$1000,A1654),1))</f>
        <v/>
      </c>
      <c r="I1654" s="25" t="str">
        <f aca="false">IF(A1654="","","Paie "&amp;TEXT(B1654,"mm/aa"))</f>
        <v/>
      </c>
      <c r="J1654" s="25" t="str">
        <f aca="true">IF(A1654="","",IF(MOD(ROW(),2)=1,INDIRECT("Feuil1!D"&amp;SMALL(Feuil1!$A$1:$A$1000,A1654),1),""))</f>
        <v/>
      </c>
      <c r="K1654" s="25" t="str">
        <f aca="true">IF(A1654="","",IF(MOD(ROW(),2)=1,"A",INDIRECT("Feuil1!B"&amp;SMALL(Feuil1!$A$1:$A$1000,A1654),1)))</f>
        <v/>
      </c>
      <c r="L1654" s="25"/>
    </row>
    <row r="1655" customFormat="false" ht="12.8" hidden="false" customHeight="false" outlineLevel="0" collapsed="false">
      <c r="A1655" s="19" t="str">
        <f aca="true">IF(ROW()+1&gt;MAX(Feuil1!$A$1:$A$10000)*2,"",IF(MOD(ROW(),2)=1,INDIRECT("A"&amp;ROW()-1),(ROW()+2)/2))</f>
        <v/>
      </c>
      <c r="B1655" s="20" t="str">
        <f aca="true">IF(A1655="","",INDIRECT("Feuil1!E"&amp;SMALL(Feuil1!$A$1:$A$1000,A1655),1))</f>
        <v/>
      </c>
      <c r="C1655" s="21" t="str">
        <f aca="true">IF(A1655="","",INDIRECT("Feuil1!C"&amp;SMALL(Feuil1!$A$1:$A$1000,A1655),1))</f>
        <v/>
      </c>
      <c r="D1655" s="22" t="str">
        <f aca="true">IF(A1655="","",INDIRECT("Feuil1!F"&amp;SMALL(Feuil1!$A$1:$A$1000,A1655),1))</f>
        <v/>
      </c>
      <c r="E1655" s="21" t="str">
        <f aca="true">IF(A1655="","",INDIRECT("Feuil1!G"&amp;SMALL(Feuil1!$A$1:$A$1000,A1655),1))</f>
        <v/>
      </c>
      <c r="F1655" s="23" t="str">
        <f aca="true">IF(A1655="","",INDIRECT("Feuil1!I"&amp;SMALL(Feuil1!$A$1:$A$1000,A1655),1))</f>
        <v/>
      </c>
      <c r="G1655" s="21" t="str">
        <f aca="true">IF(A1655="","",INDIRECT("Feuil1!J"&amp;SMALL(Feuil1!$A$1:$A$1000,A1655),1))</f>
        <v/>
      </c>
      <c r="H1655" s="24" t="str">
        <f aca="true">IF(A1655="","",INDIRECT("Feuil1!K"&amp;SMALL(Feuil1!$A$1:$A$1000,A1655),1))</f>
        <v/>
      </c>
      <c r="I1655" s="25" t="str">
        <f aca="false">IF(A1655="","","Paie "&amp;TEXT(B1655,"mm/aa"))</f>
        <v/>
      </c>
      <c r="J1655" s="25" t="str">
        <f aca="true">IF(A1655="","",IF(MOD(ROW(),2)=1,INDIRECT("Feuil1!D"&amp;SMALL(Feuil1!$A$1:$A$1000,A1655),1),""))</f>
        <v/>
      </c>
      <c r="K1655" s="25" t="str">
        <f aca="true">IF(A1655="","",IF(MOD(ROW(),2)=1,"A",INDIRECT("Feuil1!B"&amp;SMALL(Feuil1!$A$1:$A$1000,A1655),1)))</f>
        <v/>
      </c>
      <c r="L1655" s="25"/>
    </row>
    <row r="1656" customFormat="false" ht="12.8" hidden="false" customHeight="false" outlineLevel="0" collapsed="false">
      <c r="A1656" s="19" t="str">
        <f aca="true">IF(ROW()+1&gt;MAX(Feuil1!$A$1:$A$10000)*2,"",IF(MOD(ROW(),2)=1,INDIRECT("A"&amp;ROW()-1),(ROW()+2)/2))</f>
        <v/>
      </c>
      <c r="B1656" s="20" t="str">
        <f aca="true">IF(A1656="","",INDIRECT("Feuil1!E"&amp;SMALL(Feuil1!$A$1:$A$1000,A1656),1))</f>
        <v/>
      </c>
      <c r="C1656" s="21" t="str">
        <f aca="true">IF(A1656="","",INDIRECT("Feuil1!C"&amp;SMALL(Feuil1!$A$1:$A$1000,A1656),1))</f>
        <v/>
      </c>
      <c r="D1656" s="22" t="str">
        <f aca="true">IF(A1656="","",INDIRECT("Feuil1!F"&amp;SMALL(Feuil1!$A$1:$A$1000,A1656),1))</f>
        <v/>
      </c>
      <c r="E1656" s="21" t="str">
        <f aca="true">IF(A1656="","",INDIRECT("Feuil1!G"&amp;SMALL(Feuil1!$A$1:$A$1000,A1656),1))</f>
        <v/>
      </c>
      <c r="F1656" s="23" t="str">
        <f aca="true">IF(A1656="","",INDIRECT("Feuil1!I"&amp;SMALL(Feuil1!$A$1:$A$1000,A1656),1))</f>
        <v/>
      </c>
      <c r="G1656" s="21" t="str">
        <f aca="true">IF(A1656="","",INDIRECT("Feuil1!J"&amp;SMALL(Feuil1!$A$1:$A$1000,A1656),1))</f>
        <v/>
      </c>
      <c r="H1656" s="24" t="str">
        <f aca="true">IF(A1656="","",INDIRECT("Feuil1!K"&amp;SMALL(Feuil1!$A$1:$A$1000,A1656),1))</f>
        <v/>
      </c>
      <c r="I1656" s="25" t="str">
        <f aca="false">IF(A1656="","","Paie "&amp;TEXT(B1656,"mm/aa"))</f>
        <v/>
      </c>
      <c r="J1656" s="25" t="str">
        <f aca="true">IF(A1656="","",IF(MOD(ROW(),2)=1,INDIRECT("Feuil1!D"&amp;SMALL(Feuil1!$A$1:$A$1000,A1656),1),""))</f>
        <v/>
      </c>
      <c r="K1656" s="25" t="str">
        <f aca="true">IF(A1656="","",IF(MOD(ROW(),2)=1,"A",INDIRECT("Feuil1!B"&amp;SMALL(Feuil1!$A$1:$A$1000,A1656),1)))</f>
        <v/>
      </c>
      <c r="L1656" s="25"/>
    </row>
    <row r="1657" customFormat="false" ht="12.8" hidden="false" customHeight="false" outlineLevel="0" collapsed="false">
      <c r="A1657" s="19" t="str">
        <f aca="true">IF(ROW()+1&gt;MAX(Feuil1!$A$1:$A$10000)*2,"",IF(MOD(ROW(),2)=1,INDIRECT("A"&amp;ROW()-1),(ROW()+2)/2))</f>
        <v/>
      </c>
      <c r="B1657" s="20" t="str">
        <f aca="true">IF(A1657="","",INDIRECT("Feuil1!E"&amp;SMALL(Feuil1!$A$1:$A$1000,A1657),1))</f>
        <v/>
      </c>
      <c r="C1657" s="21" t="str">
        <f aca="true">IF(A1657="","",INDIRECT("Feuil1!C"&amp;SMALL(Feuil1!$A$1:$A$1000,A1657),1))</f>
        <v/>
      </c>
      <c r="D1657" s="22" t="str">
        <f aca="true">IF(A1657="","",INDIRECT("Feuil1!F"&amp;SMALL(Feuil1!$A$1:$A$1000,A1657),1))</f>
        <v/>
      </c>
      <c r="E1657" s="21" t="str">
        <f aca="true">IF(A1657="","",INDIRECT("Feuil1!G"&amp;SMALL(Feuil1!$A$1:$A$1000,A1657),1))</f>
        <v/>
      </c>
      <c r="F1657" s="23" t="str">
        <f aca="true">IF(A1657="","",INDIRECT("Feuil1!I"&amp;SMALL(Feuil1!$A$1:$A$1000,A1657),1))</f>
        <v/>
      </c>
      <c r="G1657" s="21" t="str">
        <f aca="true">IF(A1657="","",INDIRECT("Feuil1!J"&amp;SMALL(Feuil1!$A$1:$A$1000,A1657),1))</f>
        <v/>
      </c>
      <c r="H1657" s="24" t="str">
        <f aca="true">IF(A1657="","",INDIRECT("Feuil1!K"&amp;SMALL(Feuil1!$A$1:$A$1000,A1657),1))</f>
        <v/>
      </c>
      <c r="I1657" s="25" t="str">
        <f aca="false">IF(A1657="","","Paie "&amp;TEXT(B1657,"mm/aa"))</f>
        <v/>
      </c>
      <c r="J1657" s="25" t="str">
        <f aca="true">IF(A1657="","",IF(MOD(ROW(),2)=1,INDIRECT("Feuil1!D"&amp;SMALL(Feuil1!$A$1:$A$1000,A1657),1),""))</f>
        <v/>
      </c>
      <c r="K1657" s="25" t="str">
        <f aca="true">IF(A1657="","",IF(MOD(ROW(),2)=1,"A",INDIRECT("Feuil1!B"&amp;SMALL(Feuil1!$A$1:$A$1000,A1657),1)))</f>
        <v/>
      </c>
      <c r="L1657" s="25"/>
    </row>
    <row r="1658" customFormat="false" ht="12.8" hidden="false" customHeight="false" outlineLevel="0" collapsed="false">
      <c r="A1658" s="19" t="str">
        <f aca="true">IF(ROW()+1&gt;MAX(Feuil1!$A$1:$A$10000)*2,"",IF(MOD(ROW(),2)=1,INDIRECT("A"&amp;ROW()-1),(ROW()+2)/2))</f>
        <v/>
      </c>
      <c r="B1658" s="20" t="str">
        <f aca="true">IF(A1658="","",INDIRECT("Feuil1!E"&amp;SMALL(Feuil1!$A$1:$A$1000,A1658),1))</f>
        <v/>
      </c>
      <c r="C1658" s="21" t="str">
        <f aca="true">IF(A1658="","",INDIRECT("Feuil1!C"&amp;SMALL(Feuil1!$A$1:$A$1000,A1658),1))</f>
        <v/>
      </c>
      <c r="D1658" s="22" t="str">
        <f aca="true">IF(A1658="","",INDIRECT("Feuil1!F"&amp;SMALL(Feuil1!$A$1:$A$1000,A1658),1))</f>
        <v/>
      </c>
      <c r="E1658" s="21" t="str">
        <f aca="true">IF(A1658="","",INDIRECT("Feuil1!G"&amp;SMALL(Feuil1!$A$1:$A$1000,A1658),1))</f>
        <v/>
      </c>
      <c r="F1658" s="23" t="str">
        <f aca="true">IF(A1658="","",INDIRECT("Feuil1!I"&amp;SMALL(Feuil1!$A$1:$A$1000,A1658),1))</f>
        <v/>
      </c>
      <c r="G1658" s="21" t="str">
        <f aca="true">IF(A1658="","",INDIRECT("Feuil1!J"&amp;SMALL(Feuil1!$A$1:$A$1000,A1658),1))</f>
        <v/>
      </c>
      <c r="H1658" s="24" t="str">
        <f aca="true">IF(A1658="","",INDIRECT("Feuil1!K"&amp;SMALL(Feuil1!$A$1:$A$1000,A1658),1))</f>
        <v/>
      </c>
      <c r="I1658" s="25" t="str">
        <f aca="false">IF(A1658="","","Paie "&amp;TEXT(B1658,"mm/aa"))</f>
        <v/>
      </c>
      <c r="J1658" s="25" t="str">
        <f aca="true">IF(A1658="","",IF(MOD(ROW(),2)=1,INDIRECT("Feuil1!D"&amp;SMALL(Feuil1!$A$1:$A$1000,A1658),1),""))</f>
        <v/>
      </c>
      <c r="K1658" s="25" t="str">
        <f aca="true">IF(A1658="","",IF(MOD(ROW(),2)=1,"A",INDIRECT("Feuil1!B"&amp;SMALL(Feuil1!$A$1:$A$1000,A1658),1)))</f>
        <v/>
      </c>
      <c r="L1658" s="25"/>
    </row>
    <row r="1659" customFormat="false" ht="12.8" hidden="false" customHeight="false" outlineLevel="0" collapsed="false">
      <c r="A1659" s="19" t="str">
        <f aca="true">IF(ROW()+1&gt;MAX(Feuil1!$A$1:$A$10000)*2,"",IF(MOD(ROW(),2)=1,INDIRECT("A"&amp;ROW()-1),(ROW()+2)/2))</f>
        <v/>
      </c>
      <c r="B1659" s="20" t="str">
        <f aca="true">IF(A1659="","",INDIRECT("Feuil1!E"&amp;SMALL(Feuil1!$A$1:$A$1000,A1659),1))</f>
        <v/>
      </c>
      <c r="C1659" s="21" t="str">
        <f aca="true">IF(A1659="","",INDIRECT("Feuil1!C"&amp;SMALL(Feuil1!$A$1:$A$1000,A1659),1))</f>
        <v/>
      </c>
      <c r="D1659" s="22" t="str">
        <f aca="true">IF(A1659="","",INDIRECT("Feuil1!F"&amp;SMALL(Feuil1!$A$1:$A$1000,A1659),1))</f>
        <v/>
      </c>
      <c r="E1659" s="21" t="str">
        <f aca="true">IF(A1659="","",INDIRECT("Feuil1!G"&amp;SMALL(Feuil1!$A$1:$A$1000,A1659),1))</f>
        <v/>
      </c>
      <c r="F1659" s="23" t="str">
        <f aca="true">IF(A1659="","",INDIRECT("Feuil1!I"&amp;SMALL(Feuil1!$A$1:$A$1000,A1659),1))</f>
        <v/>
      </c>
      <c r="G1659" s="21" t="str">
        <f aca="true">IF(A1659="","",INDIRECT("Feuil1!J"&amp;SMALL(Feuil1!$A$1:$A$1000,A1659),1))</f>
        <v/>
      </c>
      <c r="H1659" s="24" t="str">
        <f aca="true">IF(A1659="","",INDIRECT("Feuil1!K"&amp;SMALL(Feuil1!$A$1:$A$1000,A1659),1))</f>
        <v/>
      </c>
      <c r="I1659" s="25" t="str">
        <f aca="false">IF(A1659="","","Paie "&amp;TEXT(B1659,"mm/aa"))</f>
        <v/>
      </c>
      <c r="J1659" s="25" t="str">
        <f aca="true">IF(A1659="","",IF(MOD(ROW(),2)=1,INDIRECT("Feuil1!D"&amp;SMALL(Feuil1!$A$1:$A$1000,A1659),1),""))</f>
        <v/>
      </c>
      <c r="K1659" s="25" t="str">
        <f aca="true">IF(A1659="","",IF(MOD(ROW(),2)=1,"A",INDIRECT("Feuil1!B"&amp;SMALL(Feuil1!$A$1:$A$1000,A1659),1)))</f>
        <v/>
      </c>
      <c r="L1659" s="25"/>
    </row>
    <row r="1660" customFormat="false" ht="12.8" hidden="false" customHeight="false" outlineLevel="0" collapsed="false">
      <c r="A1660" s="19" t="str">
        <f aca="true">IF(ROW()+1&gt;MAX(Feuil1!$A$1:$A$10000)*2,"",IF(MOD(ROW(),2)=1,INDIRECT("A"&amp;ROW()-1),(ROW()+2)/2))</f>
        <v/>
      </c>
      <c r="B1660" s="20" t="str">
        <f aca="true">IF(A1660="","",INDIRECT("Feuil1!E"&amp;SMALL(Feuil1!$A$1:$A$1000,A1660),1))</f>
        <v/>
      </c>
      <c r="C1660" s="21" t="str">
        <f aca="true">IF(A1660="","",INDIRECT("Feuil1!C"&amp;SMALL(Feuil1!$A$1:$A$1000,A1660),1))</f>
        <v/>
      </c>
      <c r="D1660" s="22" t="str">
        <f aca="true">IF(A1660="","",INDIRECT("Feuil1!F"&amp;SMALL(Feuil1!$A$1:$A$1000,A1660),1))</f>
        <v/>
      </c>
      <c r="E1660" s="21" t="str">
        <f aca="true">IF(A1660="","",INDIRECT("Feuil1!G"&amp;SMALL(Feuil1!$A$1:$A$1000,A1660),1))</f>
        <v/>
      </c>
      <c r="F1660" s="23" t="str">
        <f aca="true">IF(A1660="","",INDIRECT("Feuil1!I"&amp;SMALL(Feuil1!$A$1:$A$1000,A1660),1))</f>
        <v/>
      </c>
      <c r="G1660" s="21" t="str">
        <f aca="true">IF(A1660="","",INDIRECT("Feuil1!J"&amp;SMALL(Feuil1!$A$1:$A$1000,A1660),1))</f>
        <v/>
      </c>
      <c r="H1660" s="24" t="str">
        <f aca="true">IF(A1660="","",INDIRECT("Feuil1!K"&amp;SMALL(Feuil1!$A$1:$A$1000,A1660),1))</f>
        <v/>
      </c>
      <c r="I1660" s="25" t="str">
        <f aca="false">IF(A1660="","","Paie "&amp;TEXT(B1660,"mm/aa"))</f>
        <v/>
      </c>
      <c r="J1660" s="25" t="str">
        <f aca="true">IF(A1660="","",IF(MOD(ROW(),2)=1,INDIRECT("Feuil1!D"&amp;SMALL(Feuil1!$A$1:$A$1000,A1660),1),""))</f>
        <v/>
      </c>
      <c r="K1660" s="25" t="str">
        <f aca="true">IF(A1660="","",IF(MOD(ROW(),2)=1,"A",INDIRECT("Feuil1!B"&amp;SMALL(Feuil1!$A$1:$A$1000,A1660),1)))</f>
        <v/>
      </c>
      <c r="L1660" s="25"/>
    </row>
    <row r="1661" customFormat="false" ht="12.8" hidden="false" customHeight="false" outlineLevel="0" collapsed="false">
      <c r="A1661" s="19" t="str">
        <f aca="true">IF(ROW()+1&gt;MAX(Feuil1!$A$1:$A$10000)*2,"",IF(MOD(ROW(),2)=1,INDIRECT("A"&amp;ROW()-1),(ROW()+2)/2))</f>
        <v/>
      </c>
      <c r="B1661" s="20" t="str">
        <f aca="true">IF(A1661="","",INDIRECT("Feuil1!E"&amp;SMALL(Feuil1!$A$1:$A$1000,A1661),1))</f>
        <v/>
      </c>
      <c r="C1661" s="21" t="str">
        <f aca="true">IF(A1661="","",INDIRECT("Feuil1!C"&amp;SMALL(Feuil1!$A$1:$A$1000,A1661),1))</f>
        <v/>
      </c>
      <c r="D1661" s="22" t="str">
        <f aca="true">IF(A1661="","",INDIRECT("Feuil1!F"&amp;SMALL(Feuil1!$A$1:$A$1000,A1661),1))</f>
        <v/>
      </c>
      <c r="E1661" s="21" t="str">
        <f aca="true">IF(A1661="","",INDIRECT("Feuil1!G"&amp;SMALL(Feuil1!$A$1:$A$1000,A1661),1))</f>
        <v/>
      </c>
      <c r="F1661" s="23" t="str">
        <f aca="true">IF(A1661="","",INDIRECT("Feuil1!I"&amp;SMALL(Feuil1!$A$1:$A$1000,A1661),1))</f>
        <v/>
      </c>
      <c r="G1661" s="21" t="str">
        <f aca="true">IF(A1661="","",INDIRECT("Feuil1!J"&amp;SMALL(Feuil1!$A$1:$A$1000,A1661),1))</f>
        <v/>
      </c>
      <c r="H1661" s="24" t="str">
        <f aca="true">IF(A1661="","",INDIRECT("Feuil1!K"&amp;SMALL(Feuil1!$A$1:$A$1000,A1661),1))</f>
        <v/>
      </c>
      <c r="I1661" s="25" t="str">
        <f aca="false">IF(A1661="","","Paie "&amp;TEXT(B1661,"mm/aa"))</f>
        <v/>
      </c>
      <c r="J1661" s="25" t="str">
        <f aca="true">IF(A1661="","",IF(MOD(ROW(),2)=1,INDIRECT("Feuil1!D"&amp;SMALL(Feuil1!$A$1:$A$1000,A1661),1),""))</f>
        <v/>
      </c>
      <c r="K1661" s="25" t="str">
        <f aca="true">IF(A1661="","",IF(MOD(ROW(),2)=1,"A",INDIRECT("Feuil1!B"&amp;SMALL(Feuil1!$A$1:$A$1000,A1661),1)))</f>
        <v/>
      </c>
      <c r="L1661" s="25"/>
    </row>
    <row r="1662" customFormat="false" ht="12.8" hidden="false" customHeight="false" outlineLevel="0" collapsed="false">
      <c r="A1662" s="19" t="str">
        <f aca="true">IF(ROW()+1&gt;MAX(Feuil1!$A$1:$A$10000)*2,"",IF(MOD(ROW(),2)=1,INDIRECT("A"&amp;ROW()-1),(ROW()+2)/2))</f>
        <v/>
      </c>
      <c r="B1662" s="20" t="str">
        <f aca="true">IF(A1662="","",INDIRECT("Feuil1!E"&amp;SMALL(Feuil1!$A$1:$A$1000,A1662),1))</f>
        <v/>
      </c>
      <c r="C1662" s="21" t="str">
        <f aca="true">IF(A1662="","",INDIRECT("Feuil1!C"&amp;SMALL(Feuil1!$A$1:$A$1000,A1662),1))</f>
        <v/>
      </c>
      <c r="D1662" s="22" t="str">
        <f aca="true">IF(A1662="","",INDIRECT("Feuil1!F"&amp;SMALL(Feuil1!$A$1:$A$1000,A1662),1))</f>
        <v/>
      </c>
      <c r="E1662" s="21" t="str">
        <f aca="true">IF(A1662="","",INDIRECT("Feuil1!G"&amp;SMALL(Feuil1!$A$1:$A$1000,A1662),1))</f>
        <v/>
      </c>
      <c r="F1662" s="23" t="str">
        <f aca="true">IF(A1662="","",INDIRECT("Feuil1!I"&amp;SMALL(Feuil1!$A$1:$A$1000,A1662),1))</f>
        <v/>
      </c>
      <c r="G1662" s="21" t="str">
        <f aca="true">IF(A1662="","",INDIRECT("Feuil1!J"&amp;SMALL(Feuil1!$A$1:$A$1000,A1662),1))</f>
        <v/>
      </c>
      <c r="H1662" s="24" t="str">
        <f aca="true">IF(A1662="","",INDIRECT("Feuil1!K"&amp;SMALL(Feuil1!$A$1:$A$1000,A1662),1))</f>
        <v/>
      </c>
      <c r="I1662" s="25" t="str">
        <f aca="false">IF(A1662="","","Paie "&amp;TEXT(B1662,"mm/aa"))</f>
        <v/>
      </c>
      <c r="J1662" s="25" t="str">
        <f aca="true">IF(A1662="","",IF(MOD(ROW(),2)=1,INDIRECT("Feuil1!D"&amp;SMALL(Feuil1!$A$1:$A$1000,A1662),1),""))</f>
        <v/>
      </c>
      <c r="K1662" s="25" t="str">
        <f aca="true">IF(A1662="","",IF(MOD(ROW(),2)=1,"A",INDIRECT("Feuil1!B"&amp;SMALL(Feuil1!$A$1:$A$1000,A1662),1)))</f>
        <v/>
      </c>
      <c r="L1662" s="25"/>
    </row>
    <row r="1663" customFormat="false" ht="12.8" hidden="false" customHeight="false" outlineLevel="0" collapsed="false">
      <c r="A1663" s="19" t="str">
        <f aca="true">IF(ROW()+1&gt;MAX(Feuil1!$A$1:$A$10000)*2,"",IF(MOD(ROW(),2)=1,INDIRECT("A"&amp;ROW()-1),(ROW()+2)/2))</f>
        <v/>
      </c>
      <c r="B1663" s="20" t="str">
        <f aca="true">IF(A1663="","",INDIRECT("Feuil1!E"&amp;SMALL(Feuil1!$A$1:$A$1000,A1663),1))</f>
        <v/>
      </c>
      <c r="C1663" s="21" t="str">
        <f aca="true">IF(A1663="","",INDIRECT("Feuil1!C"&amp;SMALL(Feuil1!$A$1:$A$1000,A1663),1))</f>
        <v/>
      </c>
      <c r="D1663" s="22" t="str">
        <f aca="true">IF(A1663="","",INDIRECT("Feuil1!F"&amp;SMALL(Feuil1!$A$1:$A$1000,A1663),1))</f>
        <v/>
      </c>
      <c r="E1663" s="21" t="str">
        <f aca="true">IF(A1663="","",INDIRECT("Feuil1!G"&amp;SMALL(Feuil1!$A$1:$A$1000,A1663),1))</f>
        <v/>
      </c>
      <c r="F1663" s="23" t="str">
        <f aca="true">IF(A1663="","",INDIRECT("Feuil1!I"&amp;SMALL(Feuil1!$A$1:$A$1000,A1663),1))</f>
        <v/>
      </c>
      <c r="G1663" s="21" t="str">
        <f aca="true">IF(A1663="","",INDIRECT("Feuil1!J"&amp;SMALL(Feuil1!$A$1:$A$1000,A1663),1))</f>
        <v/>
      </c>
      <c r="H1663" s="24" t="str">
        <f aca="true">IF(A1663="","",INDIRECT("Feuil1!K"&amp;SMALL(Feuil1!$A$1:$A$1000,A1663),1))</f>
        <v/>
      </c>
      <c r="I1663" s="25" t="str">
        <f aca="false">IF(A1663="","","Paie "&amp;TEXT(B1663,"mm/aa"))</f>
        <v/>
      </c>
      <c r="J1663" s="25" t="str">
        <f aca="true">IF(A1663="","",IF(MOD(ROW(),2)=1,INDIRECT("Feuil1!D"&amp;SMALL(Feuil1!$A$1:$A$1000,A1663),1),""))</f>
        <v/>
      </c>
      <c r="K1663" s="25" t="str">
        <f aca="true">IF(A1663="","",IF(MOD(ROW(),2)=1,"A",INDIRECT("Feuil1!B"&amp;SMALL(Feuil1!$A$1:$A$1000,A1663),1)))</f>
        <v/>
      </c>
      <c r="L1663" s="25"/>
    </row>
    <row r="1664" customFormat="false" ht="12.8" hidden="false" customHeight="false" outlineLevel="0" collapsed="false">
      <c r="A1664" s="19" t="str">
        <f aca="true">IF(ROW()+1&gt;MAX(Feuil1!$A$1:$A$10000)*2,"",IF(MOD(ROW(),2)=1,INDIRECT("A"&amp;ROW()-1),(ROW()+2)/2))</f>
        <v/>
      </c>
      <c r="B1664" s="20" t="str">
        <f aca="true">IF(A1664="","",INDIRECT("Feuil1!E"&amp;SMALL(Feuil1!$A$1:$A$1000,A1664),1))</f>
        <v/>
      </c>
      <c r="C1664" s="21" t="str">
        <f aca="true">IF(A1664="","",INDIRECT("Feuil1!C"&amp;SMALL(Feuil1!$A$1:$A$1000,A1664),1))</f>
        <v/>
      </c>
      <c r="D1664" s="22" t="str">
        <f aca="true">IF(A1664="","",INDIRECT("Feuil1!F"&amp;SMALL(Feuil1!$A$1:$A$1000,A1664),1))</f>
        <v/>
      </c>
      <c r="E1664" s="21" t="str">
        <f aca="true">IF(A1664="","",INDIRECT("Feuil1!G"&amp;SMALL(Feuil1!$A$1:$A$1000,A1664),1))</f>
        <v/>
      </c>
      <c r="F1664" s="23" t="str">
        <f aca="true">IF(A1664="","",INDIRECT("Feuil1!I"&amp;SMALL(Feuil1!$A$1:$A$1000,A1664),1))</f>
        <v/>
      </c>
      <c r="G1664" s="21" t="str">
        <f aca="true">IF(A1664="","",INDIRECT("Feuil1!J"&amp;SMALL(Feuil1!$A$1:$A$1000,A1664),1))</f>
        <v/>
      </c>
      <c r="H1664" s="24" t="str">
        <f aca="true">IF(A1664="","",INDIRECT("Feuil1!K"&amp;SMALL(Feuil1!$A$1:$A$1000,A1664),1))</f>
        <v/>
      </c>
      <c r="I1664" s="25" t="str">
        <f aca="false">IF(A1664="","","Paie "&amp;TEXT(B1664,"mm/aa"))</f>
        <v/>
      </c>
      <c r="J1664" s="25" t="str">
        <f aca="true">IF(A1664="","",IF(MOD(ROW(),2)=1,INDIRECT("Feuil1!D"&amp;SMALL(Feuil1!$A$1:$A$1000,A1664),1),""))</f>
        <v/>
      </c>
      <c r="K1664" s="25" t="str">
        <f aca="true">IF(A1664="","",IF(MOD(ROW(),2)=1,"A",INDIRECT("Feuil1!B"&amp;SMALL(Feuil1!$A$1:$A$1000,A1664),1)))</f>
        <v/>
      </c>
      <c r="L1664" s="25"/>
    </row>
    <row r="1665" customFormat="false" ht="12.8" hidden="false" customHeight="false" outlineLevel="0" collapsed="false">
      <c r="A1665" s="19" t="str">
        <f aca="true">IF(ROW()+1&gt;MAX(Feuil1!$A$1:$A$10000)*2,"",IF(MOD(ROW(),2)=1,INDIRECT("A"&amp;ROW()-1),(ROW()+2)/2))</f>
        <v/>
      </c>
      <c r="B1665" s="20" t="str">
        <f aca="true">IF(A1665="","",INDIRECT("Feuil1!E"&amp;SMALL(Feuil1!$A$1:$A$1000,A1665),1))</f>
        <v/>
      </c>
      <c r="C1665" s="21" t="str">
        <f aca="true">IF(A1665="","",INDIRECT("Feuil1!C"&amp;SMALL(Feuil1!$A$1:$A$1000,A1665),1))</f>
        <v/>
      </c>
      <c r="D1665" s="22" t="str">
        <f aca="true">IF(A1665="","",INDIRECT("Feuil1!F"&amp;SMALL(Feuil1!$A$1:$A$1000,A1665),1))</f>
        <v/>
      </c>
      <c r="E1665" s="21" t="str">
        <f aca="true">IF(A1665="","",INDIRECT("Feuil1!G"&amp;SMALL(Feuil1!$A$1:$A$1000,A1665),1))</f>
        <v/>
      </c>
      <c r="F1665" s="23" t="str">
        <f aca="true">IF(A1665="","",INDIRECT("Feuil1!I"&amp;SMALL(Feuil1!$A$1:$A$1000,A1665),1))</f>
        <v/>
      </c>
      <c r="G1665" s="21" t="str">
        <f aca="true">IF(A1665="","",INDIRECT("Feuil1!J"&amp;SMALL(Feuil1!$A$1:$A$1000,A1665),1))</f>
        <v/>
      </c>
      <c r="H1665" s="24" t="str">
        <f aca="true">IF(A1665="","",INDIRECT("Feuil1!K"&amp;SMALL(Feuil1!$A$1:$A$1000,A1665),1))</f>
        <v/>
      </c>
      <c r="I1665" s="25" t="str">
        <f aca="false">IF(A1665="","","Paie "&amp;TEXT(B1665,"mm/aa"))</f>
        <v/>
      </c>
      <c r="J1665" s="25" t="str">
        <f aca="true">IF(A1665="","",IF(MOD(ROW(),2)=1,INDIRECT("Feuil1!D"&amp;SMALL(Feuil1!$A$1:$A$1000,A1665),1),""))</f>
        <v/>
      </c>
      <c r="K1665" s="25" t="str">
        <f aca="true">IF(A1665="","",IF(MOD(ROW(),2)=1,"A",INDIRECT("Feuil1!B"&amp;SMALL(Feuil1!$A$1:$A$1000,A1665),1)))</f>
        <v/>
      </c>
      <c r="L1665" s="25"/>
    </row>
    <row r="1666" customFormat="false" ht="12.8" hidden="false" customHeight="false" outlineLevel="0" collapsed="false">
      <c r="A1666" s="19" t="str">
        <f aca="true">IF(ROW()+1&gt;MAX(Feuil1!$A$1:$A$10000)*2,"",IF(MOD(ROW(),2)=1,INDIRECT("A"&amp;ROW()-1),(ROW()+2)/2))</f>
        <v/>
      </c>
      <c r="B1666" s="20" t="str">
        <f aca="true">IF(A1666="","",INDIRECT("Feuil1!E"&amp;SMALL(Feuil1!$A$1:$A$1000,A1666),1))</f>
        <v/>
      </c>
      <c r="C1666" s="21" t="str">
        <f aca="true">IF(A1666="","",INDIRECT("Feuil1!C"&amp;SMALL(Feuil1!$A$1:$A$1000,A1666),1))</f>
        <v/>
      </c>
      <c r="D1666" s="22" t="str">
        <f aca="true">IF(A1666="","",INDIRECT("Feuil1!F"&amp;SMALL(Feuil1!$A$1:$A$1000,A1666),1))</f>
        <v/>
      </c>
      <c r="E1666" s="21" t="str">
        <f aca="true">IF(A1666="","",INDIRECT("Feuil1!G"&amp;SMALL(Feuil1!$A$1:$A$1000,A1666),1))</f>
        <v/>
      </c>
      <c r="F1666" s="23" t="str">
        <f aca="true">IF(A1666="","",INDIRECT("Feuil1!I"&amp;SMALL(Feuil1!$A$1:$A$1000,A1666),1))</f>
        <v/>
      </c>
      <c r="G1666" s="21" t="str">
        <f aca="true">IF(A1666="","",INDIRECT("Feuil1!J"&amp;SMALL(Feuil1!$A$1:$A$1000,A1666),1))</f>
        <v/>
      </c>
      <c r="H1666" s="24" t="str">
        <f aca="true">IF(A1666="","",INDIRECT("Feuil1!K"&amp;SMALL(Feuil1!$A$1:$A$1000,A1666),1))</f>
        <v/>
      </c>
      <c r="I1666" s="25" t="str">
        <f aca="false">IF(A1666="","","Paie "&amp;TEXT(B1666,"mm/aa"))</f>
        <v/>
      </c>
      <c r="J1666" s="25" t="str">
        <f aca="true">IF(A1666="","",IF(MOD(ROW(),2)=1,INDIRECT("Feuil1!D"&amp;SMALL(Feuil1!$A$1:$A$1000,A1666),1),""))</f>
        <v/>
      </c>
      <c r="K1666" s="25" t="str">
        <f aca="true">IF(A1666="","",IF(MOD(ROW(),2)=1,"A",INDIRECT("Feuil1!B"&amp;SMALL(Feuil1!$A$1:$A$1000,A1666),1)))</f>
        <v/>
      </c>
      <c r="L1666" s="25"/>
    </row>
    <row r="1667" customFormat="false" ht="12.8" hidden="false" customHeight="false" outlineLevel="0" collapsed="false">
      <c r="A1667" s="19" t="str">
        <f aca="true">IF(ROW()+1&gt;MAX(Feuil1!$A$1:$A$10000)*2,"",IF(MOD(ROW(),2)=1,INDIRECT("A"&amp;ROW()-1),(ROW()+2)/2))</f>
        <v/>
      </c>
      <c r="B1667" s="20" t="str">
        <f aca="true">IF(A1667="","",INDIRECT("Feuil1!E"&amp;SMALL(Feuil1!$A$1:$A$1000,A1667),1))</f>
        <v/>
      </c>
      <c r="C1667" s="21" t="str">
        <f aca="true">IF(A1667="","",INDIRECT("Feuil1!C"&amp;SMALL(Feuil1!$A$1:$A$1000,A1667),1))</f>
        <v/>
      </c>
      <c r="D1667" s="22" t="str">
        <f aca="true">IF(A1667="","",INDIRECT("Feuil1!F"&amp;SMALL(Feuil1!$A$1:$A$1000,A1667),1))</f>
        <v/>
      </c>
      <c r="E1667" s="21" t="str">
        <f aca="true">IF(A1667="","",INDIRECT("Feuil1!G"&amp;SMALL(Feuil1!$A$1:$A$1000,A1667),1))</f>
        <v/>
      </c>
      <c r="F1667" s="23" t="str">
        <f aca="true">IF(A1667="","",INDIRECT("Feuil1!I"&amp;SMALL(Feuil1!$A$1:$A$1000,A1667),1))</f>
        <v/>
      </c>
      <c r="G1667" s="21" t="str">
        <f aca="true">IF(A1667="","",INDIRECT("Feuil1!J"&amp;SMALL(Feuil1!$A$1:$A$1000,A1667),1))</f>
        <v/>
      </c>
      <c r="H1667" s="24" t="str">
        <f aca="true">IF(A1667="","",INDIRECT("Feuil1!K"&amp;SMALL(Feuil1!$A$1:$A$1000,A1667),1))</f>
        <v/>
      </c>
      <c r="I1667" s="25" t="str">
        <f aca="false">IF(A1667="","","Paie "&amp;TEXT(B1667,"mm/aa"))</f>
        <v/>
      </c>
      <c r="J1667" s="25" t="str">
        <f aca="true">IF(A1667="","",IF(MOD(ROW(),2)=1,INDIRECT("Feuil1!D"&amp;SMALL(Feuil1!$A$1:$A$1000,A1667),1),""))</f>
        <v/>
      </c>
      <c r="K1667" s="25" t="str">
        <f aca="true">IF(A1667="","",IF(MOD(ROW(),2)=1,"A",INDIRECT("Feuil1!B"&amp;SMALL(Feuil1!$A$1:$A$1000,A1667),1)))</f>
        <v/>
      </c>
      <c r="L1667" s="25"/>
    </row>
    <row r="1668" customFormat="false" ht="12.8" hidden="false" customHeight="false" outlineLevel="0" collapsed="false">
      <c r="A1668" s="19" t="str">
        <f aca="true">IF(ROW()+1&gt;MAX(Feuil1!$A$1:$A$10000)*2,"",IF(MOD(ROW(),2)=1,INDIRECT("A"&amp;ROW()-1),(ROW()+2)/2))</f>
        <v/>
      </c>
      <c r="B1668" s="20" t="str">
        <f aca="true">IF(A1668="","",INDIRECT("Feuil1!E"&amp;SMALL(Feuil1!$A$1:$A$1000,A1668),1))</f>
        <v/>
      </c>
      <c r="C1668" s="21" t="str">
        <f aca="true">IF(A1668="","",INDIRECT("Feuil1!C"&amp;SMALL(Feuil1!$A$1:$A$1000,A1668),1))</f>
        <v/>
      </c>
      <c r="D1668" s="22" t="str">
        <f aca="true">IF(A1668="","",INDIRECT("Feuil1!F"&amp;SMALL(Feuil1!$A$1:$A$1000,A1668),1))</f>
        <v/>
      </c>
      <c r="E1668" s="21" t="str">
        <f aca="true">IF(A1668="","",INDIRECT("Feuil1!G"&amp;SMALL(Feuil1!$A$1:$A$1000,A1668),1))</f>
        <v/>
      </c>
      <c r="F1668" s="23" t="str">
        <f aca="true">IF(A1668="","",INDIRECT("Feuil1!I"&amp;SMALL(Feuil1!$A$1:$A$1000,A1668),1))</f>
        <v/>
      </c>
      <c r="G1668" s="21" t="str">
        <f aca="true">IF(A1668="","",INDIRECT("Feuil1!J"&amp;SMALL(Feuil1!$A$1:$A$1000,A1668),1))</f>
        <v/>
      </c>
      <c r="H1668" s="24" t="str">
        <f aca="true">IF(A1668="","",INDIRECT("Feuil1!K"&amp;SMALL(Feuil1!$A$1:$A$1000,A1668),1))</f>
        <v/>
      </c>
      <c r="I1668" s="25" t="str">
        <f aca="false">IF(A1668="","","Paie "&amp;TEXT(B1668,"mm/aa"))</f>
        <v/>
      </c>
      <c r="J1668" s="25" t="str">
        <f aca="true">IF(A1668="","",IF(MOD(ROW(),2)=1,INDIRECT("Feuil1!D"&amp;SMALL(Feuil1!$A$1:$A$1000,A1668),1),""))</f>
        <v/>
      </c>
      <c r="K1668" s="25" t="str">
        <f aca="true">IF(A1668="","",IF(MOD(ROW(),2)=1,"A",INDIRECT("Feuil1!B"&amp;SMALL(Feuil1!$A$1:$A$1000,A1668),1)))</f>
        <v/>
      </c>
      <c r="L1668" s="25"/>
    </row>
    <row r="1669" customFormat="false" ht="12.8" hidden="false" customHeight="false" outlineLevel="0" collapsed="false">
      <c r="A1669" s="19" t="str">
        <f aca="true">IF(ROW()+1&gt;MAX(Feuil1!$A$1:$A$10000)*2,"",IF(MOD(ROW(),2)=1,INDIRECT("A"&amp;ROW()-1),(ROW()+2)/2))</f>
        <v/>
      </c>
      <c r="B1669" s="20" t="str">
        <f aca="true">IF(A1669="","",INDIRECT("Feuil1!E"&amp;SMALL(Feuil1!$A$1:$A$1000,A1669),1))</f>
        <v/>
      </c>
      <c r="C1669" s="21" t="str">
        <f aca="true">IF(A1669="","",INDIRECT("Feuil1!C"&amp;SMALL(Feuil1!$A$1:$A$1000,A1669),1))</f>
        <v/>
      </c>
      <c r="D1669" s="22" t="str">
        <f aca="true">IF(A1669="","",INDIRECT("Feuil1!F"&amp;SMALL(Feuil1!$A$1:$A$1000,A1669),1))</f>
        <v/>
      </c>
      <c r="E1669" s="21" t="str">
        <f aca="true">IF(A1669="","",INDIRECT("Feuil1!G"&amp;SMALL(Feuil1!$A$1:$A$1000,A1669),1))</f>
        <v/>
      </c>
      <c r="F1669" s="23" t="str">
        <f aca="true">IF(A1669="","",INDIRECT("Feuil1!I"&amp;SMALL(Feuil1!$A$1:$A$1000,A1669),1))</f>
        <v/>
      </c>
      <c r="G1669" s="21" t="str">
        <f aca="true">IF(A1669="","",INDIRECT("Feuil1!J"&amp;SMALL(Feuil1!$A$1:$A$1000,A1669),1))</f>
        <v/>
      </c>
      <c r="H1669" s="24" t="str">
        <f aca="true">IF(A1669="","",INDIRECT("Feuil1!K"&amp;SMALL(Feuil1!$A$1:$A$1000,A1669),1))</f>
        <v/>
      </c>
      <c r="I1669" s="25" t="str">
        <f aca="false">IF(A1669="","","Paie "&amp;TEXT(B1669,"mm/aa"))</f>
        <v/>
      </c>
      <c r="J1669" s="25" t="str">
        <f aca="true">IF(A1669="","",IF(MOD(ROW(),2)=1,INDIRECT("Feuil1!D"&amp;SMALL(Feuil1!$A$1:$A$1000,A1669),1),""))</f>
        <v/>
      </c>
      <c r="K1669" s="25" t="str">
        <f aca="true">IF(A1669="","",IF(MOD(ROW(),2)=1,"A",INDIRECT("Feuil1!B"&amp;SMALL(Feuil1!$A$1:$A$1000,A1669),1)))</f>
        <v/>
      </c>
      <c r="L1669" s="25"/>
    </row>
    <row r="1670" customFormat="false" ht="12.8" hidden="false" customHeight="false" outlineLevel="0" collapsed="false">
      <c r="A1670" s="19" t="str">
        <f aca="true">IF(ROW()+1&gt;MAX(Feuil1!$A$1:$A$10000)*2,"",IF(MOD(ROW(),2)=1,INDIRECT("A"&amp;ROW()-1),(ROW()+2)/2))</f>
        <v/>
      </c>
      <c r="B1670" s="20" t="str">
        <f aca="true">IF(A1670="","",INDIRECT("Feuil1!E"&amp;SMALL(Feuil1!$A$1:$A$1000,A1670),1))</f>
        <v/>
      </c>
      <c r="C1670" s="21" t="str">
        <f aca="true">IF(A1670="","",INDIRECT("Feuil1!C"&amp;SMALL(Feuil1!$A$1:$A$1000,A1670),1))</f>
        <v/>
      </c>
      <c r="D1670" s="22" t="str">
        <f aca="true">IF(A1670="","",INDIRECT("Feuil1!F"&amp;SMALL(Feuil1!$A$1:$A$1000,A1670),1))</f>
        <v/>
      </c>
      <c r="E1670" s="21" t="str">
        <f aca="true">IF(A1670="","",INDIRECT("Feuil1!G"&amp;SMALL(Feuil1!$A$1:$A$1000,A1670),1))</f>
        <v/>
      </c>
      <c r="F1670" s="23" t="str">
        <f aca="true">IF(A1670="","",INDIRECT("Feuil1!I"&amp;SMALL(Feuil1!$A$1:$A$1000,A1670),1))</f>
        <v/>
      </c>
      <c r="G1670" s="21" t="str">
        <f aca="true">IF(A1670="","",INDIRECT("Feuil1!J"&amp;SMALL(Feuil1!$A$1:$A$1000,A1670),1))</f>
        <v/>
      </c>
      <c r="H1670" s="24" t="str">
        <f aca="true">IF(A1670="","",INDIRECT("Feuil1!K"&amp;SMALL(Feuil1!$A$1:$A$1000,A1670),1))</f>
        <v/>
      </c>
      <c r="I1670" s="25" t="str">
        <f aca="false">IF(A1670="","","Paie "&amp;TEXT(B1670,"mm/aa"))</f>
        <v/>
      </c>
      <c r="J1670" s="25" t="str">
        <f aca="true">IF(A1670="","",IF(MOD(ROW(),2)=1,INDIRECT("Feuil1!D"&amp;SMALL(Feuil1!$A$1:$A$1000,A1670),1),""))</f>
        <v/>
      </c>
      <c r="K1670" s="25" t="str">
        <f aca="true">IF(A1670="","",IF(MOD(ROW(),2)=1,"A",INDIRECT("Feuil1!B"&amp;SMALL(Feuil1!$A$1:$A$1000,A1670),1)))</f>
        <v/>
      </c>
      <c r="L1670" s="25"/>
    </row>
    <row r="1671" customFormat="false" ht="12.8" hidden="false" customHeight="false" outlineLevel="0" collapsed="false">
      <c r="A1671" s="19" t="str">
        <f aca="true">IF(ROW()+1&gt;MAX(Feuil1!$A$1:$A$10000)*2,"",IF(MOD(ROW(),2)=1,INDIRECT("A"&amp;ROW()-1),(ROW()+2)/2))</f>
        <v/>
      </c>
      <c r="B1671" s="20" t="str">
        <f aca="true">IF(A1671="","",INDIRECT("Feuil1!E"&amp;SMALL(Feuil1!$A$1:$A$1000,A1671),1))</f>
        <v/>
      </c>
      <c r="C1671" s="21" t="str">
        <f aca="true">IF(A1671="","",INDIRECT("Feuil1!C"&amp;SMALL(Feuil1!$A$1:$A$1000,A1671),1))</f>
        <v/>
      </c>
      <c r="D1671" s="22" t="str">
        <f aca="true">IF(A1671="","",INDIRECT("Feuil1!F"&amp;SMALL(Feuil1!$A$1:$A$1000,A1671),1))</f>
        <v/>
      </c>
      <c r="E1671" s="21" t="str">
        <f aca="true">IF(A1671="","",INDIRECT("Feuil1!G"&amp;SMALL(Feuil1!$A$1:$A$1000,A1671),1))</f>
        <v/>
      </c>
      <c r="F1671" s="23" t="str">
        <f aca="true">IF(A1671="","",INDIRECT("Feuil1!I"&amp;SMALL(Feuil1!$A$1:$A$1000,A1671),1))</f>
        <v/>
      </c>
      <c r="G1671" s="21" t="str">
        <f aca="true">IF(A1671="","",INDIRECT("Feuil1!J"&amp;SMALL(Feuil1!$A$1:$A$1000,A1671),1))</f>
        <v/>
      </c>
      <c r="H1671" s="24" t="str">
        <f aca="true">IF(A1671="","",INDIRECT("Feuil1!K"&amp;SMALL(Feuil1!$A$1:$A$1000,A1671),1))</f>
        <v/>
      </c>
      <c r="I1671" s="25" t="str">
        <f aca="false">IF(A1671="","","Paie "&amp;TEXT(B1671,"mm/aa"))</f>
        <v/>
      </c>
      <c r="J1671" s="25" t="str">
        <f aca="true">IF(A1671="","",IF(MOD(ROW(),2)=1,INDIRECT("Feuil1!D"&amp;SMALL(Feuil1!$A$1:$A$1000,A1671),1),""))</f>
        <v/>
      </c>
      <c r="K1671" s="25" t="str">
        <f aca="true">IF(A1671="","",IF(MOD(ROW(),2)=1,"A",INDIRECT("Feuil1!B"&amp;SMALL(Feuil1!$A$1:$A$1000,A1671),1)))</f>
        <v/>
      </c>
      <c r="L1671" s="25"/>
    </row>
    <row r="1672" customFormat="false" ht="12.8" hidden="false" customHeight="false" outlineLevel="0" collapsed="false">
      <c r="A1672" s="19" t="str">
        <f aca="true">IF(ROW()+1&gt;MAX(Feuil1!$A$1:$A$10000)*2,"",IF(MOD(ROW(),2)=1,INDIRECT("A"&amp;ROW()-1),(ROW()+2)/2))</f>
        <v/>
      </c>
      <c r="B1672" s="20" t="str">
        <f aca="true">IF(A1672="","",INDIRECT("Feuil1!E"&amp;SMALL(Feuil1!$A$1:$A$1000,A1672),1))</f>
        <v/>
      </c>
      <c r="C1672" s="21" t="str">
        <f aca="true">IF(A1672="","",INDIRECT("Feuil1!C"&amp;SMALL(Feuil1!$A$1:$A$1000,A1672),1))</f>
        <v/>
      </c>
      <c r="D1672" s="22" t="str">
        <f aca="true">IF(A1672="","",INDIRECT("Feuil1!F"&amp;SMALL(Feuil1!$A$1:$A$1000,A1672),1))</f>
        <v/>
      </c>
      <c r="E1672" s="21" t="str">
        <f aca="true">IF(A1672="","",INDIRECT("Feuil1!G"&amp;SMALL(Feuil1!$A$1:$A$1000,A1672),1))</f>
        <v/>
      </c>
      <c r="F1672" s="23" t="str">
        <f aca="true">IF(A1672="","",INDIRECT("Feuil1!I"&amp;SMALL(Feuil1!$A$1:$A$1000,A1672),1))</f>
        <v/>
      </c>
      <c r="G1672" s="21" t="str">
        <f aca="true">IF(A1672="","",INDIRECT("Feuil1!J"&amp;SMALL(Feuil1!$A$1:$A$1000,A1672),1))</f>
        <v/>
      </c>
      <c r="H1672" s="24" t="str">
        <f aca="true">IF(A1672="","",INDIRECT("Feuil1!K"&amp;SMALL(Feuil1!$A$1:$A$1000,A1672),1))</f>
        <v/>
      </c>
      <c r="I1672" s="25" t="str">
        <f aca="false">IF(A1672="","","Paie "&amp;TEXT(B1672,"mm/aa"))</f>
        <v/>
      </c>
      <c r="J1672" s="25" t="str">
        <f aca="true">IF(A1672="","",IF(MOD(ROW(),2)=1,INDIRECT("Feuil1!D"&amp;SMALL(Feuil1!$A$1:$A$1000,A1672),1),""))</f>
        <v/>
      </c>
      <c r="K1672" s="25" t="str">
        <f aca="true">IF(A1672="","",IF(MOD(ROW(),2)=1,"A",INDIRECT("Feuil1!B"&amp;SMALL(Feuil1!$A$1:$A$1000,A1672),1)))</f>
        <v/>
      </c>
      <c r="L1672" s="25"/>
    </row>
    <row r="1673" customFormat="false" ht="12.8" hidden="false" customHeight="false" outlineLevel="0" collapsed="false">
      <c r="A1673" s="19" t="str">
        <f aca="true">IF(ROW()+1&gt;MAX(Feuil1!$A$1:$A$10000)*2,"",IF(MOD(ROW(),2)=1,INDIRECT("A"&amp;ROW()-1),(ROW()+2)/2))</f>
        <v/>
      </c>
      <c r="B1673" s="20" t="str">
        <f aca="true">IF(A1673="","",INDIRECT("Feuil1!E"&amp;SMALL(Feuil1!$A$1:$A$1000,A1673),1))</f>
        <v/>
      </c>
      <c r="C1673" s="21" t="str">
        <f aca="true">IF(A1673="","",INDIRECT("Feuil1!C"&amp;SMALL(Feuil1!$A$1:$A$1000,A1673),1))</f>
        <v/>
      </c>
      <c r="D1673" s="22" t="str">
        <f aca="true">IF(A1673="","",INDIRECT("Feuil1!F"&amp;SMALL(Feuil1!$A$1:$A$1000,A1673),1))</f>
        <v/>
      </c>
      <c r="E1673" s="21" t="str">
        <f aca="true">IF(A1673="","",INDIRECT("Feuil1!G"&amp;SMALL(Feuil1!$A$1:$A$1000,A1673),1))</f>
        <v/>
      </c>
      <c r="F1673" s="23" t="str">
        <f aca="true">IF(A1673="","",INDIRECT("Feuil1!I"&amp;SMALL(Feuil1!$A$1:$A$1000,A1673),1))</f>
        <v/>
      </c>
      <c r="G1673" s="21" t="str">
        <f aca="true">IF(A1673="","",INDIRECT("Feuil1!J"&amp;SMALL(Feuil1!$A$1:$A$1000,A1673),1))</f>
        <v/>
      </c>
      <c r="H1673" s="24" t="str">
        <f aca="true">IF(A1673="","",INDIRECT("Feuil1!K"&amp;SMALL(Feuil1!$A$1:$A$1000,A1673),1))</f>
        <v/>
      </c>
      <c r="I1673" s="25" t="str">
        <f aca="false">IF(A1673="","","Paie "&amp;TEXT(B1673,"mm/aa"))</f>
        <v/>
      </c>
      <c r="J1673" s="25" t="str">
        <f aca="true">IF(A1673="","",IF(MOD(ROW(),2)=1,INDIRECT("Feuil1!D"&amp;SMALL(Feuil1!$A$1:$A$1000,A1673),1),""))</f>
        <v/>
      </c>
      <c r="K1673" s="25" t="str">
        <f aca="true">IF(A1673="","",IF(MOD(ROW(),2)=1,"A",INDIRECT("Feuil1!B"&amp;SMALL(Feuil1!$A$1:$A$1000,A1673),1)))</f>
        <v/>
      </c>
      <c r="L1673" s="25"/>
    </row>
    <row r="1674" customFormat="false" ht="12.8" hidden="false" customHeight="false" outlineLevel="0" collapsed="false">
      <c r="A1674" s="19" t="str">
        <f aca="true">IF(ROW()+1&gt;MAX(Feuil1!$A$1:$A$10000)*2,"",IF(MOD(ROW(),2)=1,INDIRECT("A"&amp;ROW()-1),(ROW()+2)/2))</f>
        <v/>
      </c>
      <c r="B1674" s="20" t="str">
        <f aca="true">IF(A1674="","",INDIRECT("Feuil1!E"&amp;SMALL(Feuil1!$A$1:$A$1000,A1674),1))</f>
        <v/>
      </c>
      <c r="C1674" s="21" t="str">
        <f aca="true">IF(A1674="","",INDIRECT("Feuil1!C"&amp;SMALL(Feuil1!$A$1:$A$1000,A1674),1))</f>
        <v/>
      </c>
      <c r="D1674" s="22" t="str">
        <f aca="true">IF(A1674="","",INDIRECT("Feuil1!F"&amp;SMALL(Feuil1!$A$1:$A$1000,A1674),1))</f>
        <v/>
      </c>
      <c r="E1674" s="21" t="str">
        <f aca="true">IF(A1674="","",INDIRECT("Feuil1!G"&amp;SMALL(Feuil1!$A$1:$A$1000,A1674),1))</f>
        <v/>
      </c>
      <c r="F1674" s="23" t="str">
        <f aca="true">IF(A1674="","",INDIRECT("Feuil1!I"&amp;SMALL(Feuil1!$A$1:$A$1000,A1674),1))</f>
        <v/>
      </c>
      <c r="G1674" s="21" t="str">
        <f aca="true">IF(A1674="","",INDIRECT("Feuil1!J"&amp;SMALL(Feuil1!$A$1:$A$1000,A1674),1))</f>
        <v/>
      </c>
      <c r="H1674" s="24" t="str">
        <f aca="true">IF(A1674="","",INDIRECT("Feuil1!K"&amp;SMALL(Feuil1!$A$1:$A$1000,A1674),1))</f>
        <v/>
      </c>
      <c r="I1674" s="25" t="str">
        <f aca="false">IF(A1674="","","Paie "&amp;TEXT(B1674,"mm/aa"))</f>
        <v/>
      </c>
      <c r="J1674" s="25" t="str">
        <f aca="true">IF(A1674="","",IF(MOD(ROW(),2)=1,INDIRECT("Feuil1!D"&amp;SMALL(Feuil1!$A$1:$A$1000,A1674),1),""))</f>
        <v/>
      </c>
      <c r="K1674" s="25" t="str">
        <f aca="true">IF(A1674="","",IF(MOD(ROW(),2)=1,"A",INDIRECT("Feuil1!B"&amp;SMALL(Feuil1!$A$1:$A$1000,A1674),1)))</f>
        <v/>
      </c>
      <c r="L1674" s="25"/>
    </row>
    <row r="1675" customFormat="false" ht="12.8" hidden="false" customHeight="false" outlineLevel="0" collapsed="false">
      <c r="A1675" s="19" t="str">
        <f aca="true">IF(ROW()+1&gt;MAX(Feuil1!$A$1:$A$10000)*2,"",IF(MOD(ROW(),2)=1,INDIRECT("A"&amp;ROW()-1),(ROW()+2)/2))</f>
        <v/>
      </c>
      <c r="B1675" s="20" t="str">
        <f aca="true">IF(A1675="","",INDIRECT("Feuil1!E"&amp;SMALL(Feuil1!$A$1:$A$1000,A1675),1))</f>
        <v/>
      </c>
      <c r="C1675" s="21" t="str">
        <f aca="true">IF(A1675="","",INDIRECT("Feuil1!C"&amp;SMALL(Feuil1!$A$1:$A$1000,A1675),1))</f>
        <v/>
      </c>
      <c r="D1675" s="22" t="str">
        <f aca="true">IF(A1675="","",INDIRECT("Feuil1!F"&amp;SMALL(Feuil1!$A$1:$A$1000,A1675),1))</f>
        <v/>
      </c>
      <c r="E1675" s="21" t="str">
        <f aca="true">IF(A1675="","",INDIRECT("Feuil1!G"&amp;SMALL(Feuil1!$A$1:$A$1000,A1675),1))</f>
        <v/>
      </c>
      <c r="F1675" s="23" t="str">
        <f aca="true">IF(A1675="","",INDIRECT("Feuil1!I"&amp;SMALL(Feuil1!$A$1:$A$1000,A1675),1))</f>
        <v/>
      </c>
      <c r="G1675" s="21" t="str">
        <f aca="true">IF(A1675="","",INDIRECT("Feuil1!J"&amp;SMALL(Feuil1!$A$1:$A$1000,A1675),1))</f>
        <v/>
      </c>
      <c r="H1675" s="24" t="str">
        <f aca="true">IF(A1675="","",INDIRECT("Feuil1!K"&amp;SMALL(Feuil1!$A$1:$A$1000,A1675),1))</f>
        <v/>
      </c>
      <c r="I1675" s="25" t="str">
        <f aca="false">IF(A1675="","","Paie "&amp;TEXT(B1675,"mm/aa"))</f>
        <v/>
      </c>
      <c r="J1675" s="25" t="str">
        <f aca="true">IF(A1675="","",IF(MOD(ROW(),2)=1,INDIRECT("Feuil1!D"&amp;SMALL(Feuil1!$A$1:$A$1000,A1675),1),""))</f>
        <v/>
      </c>
      <c r="K1675" s="25" t="str">
        <f aca="true">IF(A1675="","",IF(MOD(ROW(),2)=1,"A",INDIRECT("Feuil1!B"&amp;SMALL(Feuil1!$A$1:$A$1000,A1675),1)))</f>
        <v/>
      </c>
      <c r="L1675" s="25"/>
    </row>
    <row r="1676" customFormat="false" ht="12.8" hidden="false" customHeight="false" outlineLevel="0" collapsed="false">
      <c r="A1676" s="19" t="str">
        <f aca="true">IF(ROW()+1&gt;MAX(Feuil1!$A$1:$A$10000)*2,"",IF(MOD(ROW(),2)=1,INDIRECT("A"&amp;ROW()-1),(ROW()+2)/2))</f>
        <v/>
      </c>
      <c r="B1676" s="20" t="str">
        <f aca="true">IF(A1676="","",INDIRECT("Feuil1!E"&amp;SMALL(Feuil1!$A$1:$A$1000,A1676),1))</f>
        <v/>
      </c>
      <c r="C1676" s="21" t="str">
        <f aca="true">IF(A1676="","",INDIRECT("Feuil1!C"&amp;SMALL(Feuil1!$A$1:$A$1000,A1676),1))</f>
        <v/>
      </c>
      <c r="D1676" s="22" t="str">
        <f aca="true">IF(A1676="","",INDIRECT("Feuil1!F"&amp;SMALL(Feuil1!$A$1:$A$1000,A1676),1))</f>
        <v/>
      </c>
      <c r="E1676" s="21" t="str">
        <f aca="true">IF(A1676="","",INDIRECT("Feuil1!G"&amp;SMALL(Feuil1!$A$1:$A$1000,A1676),1))</f>
        <v/>
      </c>
      <c r="F1676" s="23" t="str">
        <f aca="true">IF(A1676="","",INDIRECT("Feuil1!I"&amp;SMALL(Feuil1!$A$1:$A$1000,A1676),1))</f>
        <v/>
      </c>
      <c r="G1676" s="21" t="str">
        <f aca="true">IF(A1676="","",INDIRECT("Feuil1!J"&amp;SMALL(Feuil1!$A$1:$A$1000,A1676),1))</f>
        <v/>
      </c>
      <c r="H1676" s="24" t="str">
        <f aca="true">IF(A1676="","",INDIRECT("Feuil1!K"&amp;SMALL(Feuil1!$A$1:$A$1000,A1676),1))</f>
        <v/>
      </c>
      <c r="I1676" s="25" t="str">
        <f aca="false">IF(A1676="","","Paie "&amp;TEXT(B1676,"mm/aa"))</f>
        <v/>
      </c>
      <c r="J1676" s="25" t="str">
        <f aca="true">IF(A1676="","",IF(MOD(ROW(),2)=1,INDIRECT("Feuil1!D"&amp;SMALL(Feuil1!$A$1:$A$1000,A1676),1),""))</f>
        <v/>
      </c>
      <c r="K1676" s="25" t="str">
        <f aca="true">IF(A1676="","",IF(MOD(ROW(),2)=1,"A",INDIRECT("Feuil1!B"&amp;SMALL(Feuil1!$A$1:$A$1000,A1676),1)))</f>
        <v/>
      </c>
      <c r="L1676" s="25"/>
    </row>
    <row r="1677" customFormat="false" ht="12.8" hidden="false" customHeight="false" outlineLevel="0" collapsed="false">
      <c r="A1677" s="19" t="str">
        <f aca="true">IF(ROW()+1&gt;MAX(Feuil1!$A$1:$A$10000)*2,"",IF(MOD(ROW(),2)=1,INDIRECT("A"&amp;ROW()-1),(ROW()+2)/2))</f>
        <v/>
      </c>
      <c r="B1677" s="20" t="str">
        <f aca="true">IF(A1677="","",INDIRECT("Feuil1!E"&amp;SMALL(Feuil1!$A$1:$A$1000,A1677),1))</f>
        <v/>
      </c>
      <c r="C1677" s="21" t="str">
        <f aca="true">IF(A1677="","",INDIRECT("Feuil1!C"&amp;SMALL(Feuil1!$A$1:$A$1000,A1677),1))</f>
        <v/>
      </c>
      <c r="D1677" s="22" t="str">
        <f aca="true">IF(A1677="","",INDIRECT("Feuil1!F"&amp;SMALL(Feuil1!$A$1:$A$1000,A1677),1))</f>
        <v/>
      </c>
      <c r="E1677" s="21" t="str">
        <f aca="true">IF(A1677="","",INDIRECT("Feuil1!G"&amp;SMALL(Feuil1!$A$1:$A$1000,A1677),1))</f>
        <v/>
      </c>
      <c r="F1677" s="23" t="str">
        <f aca="true">IF(A1677="","",INDIRECT("Feuil1!I"&amp;SMALL(Feuil1!$A$1:$A$1000,A1677),1))</f>
        <v/>
      </c>
      <c r="G1677" s="21" t="str">
        <f aca="true">IF(A1677="","",INDIRECT("Feuil1!J"&amp;SMALL(Feuil1!$A$1:$A$1000,A1677),1))</f>
        <v/>
      </c>
      <c r="H1677" s="24" t="str">
        <f aca="true">IF(A1677="","",INDIRECT("Feuil1!K"&amp;SMALL(Feuil1!$A$1:$A$1000,A1677),1))</f>
        <v/>
      </c>
      <c r="I1677" s="25" t="str">
        <f aca="false">IF(A1677="","","Paie "&amp;TEXT(B1677,"mm/aa"))</f>
        <v/>
      </c>
      <c r="J1677" s="25" t="str">
        <f aca="true">IF(A1677="","",IF(MOD(ROW(),2)=1,INDIRECT("Feuil1!D"&amp;SMALL(Feuil1!$A$1:$A$1000,A1677),1),""))</f>
        <v/>
      </c>
      <c r="K1677" s="25" t="str">
        <f aca="true">IF(A1677="","",IF(MOD(ROW(),2)=1,"A",INDIRECT("Feuil1!B"&amp;SMALL(Feuil1!$A$1:$A$1000,A1677),1)))</f>
        <v/>
      </c>
      <c r="L1677" s="25"/>
    </row>
    <row r="1678" customFormat="false" ht="12.8" hidden="false" customHeight="false" outlineLevel="0" collapsed="false">
      <c r="A1678" s="19" t="str">
        <f aca="true">IF(ROW()+1&gt;MAX(Feuil1!$A$1:$A$10000)*2,"",IF(MOD(ROW(),2)=1,INDIRECT("A"&amp;ROW()-1),(ROW()+2)/2))</f>
        <v/>
      </c>
      <c r="B1678" s="20" t="str">
        <f aca="true">IF(A1678="","",INDIRECT("Feuil1!E"&amp;SMALL(Feuil1!$A$1:$A$1000,A1678),1))</f>
        <v/>
      </c>
      <c r="C1678" s="21" t="str">
        <f aca="true">IF(A1678="","",INDIRECT("Feuil1!C"&amp;SMALL(Feuil1!$A$1:$A$1000,A1678),1))</f>
        <v/>
      </c>
      <c r="D1678" s="22" t="str">
        <f aca="true">IF(A1678="","",INDIRECT("Feuil1!F"&amp;SMALL(Feuil1!$A$1:$A$1000,A1678),1))</f>
        <v/>
      </c>
      <c r="E1678" s="21" t="str">
        <f aca="true">IF(A1678="","",INDIRECT("Feuil1!G"&amp;SMALL(Feuil1!$A$1:$A$1000,A1678),1))</f>
        <v/>
      </c>
      <c r="F1678" s="23" t="str">
        <f aca="true">IF(A1678="","",INDIRECT("Feuil1!I"&amp;SMALL(Feuil1!$A$1:$A$1000,A1678),1))</f>
        <v/>
      </c>
      <c r="G1678" s="21" t="str">
        <f aca="true">IF(A1678="","",INDIRECT("Feuil1!J"&amp;SMALL(Feuil1!$A$1:$A$1000,A1678),1))</f>
        <v/>
      </c>
      <c r="H1678" s="24" t="str">
        <f aca="true">IF(A1678="","",INDIRECT("Feuil1!K"&amp;SMALL(Feuil1!$A$1:$A$1000,A1678),1))</f>
        <v/>
      </c>
      <c r="I1678" s="25" t="str">
        <f aca="false">IF(A1678="","","Paie "&amp;TEXT(B1678,"mm/aa"))</f>
        <v/>
      </c>
      <c r="J1678" s="25" t="str">
        <f aca="true">IF(A1678="","",IF(MOD(ROW(),2)=1,INDIRECT("Feuil1!D"&amp;SMALL(Feuil1!$A$1:$A$1000,A1678),1),""))</f>
        <v/>
      </c>
      <c r="K1678" s="25" t="str">
        <f aca="true">IF(A1678="","",IF(MOD(ROW(),2)=1,"A",INDIRECT("Feuil1!B"&amp;SMALL(Feuil1!$A$1:$A$1000,A1678),1)))</f>
        <v/>
      </c>
      <c r="L1678" s="25"/>
    </row>
    <row r="1679" customFormat="false" ht="12.8" hidden="false" customHeight="false" outlineLevel="0" collapsed="false">
      <c r="A1679" s="19" t="str">
        <f aca="true">IF(ROW()+1&gt;MAX(Feuil1!$A$1:$A$10000)*2,"",IF(MOD(ROW(),2)=1,INDIRECT("A"&amp;ROW()-1),(ROW()+2)/2))</f>
        <v/>
      </c>
      <c r="B1679" s="20" t="str">
        <f aca="true">IF(A1679="","",INDIRECT("Feuil1!E"&amp;SMALL(Feuil1!$A$1:$A$1000,A1679),1))</f>
        <v/>
      </c>
      <c r="C1679" s="21" t="str">
        <f aca="true">IF(A1679="","",INDIRECT("Feuil1!C"&amp;SMALL(Feuil1!$A$1:$A$1000,A1679),1))</f>
        <v/>
      </c>
      <c r="D1679" s="22" t="str">
        <f aca="true">IF(A1679="","",INDIRECT("Feuil1!F"&amp;SMALL(Feuil1!$A$1:$A$1000,A1679),1))</f>
        <v/>
      </c>
      <c r="E1679" s="21" t="str">
        <f aca="true">IF(A1679="","",INDIRECT("Feuil1!G"&amp;SMALL(Feuil1!$A$1:$A$1000,A1679),1))</f>
        <v/>
      </c>
      <c r="F1679" s="23" t="str">
        <f aca="true">IF(A1679="","",INDIRECT("Feuil1!I"&amp;SMALL(Feuil1!$A$1:$A$1000,A1679),1))</f>
        <v/>
      </c>
      <c r="G1679" s="21" t="str">
        <f aca="true">IF(A1679="","",INDIRECT("Feuil1!J"&amp;SMALL(Feuil1!$A$1:$A$1000,A1679),1))</f>
        <v/>
      </c>
      <c r="H1679" s="24" t="str">
        <f aca="true">IF(A1679="","",INDIRECT("Feuil1!K"&amp;SMALL(Feuil1!$A$1:$A$1000,A1679),1))</f>
        <v/>
      </c>
      <c r="I1679" s="25" t="str">
        <f aca="false">IF(A1679="","","Paie "&amp;TEXT(B1679,"mm/aa"))</f>
        <v/>
      </c>
      <c r="J1679" s="25" t="str">
        <f aca="true">IF(A1679="","",IF(MOD(ROW(),2)=1,INDIRECT("Feuil1!D"&amp;SMALL(Feuil1!$A$1:$A$1000,A1679),1),""))</f>
        <v/>
      </c>
      <c r="K1679" s="25" t="str">
        <f aca="true">IF(A1679="","",IF(MOD(ROW(),2)=1,"A",INDIRECT("Feuil1!B"&amp;SMALL(Feuil1!$A$1:$A$1000,A1679),1)))</f>
        <v/>
      </c>
      <c r="L1679" s="25"/>
    </row>
    <row r="1680" customFormat="false" ht="12.8" hidden="false" customHeight="false" outlineLevel="0" collapsed="false">
      <c r="A1680" s="19" t="str">
        <f aca="true">IF(ROW()+1&gt;MAX(Feuil1!$A$1:$A$10000)*2,"",IF(MOD(ROW(),2)=1,INDIRECT("A"&amp;ROW()-1),(ROW()+2)/2))</f>
        <v/>
      </c>
      <c r="B1680" s="20" t="str">
        <f aca="true">IF(A1680="","",INDIRECT("Feuil1!E"&amp;SMALL(Feuil1!$A$1:$A$1000,A1680),1))</f>
        <v/>
      </c>
      <c r="C1680" s="21" t="str">
        <f aca="true">IF(A1680="","",INDIRECT("Feuil1!C"&amp;SMALL(Feuil1!$A$1:$A$1000,A1680),1))</f>
        <v/>
      </c>
      <c r="D1680" s="22" t="str">
        <f aca="true">IF(A1680="","",INDIRECT("Feuil1!F"&amp;SMALL(Feuil1!$A$1:$A$1000,A1680),1))</f>
        <v/>
      </c>
      <c r="E1680" s="21" t="str">
        <f aca="true">IF(A1680="","",INDIRECT("Feuil1!G"&amp;SMALL(Feuil1!$A$1:$A$1000,A1680),1))</f>
        <v/>
      </c>
      <c r="F1680" s="23" t="str">
        <f aca="true">IF(A1680="","",INDIRECT("Feuil1!I"&amp;SMALL(Feuil1!$A$1:$A$1000,A1680),1))</f>
        <v/>
      </c>
      <c r="G1680" s="21" t="str">
        <f aca="true">IF(A1680="","",INDIRECT("Feuil1!J"&amp;SMALL(Feuil1!$A$1:$A$1000,A1680),1))</f>
        <v/>
      </c>
      <c r="H1680" s="24" t="str">
        <f aca="true">IF(A1680="","",INDIRECT("Feuil1!K"&amp;SMALL(Feuil1!$A$1:$A$1000,A1680),1))</f>
        <v/>
      </c>
      <c r="I1680" s="25" t="str">
        <f aca="false">IF(A1680="","","Paie "&amp;TEXT(B1680,"mm/aa"))</f>
        <v/>
      </c>
      <c r="J1680" s="25" t="str">
        <f aca="true">IF(A1680="","",IF(MOD(ROW(),2)=1,INDIRECT("Feuil1!D"&amp;SMALL(Feuil1!$A$1:$A$1000,A1680),1),""))</f>
        <v/>
      </c>
      <c r="K1680" s="25" t="str">
        <f aca="true">IF(A1680="","",IF(MOD(ROW(),2)=1,"A",INDIRECT("Feuil1!B"&amp;SMALL(Feuil1!$A$1:$A$1000,A1680),1)))</f>
        <v/>
      </c>
      <c r="L1680" s="25"/>
    </row>
    <row r="1681" customFormat="false" ht="12.8" hidden="false" customHeight="false" outlineLevel="0" collapsed="false">
      <c r="A1681" s="19" t="str">
        <f aca="true">IF(ROW()+1&gt;MAX(Feuil1!$A$1:$A$10000)*2,"",IF(MOD(ROW(),2)=1,INDIRECT("A"&amp;ROW()-1),(ROW()+2)/2))</f>
        <v/>
      </c>
      <c r="B1681" s="20" t="str">
        <f aca="true">IF(A1681="","",INDIRECT("Feuil1!E"&amp;SMALL(Feuil1!$A$1:$A$1000,A1681),1))</f>
        <v/>
      </c>
      <c r="C1681" s="21" t="str">
        <f aca="true">IF(A1681="","",INDIRECT("Feuil1!C"&amp;SMALL(Feuil1!$A$1:$A$1000,A1681),1))</f>
        <v/>
      </c>
      <c r="D1681" s="22" t="str">
        <f aca="true">IF(A1681="","",INDIRECT("Feuil1!F"&amp;SMALL(Feuil1!$A$1:$A$1000,A1681),1))</f>
        <v/>
      </c>
      <c r="E1681" s="21" t="str">
        <f aca="true">IF(A1681="","",INDIRECT("Feuil1!G"&amp;SMALL(Feuil1!$A$1:$A$1000,A1681),1))</f>
        <v/>
      </c>
      <c r="F1681" s="23" t="str">
        <f aca="true">IF(A1681="","",INDIRECT("Feuil1!I"&amp;SMALL(Feuil1!$A$1:$A$1000,A1681),1))</f>
        <v/>
      </c>
      <c r="G1681" s="21" t="str">
        <f aca="true">IF(A1681="","",INDIRECT("Feuil1!J"&amp;SMALL(Feuil1!$A$1:$A$1000,A1681),1))</f>
        <v/>
      </c>
      <c r="H1681" s="24" t="str">
        <f aca="true">IF(A1681="","",INDIRECT("Feuil1!K"&amp;SMALL(Feuil1!$A$1:$A$1000,A1681),1))</f>
        <v/>
      </c>
      <c r="I1681" s="25" t="str">
        <f aca="false">IF(A1681="","","Paie "&amp;TEXT(B1681,"mm/aa"))</f>
        <v/>
      </c>
      <c r="J1681" s="25" t="str">
        <f aca="true">IF(A1681="","",IF(MOD(ROW(),2)=1,INDIRECT("Feuil1!D"&amp;SMALL(Feuil1!$A$1:$A$1000,A1681),1),""))</f>
        <v/>
      </c>
      <c r="K1681" s="25" t="str">
        <f aca="true">IF(A1681="","",IF(MOD(ROW(),2)=1,"A",INDIRECT("Feuil1!B"&amp;SMALL(Feuil1!$A$1:$A$1000,A1681),1)))</f>
        <v/>
      </c>
      <c r="L1681" s="25"/>
    </row>
    <row r="1682" customFormat="false" ht="12.8" hidden="false" customHeight="false" outlineLevel="0" collapsed="false">
      <c r="A1682" s="19" t="str">
        <f aca="true">IF(ROW()+1&gt;MAX(Feuil1!$A$1:$A$10000)*2,"",IF(MOD(ROW(),2)=1,INDIRECT("A"&amp;ROW()-1),(ROW()+2)/2))</f>
        <v/>
      </c>
      <c r="B1682" s="20" t="str">
        <f aca="true">IF(A1682="","",INDIRECT("Feuil1!E"&amp;SMALL(Feuil1!$A$1:$A$1000,A1682),1))</f>
        <v/>
      </c>
      <c r="C1682" s="21" t="str">
        <f aca="true">IF(A1682="","",INDIRECT("Feuil1!C"&amp;SMALL(Feuil1!$A$1:$A$1000,A1682),1))</f>
        <v/>
      </c>
      <c r="D1682" s="22" t="str">
        <f aca="true">IF(A1682="","",INDIRECT("Feuil1!F"&amp;SMALL(Feuil1!$A$1:$A$1000,A1682),1))</f>
        <v/>
      </c>
      <c r="E1682" s="21" t="str">
        <f aca="true">IF(A1682="","",INDIRECT("Feuil1!G"&amp;SMALL(Feuil1!$A$1:$A$1000,A1682),1))</f>
        <v/>
      </c>
      <c r="F1682" s="23" t="str">
        <f aca="true">IF(A1682="","",INDIRECT("Feuil1!I"&amp;SMALL(Feuil1!$A$1:$A$1000,A1682),1))</f>
        <v/>
      </c>
      <c r="G1682" s="21" t="str">
        <f aca="true">IF(A1682="","",INDIRECT("Feuil1!J"&amp;SMALL(Feuil1!$A$1:$A$1000,A1682),1))</f>
        <v/>
      </c>
      <c r="H1682" s="24" t="str">
        <f aca="true">IF(A1682="","",INDIRECT("Feuil1!K"&amp;SMALL(Feuil1!$A$1:$A$1000,A1682),1))</f>
        <v/>
      </c>
      <c r="I1682" s="25" t="str">
        <f aca="false">IF(A1682="","","Paie "&amp;TEXT(B1682,"mm/aa"))</f>
        <v/>
      </c>
      <c r="J1682" s="25" t="str">
        <f aca="true">IF(A1682="","",IF(MOD(ROW(),2)=1,INDIRECT("Feuil1!D"&amp;SMALL(Feuil1!$A$1:$A$1000,A1682),1),""))</f>
        <v/>
      </c>
      <c r="K1682" s="25" t="str">
        <f aca="true">IF(A1682="","",IF(MOD(ROW(),2)=1,"A",INDIRECT("Feuil1!B"&amp;SMALL(Feuil1!$A$1:$A$1000,A1682),1)))</f>
        <v/>
      </c>
      <c r="L1682" s="25"/>
    </row>
    <row r="1683" customFormat="false" ht="12.8" hidden="false" customHeight="false" outlineLevel="0" collapsed="false">
      <c r="A1683" s="19" t="str">
        <f aca="true">IF(ROW()+1&gt;MAX(Feuil1!$A$1:$A$10000)*2,"",IF(MOD(ROW(),2)=1,INDIRECT("A"&amp;ROW()-1),(ROW()+2)/2))</f>
        <v/>
      </c>
      <c r="B1683" s="20" t="str">
        <f aca="true">IF(A1683="","",INDIRECT("Feuil1!E"&amp;SMALL(Feuil1!$A$1:$A$1000,A1683),1))</f>
        <v/>
      </c>
      <c r="C1683" s="21" t="str">
        <f aca="true">IF(A1683="","",INDIRECT("Feuil1!C"&amp;SMALL(Feuil1!$A$1:$A$1000,A1683),1))</f>
        <v/>
      </c>
      <c r="D1683" s="22" t="str">
        <f aca="true">IF(A1683="","",INDIRECT("Feuil1!F"&amp;SMALL(Feuil1!$A$1:$A$1000,A1683),1))</f>
        <v/>
      </c>
      <c r="E1683" s="21" t="str">
        <f aca="true">IF(A1683="","",INDIRECT("Feuil1!G"&amp;SMALL(Feuil1!$A$1:$A$1000,A1683),1))</f>
        <v/>
      </c>
      <c r="F1683" s="23" t="str">
        <f aca="true">IF(A1683="","",INDIRECT("Feuil1!I"&amp;SMALL(Feuil1!$A$1:$A$1000,A1683),1))</f>
        <v/>
      </c>
      <c r="G1683" s="21" t="str">
        <f aca="true">IF(A1683="","",INDIRECT("Feuil1!J"&amp;SMALL(Feuil1!$A$1:$A$1000,A1683),1))</f>
        <v/>
      </c>
      <c r="H1683" s="24" t="str">
        <f aca="true">IF(A1683="","",INDIRECT("Feuil1!K"&amp;SMALL(Feuil1!$A$1:$A$1000,A1683),1))</f>
        <v/>
      </c>
      <c r="I1683" s="25" t="str">
        <f aca="false">IF(A1683="","","Paie "&amp;TEXT(B1683,"mm/aa"))</f>
        <v/>
      </c>
      <c r="J1683" s="25" t="str">
        <f aca="true">IF(A1683="","",IF(MOD(ROW(),2)=1,INDIRECT("Feuil1!D"&amp;SMALL(Feuil1!$A$1:$A$1000,A1683),1),""))</f>
        <v/>
      </c>
      <c r="K1683" s="25" t="str">
        <f aca="true">IF(A1683="","",IF(MOD(ROW(),2)=1,"A",INDIRECT("Feuil1!B"&amp;SMALL(Feuil1!$A$1:$A$1000,A1683),1)))</f>
        <v/>
      </c>
      <c r="L1683" s="25"/>
    </row>
    <row r="1684" customFormat="false" ht="12.8" hidden="false" customHeight="false" outlineLevel="0" collapsed="false">
      <c r="A1684" s="19" t="str">
        <f aca="true">IF(ROW()+1&gt;MAX(Feuil1!$A$1:$A$10000)*2,"",IF(MOD(ROW(),2)=1,INDIRECT("A"&amp;ROW()-1),(ROW()+2)/2))</f>
        <v/>
      </c>
      <c r="B1684" s="20" t="str">
        <f aca="true">IF(A1684="","",INDIRECT("Feuil1!E"&amp;SMALL(Feuil1!$A$1:$A$1000,A1684),1))</f>
        <v/>
      </c>
      <c r="C1684" s="21" t="str">
        <f aca="true">IF(A1684="","",INDIRECT("Feuil1!C"&amp;SMALL(Feuil1!$A$1:$A$1000,A1684),1))</f>
        <v/>
      </c>
      <c r="D1684" s="22" t="str">
        <f aca="true">IF(A1684="","",INDIRECT("Feuil1!F"&amp;SMALL(Feuil1!$A$1:$A$1000,A1684),1))</f>
        <v/>
      </c>
      <c r="E1684" s="21" t="str">
        <f aca="true">IF(A1684="","",INDIRECT("Feuil1!G"&amp;SMALL(Feuil1!$A$1:$A$1000,A1684),1))</f>
        <v/>
      </c>
      <c r="F1684" s="23" t="str">
        <f aca="true">IF(A1684="","",INDIRECT("Feuil1!I"&amp;SMALL(Feuil1!$A$1:$A$1000,A1684),1))</f>
        <v/>
      </c>
      <c r="G1684" s="21" t="str">
        <f aca="true">IF(A1684="","",INDIRECT("Feuil1!J"&amp;SMALL(Feuil1!$A$1:$A$1000,A1684),1))</f>
        <v/>
      </c>
      <c r="H1684" s="24" t="str">
        <f aca="true">IF(A1684="","",INDIRECT("Feuil1!K"&amp;SMALL(Feuil1!$A$1:$A$1000,A1684),1))</f>
        <v/>
      </c>
      <c r="I1684" s="25" t="str">
        <f aca="false">IF(A1684="","","Paie "&amp;TEXT(B1684,"mm/aa"))</f>
        <v/>
      </c>
      <c r="J1684" s="25" t="str">
        <f aca="true">IF(A1684="","",IF(MOD(ROW(),2)=1,INDIRECT("Feuil1!D"&amp;SMALL(Feuil1!$A$1:$A$1000,A1684),1),""))</f>
        <v/>
      </c>
      <c r="K1684" s="25" t="str">
        <f aca="true">IF(A1684="","",IF(MOD(ROW(),2)=1,"A",INDIRECT("Feuil1!B"&amp;SMALL(Feuil1!$A$1:$A$1000,A1684),1)))</f>
        <v/>
      </c>
      <c r="L1684" s="25"/>
    </row>
    <row r="1685" customFormat="false" ht="12.8" hidden="false" customHeight="false" outlineLevel="0" collapsed="false">
      <c r="A1685" s="19" t="str">
        <f aca="true">IF(ROW()+1&gt;MAX(Feuil1!$A$1:$A$10000)*2,"",IF(MOD(ROW(),2)=1,INDIRECT("A"&amp;ROW()-1),(ROW()+2)/2))</f>
        <v/>
      </c>
      <c r="B1685" s="20" t="str">
        <f aca="true">IF(A1685="","",INDIRECT("Feuil1!E"&amp;SMALL(Feuil1!$A$1:$A$1000,A1685),1))</f>
        <v/>
      </c>
      <c r="C1685" s="21" t="str">
        <f aca="true">IF(A1685="","",INDIRECT("Feuil1!C"&amp;SMALL(Feuil1!$A$1:$A$1000,A1685),1))</f>
        <v/>
      </c>
      <c r="D1685" s="22" t="str">
        <f aca="true">IF(A1685="","",INDIRECT("Feuil1!F"&amp;SMALL(Feuil1!$A$1:$A$1000,A1685),1))</f>
        <v/>
      </c>
      <c r="E1685" s="21" t="str">
        <f aca="true">IF(A1685="","",INDIRECT("Feuil1!G"&amp;SMALL(Feuil1!$A$1:$A$1000,A1685),1))</f>
        <v/>
      </c>
      <c r="F1685" s="23" t="str">
        <f aca="true">IF(A1685="","",INDIRECT("Feuil1!I"&amp;SMALL(Feuil1!$A$1:$A$1000,A1685),1))</f>
        <v/>
      </c>
      <c r="G1685" s="21" t="str">
        <f aca="true">IF(A1685="","",INDIRECT("Feuil1!J"&amp;SMALL(Feuil1!$A$1:$A$1000,A1685),1))</f>
        <v/>
      </c>
      <c r="H1685" s="24" t="str">
        <f aca="true">IF(A1685="","",INDIRECT("Feuil1!K"&amp;SMALL(Feuil1!$A$1:$A$1000,A1685),1))</f>
        <v/>
      </c>
      <c r="I1685" s="25" t="str">
        <f aca="false">IF(A1685="","","Paie "&amp;TEXT(B1685,"mm/aa"))</f>
        <v/>
      </c>
      <c r="J1685" s="25" t="str">
        <f aca="true">IF(A1685="","",IF(MOD(ROW(),2)=1,INDIRECT("Feuil1!D"&amp;SMALL(Feuil1!$A$1:$A$1000,A1685),1),""))</f>
        <v/>
      </c>
      <c r="K1685" s="25" t="str">
        <f aca="true">IF(A1685="","",IF(MOD(ROW(),2)=1,"A",INDIRECT("Feuil1!B"&amp;SMALL(Feuil1!$A$1:$A$1000,A1685),1)))</f>
        <v/>
      </c>
      <c r="L1685" s="25"/>
    </row>
    <row r="1686" customFormat="false" ht="12.8" hidden="false" customHeight="false" outlineLevel="0" collapsed="false">
      <c r="A1686" s="19" t="str">
        <f aca="true">IF(ROW()+1&gt;MAX(Feuil1!$A$1:$A$10000)*2,"",IF(MOD(ROW(),2)=1,INDIRECT("A"&amp;ROW()-1),(ROW()+2)/2))</f>
        <v/>
      </c>
      <c r="B1686" s="20" t="str">
        <f aca="true">IF(A1686="","",INDIRECT("Feuil1!E"&amp;SMALL(Feuil1!$A$1:$A$1000,A1686),1))</f>
        <v/>
      </c>
      <c r="C1686" s="21" t="str">
        <f aca="true">IF(A1686="","",INDIRECT("Feuil1!C"&amp;SMALL(Feuil1!$A$1:$A$1000,A1686),1))</f>
        <v/>
      </c>
      <c r="D1686" s="22" t="str">
        <f aca="true">IF(A1686="","",INDIRECT("Feuil1!F"&amp;SMALL(Feuil1!$A$1:$A$1000,A1686),1))</f>
        <v/>
      </c>
      <c r="E1686" s="21" t="str">
        <f aca="true">IF(A1686="","",INDIRECT("Feuil1!G"&amp;SMALL(Feuil1!$A$1:$A$1000,A1686),1))</f>
        <v/>
      </c>
      <c r="F1686" s="23" t="str">
        <f aca="true">IF(A1686="","",INDIRECT("Feuil1!I"&amp;SMALL(Feuil1!$A$1:$A$1000,A1686),1))</f>
        <v/>
      </c>
      <c r="G1686" s="21" t="str">
        <f aca="true">IF(A1686="","",INDIRECT("Feuil1!J"&amp;SMALL(Feuil1!$A$1:$A$1000,A1686),1))</f>
        <v/>
      </c>
      <c r="H1686" s="24" t="str">
        <f aca="true">IF(A1686="","",INDIRECT("Feuil1!K"&amp;SMALL(Feuil1!$A$1:$A$1000,A1686),1))</f>
        <v/>
      </c>
      <c r="I1686" s="25" t="str">
        <f aca="false">IF(A1686="","","Paie "&amp;TEXT(B1686,"mm/aa"))</f>
        <v/>
      </c>
      <c r="J1686" s="25" t="str">
        <f aca="true">IF(A1686="","",IF(MOD(ROW(),2)=1,INDIRECT("Feuil1!D"&amp;SMALL(Feuil1!$A$1:$A$1000,A1686),1),""))</f>
        <v/>
      </c>
      <c r="K1686" s="25" t="str">
        <f aca="true">IF(A1686="","",IF(MOD(ROW(),2)=1,"A",INDIRECT("Feuil1!B"&amp;SMALL(Feuil1!$A$1:$A$1000,A1686),1)))</f>
        <v/>
      </c>
      <c r="L1686" s="25"/>
    </row>
    <row r="1687" customFormat="false" ht="12.8" hidden="false" customHeight="false" outlineLevel="0" collapsed="false">
      <c r="A1687" s="19" t="str">
        <f aca="true">IF(ROW()+1&gt;MAX(Feuil1!$A$1:$A$10000)*2,"",IF(MOD(ROW(),2)=1,INDIRECT("A"&amp;ROW()-1),(ROW()+2)/2))</f>
        <v/>
      </c>
      <c r="B1687" s="20" t="str">
        <f aca="true">IF(A1687="","",INDIRECT("Feuil1!E"&amp;SMALL(Feuil1!$A$1:$A$1000,A1687),1))</f>
        <v/>
      </c>
      <c r="C1687" s="21" t="str">
        <f aca="true">IF(A1687="","",INDIRECT("Feuil1!C"&amp;SMALL(Feuil1!$A$1:$A$1000,A1687),1))</f>
        <v/>
      </c>
      <c r="D1687" s="22" t="str">
        <f aca="true">IF(A1687="","",INDIRECT("Feuil1!F"&amp;SMALL(Feuil1!$A$1:$A$1000,A1687),1))</f>
        <v/>
      </c>
      <c r="E1687" s="21" t="str">
        <f aca="true">IF(A1687="","",INDIRECT("Feuil1!G"&amp;SMALL(Feuil1!$A$1:$A$1000,A1687),1))</f>
        <v/>
      </c>
      <c r="F1687" s="23" t="str">
        <f aca="true">IF(A1687="","",INDIRECT("Feuil1!I"&amp;SMALL(Feuil1!$A$1:$A$1000,A1687),1))</f>
        <v/>
      </c>
      <c r="G1687" s="21" t="str">
        <f aca="true">IF(A1687="","",INDIRECT("Feuil1!J"&amp;SMALL(Feuil1!$A$1:$A$1000,A1687),1))</f>
        <v/>
      </c>
      <c r="H1687" s="24" t="str">
        <f aca="true">IF(A1687="","",INDIRECT("Feuil1!K"&amp;SMALL(Feuil1!$A$1:$A$1000,A1687),1))</f>
        <v/>
      </c>
      <c r="I1687" s="25" t="str">
        <f aca="false">IF(A1687="","","Paie "&amp;TEXT(B1687,"mm/aa"))</f>
        <v/>
      </c>
      <c r="J1687" s="25" t="str">
        <f aca="true">IF(A1687="","",IF(MOD(ROW(),2)=1,INDIRECT("Feuil1!D"&amp;SMALL(Feuil1!$A$1:$A$1000,A1687),1),""))</f>
        <v/>
      </c>
      <c r="K1687" s="25" t="str">
        <f aca="true">IF(A1687="","",IF(MOD(ROW(),2)=1,"A",INDIRECT("Feuil1!B"&amp;SMALL(Feuil1!$A$1:$A$1000,A1687),1)))</f>
        <v/>
      </c>
      <c r="L1687" s="25"/>
    </row>
    <row r="1688" customFormat="false" ht="12.8" hidden="false" customHeight="false" outlineLevel="0" collapsed="false">
      <c r="A1688" s="19" t="str">
        <f aca="true">IF(ROW()+1&gt;MAX(Feuil1!$A$1:$A$10000)*2,"",IF(MOD(ROW(),2)=1,INDIRECT("A"&amp;ROW()-1),(ROW()+2)/2))</f>
        <v/>
      </c>
      <c r="B1688" s="20" t="str">
        <f aca="true">IF(A1688="","",INDIRECT("Feuil1!E"&amp;SMALL(Feuil1!$A$1:$A$1000,A1688),1))</f>
        <v/>
      </c>
      <c r="C1688" s="21" t="str">
        <f aca="true">IF(A1688="","",INDIRECT("Feuil1!C"&amp;SMALL(Feuil1!$A$1:$A$1000,A1688),1))</f>
        <v/>
      </c>
      <c r="D1688" s="22" t="str">
        <f aca="true">IF(A1688="","",INDIRECT("Feuil1!F"&amp;SMALL(Feuil1!$A$1:$A$1000,A1688),1))</f>
        <v/>
      </c>
      <c r="E1688" s="21" t="str">
        <f aca="true">IF(A1688="","",INDIRECT("Feuil1!G"&amp;SMALL(Feuil1!$A$1:$A$1000,A1688),1))</f>
        <v/>
      </c>
      <c r="F1688" s="23" t="str">
        <f aca="true">IF(A1688="","",INDIRECT("Feuil1!I"&amp;SMALL(Feuil1!$A$1:$A$1000,A1688),1))</f>
        <v/>
      </c>
      <c r="G1688" s="21" t="str">
        <f aca="true">IF(A1688="","",INDIRECT("Feuil1!J"&amp;SMALL(Feuil1!$A$1:$A$1000,A1688),1))</f>
        <v/>
      </c>
      <c r="H1688" s="24" t="str">
        <f aca="true">IF(A1688="","",INDIRECT("Feuil1!K"&amp;SMALL(Feuil1!$A$1:$A$1000,A1688),1))</f>
        <v/>
      </c>
      <c r="I1688" s="25" t="str">
        <f aca="false">IF(A1688="","","Paie "&amp;TEXT(B1688,"mm/aa"))</f>
        <v/>
      </c>
      <c r="J1688" s="25" t="str">
        <f aca="true">IF(A1688="","",IF(MOD(ROW(),2)=1,INDIRECT("Feuil1!D"&amp;SMALL(Feuil1!$A$1:$A$1000,A1688),1),""))</f>
        <v/>
      </c>
      <c r="K1688" s="25" t="str">
        <f aca="true">IF(A1688="","",IF(MOD(ROW(),2)=1,"A",INDIRECT("Feuil1!B"&amp;SMALL(Feuil1!$A$1:$A$1000,A1688),1)))</f>
        <v/>
      </c>
      <c r="L1688" s="25"/>
    </row>
    <row r="1689" customFormat="false" ht="12.8" hidden="false" customHeight="false" outlineLevel="0" collapsed="false">
      <c r="A1689" s="19" t="str">
        <f aca="true">IF(ROW()+1&gt;MAX(Feuil1!$A$1:$A$10000)*2,"",IF(MOD(ROW(),2)=1,INDIRECT("A"&amp;ROW()-1),(ROW()+2)/2))</f>
        <v/>
      </c>
      <c r="B1689" s="20" t="str">
        <f aca="true">IF(A1689="","",INDIRECT("Feuil1!E"&amp;SMALL(Feuil1!$A$1:$A$1000,A1689),1))</f>
        <v/>
      </c>
      <c r="C1689" s="21" t="str">
        <f aca="true">IF(A1689="","",INDIRECT("Feuil1!C"&amp;SMALL(Feuil1!$A$1:$A$1000,A1689),1))</f>
        <v/>
      </c>
      <c r="D1689" s="22" t="str">
        <f aca="true">IF(A1689="","",INDIRECT("Feuil1!F"&amp;SMALL(Feuil1!$A$1:$A$1000,A1689),1))</f>
        <v/>
      </c>
      <c r="E1689" s="21" t="str">
        <f aca="true">IF(A1689="","",INDIRECT("Feuil1!G"&amp;SMALL(Feuil1!$A$1:$A$1000,A1689),1))</f>
        <v/>
      </c>
      <c r="F1689" s="23" t="str">
        <f aca="true">IF(A1689="","",INDIRECT("Feuil1!I"&amp;SMALL(Feuil1!$A$1:$A$1000,A1689),1))</f>
        <v/>
      </c>
      <c r="G1689" s="21" t="str">
        <f aca="true">IF(A1689="","",INDIRECT("Feuil1!J"&amp;SMALL(Feuil1!$A$1:$A$1000,A1689),1))</f>
        <v/>
      </c>
      <c r="H1689" s="24" t="str">
        <f aca="true">IF(A1689="","",INDIRECT("Feuil1!K"&amp;SMALL(Feuil1!$A$1:$A$1000,A1689),1))</f>
        <v/>
      </c>
      <c r="I1689" s="25" t="str">
        <f aca="false">IF(A1689="","","Paie "&amp;TEXT(B1689,"mm/aa"))</f>
        <v/>
      </c>
      <c r="J1689" s="25" t="str">
        <f aca="true">IF(A1689="","",IF(MOD(ROW(),2)=1,INDIRECT("Feuil1!D"&amp;SMALL(Feuil1!$A$1:$A$1000,A1689),1),""))</f>
        <v/>
      </c>
      <c r="K1689" s="25" t="str">
        <f aca="true">IF(A1689="","",IF(MOD(ROW(),2)=1,"A",INDIRECT("Feuil1!B"&amp;SMALL(Feuil1!$A$1:$A$1000,A1689),1)))</f>
        <v/>
      </c>
      <c r="L1689" s="25"/>
    </row>
    <row r="1690" customFormat="false" ht="12.8" hidden="false" customHeight="false" outlineLevel="0" collapsed="false">
      <c r="A1690" s="19" t="str">
        <f aca="true">IF(ROW()+1&gt;MAX(Feuil1!$A$1:$A$10000)*2,"",IF(MOD(ROW(),2)=1,INDIRECT("A"&amp;ROW()-1),(ROW()+2)/2))</f>
        <v/>
      </c>
      <c r="B1690" s="20" t="str">
        <f aca="true">IF(A1690="","",INDIRECT("Feuil1!E"&amp;SMALL(Feuil1!$A$1:$A$1000,A1690),1))</f>
        <v/>
      </c>
      <c r="C1690" s="21" t="str">
        <f aca="true">IF(A1690="","",INDIRECT("Feuil1!C"&amp;SMALL(Feuil1!$A$1:$A$1000,A1690),1))</f>
        <v/>
      </c>
      <c r="D1690" s="22" t="str">
        <f aca="true">IF(A1690="","",INDIRECT("Feuil1!F"&amp;SMALL(Feuil1!$A$1:$A$1000,A1690),1))</f>
        <v/>
      </c>
      <c r="E1690" s="21" t="str">
        <f aca="true">IF(A1690="","",INDIRECT("Feuil1!G"&amp;SMALL(Feuil1!$A$1:$A$1000,A1690),1))</f>
        <v/>
      </c>
      <c r="F1690" s="23" t="str">
        <f aca="true">IF(A1690="","",INDIRECT("Feuil1!I"&amp;SMALL(Feuil1!$A$1:$A$1000,A1690),1))</f>
        <v/>
      </c>
      <c r="G1690" s="21" t="str">
        <f aca="true">IF(A1690="","",INDIRECT("Feuil1!J"&amp;SMALL(Feuil1!$A$1:$A$1000,A1690),1))</f>
        <v/>
      </c>
      <c r="H1690" s="24" t="str">
        <f aca="true">IF(A1690="","",INDIRECT("Feuil1!K"&amp;SMALL(Feuil1!$A$1:$A$1000,A1690),1))</f>
        <v/>
      </c>
      <c r="I1690" s="25" t="str">
        <f aca="false">IF(A1690="","","Paie "&amp;TEXT(B1690,"mm/aa"))</f>
        <v/>
      </c>
      <c r="J1690" s="25" t="str">
        <f aca="true">IF(A1690="","",IF(MOD(ROW(),2)=1,INDIRECT("Feuil1!D"&amp;SMALL(Feuil1!$A$1:$A$1000,A1690),1),""))</f>
        <v/>
      </c>
      <c r="K1690" s="25" t="str">
        <f aca="true">IF(A1690="","",IF(MOD(ROW(),2)=1,"A",INDIRECT("Feuil1!B"&amp;SMALL(Feuil1!$A$1:$A$1000,A1690),1)))</f>
        <v/>
      </c>
      <c r="L1690" s="25"/>
    </row>
    <row r="1691" customFormat="false" ht="12.8" hidden="false" customHeight="false" outlineLevel="0" collapsed="false">
      <c r="A1691" s="19" t="str">
        <f aca="true">IF(ROW()+1&gt;MAX(Feuil1!$A$1:$A$10000)*2,"",IF(MOD(ROW(),2)=1,INDIRECT("A"&amp;ROW()-1),(ROW()+2)/2))</f>
        <v/>
      </c>
      <c r="B1691" s="20" t="str">
        <f aca="true">IF(A1691="","",INDIRECT("Feuil1!E"&amp;SMALL(Feuil1!$A$1:$A$1000,A1691),1))</f>
        <v/>
      </c>
      <c r="C1691" s="21" t="str">
        <f aca="true">IF(A1691="","",INDIRECT("Feuil1!C"&amp;SMALL(Feuil1!$A$1:$A$1000,A1691),1))</f>
        <v/>
      </c>
      <c r="D1691" s="22" t="str">
        <f aca="true">IF(A1691="","",INDIRECT("Feuil1!F"&amp;SMALL(Feuil1!$A$1:$A$1000,A1691),1))</f>
        <v/>
      </c>
      <c r="E1691" s="21" t="str">
        <f aca="true">IF(A1691="","",INDIRECT("Feuil1!G"&amp;SMALL(Feuil1!$A$1:$A$1000,A1691),1))</f>
        <v/>
      </c>
      <c r="F1691" s="23" t="str">
        <f aca="true">IF(A1691="","",INDIRECT("Feuil1!I"&amp;SMALL(Feuil1!$A$1:$A$1000,A1691),1))</f>
        <v/>
      </c>
      <c r="G1691" s="21" t="str">
        <f aca="true">IF(A1691="","",INDIRECT("Feuil1!J"&amp;SMALL(Feuil1!$A$1:$A$1000,A1691),1))</f>
        <v/>
      </c>
      <c r="H1691" s="24" t="str">
        <f aca="true">IF(A1691="","",INDIRECT("Feuil1!K"&amp;SMALL(Feuil1!$A$1:$A$1000,A1691),1))</f>
        <v/>
      </c>
      <c r="I1691" s="25" t="str">
        <f aca="false">IF(A1691="","","Paie "&amp;TEXT(B1691,"mm/aa"))</f>
        <v/>
      </c>
      <c r="J1691" s="25" t="str">
        <f aca="true">IF(A1691="","",IF(MOD(ROW(),2)=1,INDIRECT("Feuil1!D"&amp;SMALL(Feuil1!$A$1:$A$1000,A1691),1),""))</f>
        <v/>
      </c>
      <c r="K1691" s="25" t="str">
        <f aca="true">IF(A1691="","",IF(MOD(ROW(),2)=1,"A",INDIRECT("Feuil1!B"&amp;SMALL(Feuil1!$A$1:$A$1000,A1691),1)))</f>
        <v/>
      </c>
      <c r="L1691" s="25"/>
    </row>
    <row r="1692" customFormat="false" ht="12.8" hidden="false" customHeight="false" outlineLevel="0" collapsed="false">
      <c r="A1692" s="19" t="str">
        <f aca="true">IF(ROW()+1&gt;MAX(Feuil1!$A$1:$A$10000)*2,"",IF(MOD(ROW(),2)=1,INDIRECT("A"&amp;ROW()-1),(ROW()+2)/2))</f>
        <v/>
      </c>
      <c r="B1692" s="20" t="str">
        <f aca="true">IF(A1692="","",INDIRECT("Feuil1!E"&amp;SMALL(Feuil1!$A$1:$A$1000,A1692),1))</f>
        <v/>
      </c>
      <c r="C1692" s="21" t="str">
        <f aca="true">IF(A1692="","",INDIRECT("Feuil1!C"&amp;SMALL(Feuil1!$A$1:$A$1000,A1692),1))</f>
        <v/>
      </c>
      <c r="D1692" s="22" t="str">
        <f aca="true">IF(A1692="","",INDIRECT("Feuil1!F"&amp;SMALL(Feuil1!$A$1:$A$1000,A1692),1))</f>
        <v/>
      </c>
      <c r="E1692" s="21" t="str">
        <f aca="true">IF(A1692="","",INDIRECT("Feuil1!G"&amp;SMALL(Feuil1!$A$1:$A$1000,A1692),1))</f>
        <v/>
      </c>
      <c r="F1692" s="23" t="str">
        <f aca="true">IF(A1692="","",INDIRECT("Feuil1!I"&amp;SMALL(Feuil1!$A$1:$A$1000,A1692),1))</f>
        <v/>
      </c>
      <c r="G1692" s="21" t="str">
        <f aca="true">IF(A1692="","",INDIRECT("Feuil1!J"&amp;SMALL(Feuil1!$A$1:$A$1000,A1692),1))</f>
        <v/>
      </c>
      <c r="H1692" s="24" t="str">
        <f aca="true">IF(A1692="","",INDIRECT("Feuil1!K"&amp;SMALL(Feuil1!$A$1:$A$1000,A1692),1))</f>
        <v/>
      </c>
      <c r="I1692" s="25" t="str">
        <f aca="false">IF(A1692="","","Paie "&amp;TEXT(B1692,"mm/aa"))</f>
        <v/>
      </c>
      <c r="J1692" s="25" t="str">
        <f aca="true">IF(A1692="","",IF(MOD(ROW(),2)=1,INDIRECT("Feuil1!D"&amp;SMALL(Feuil1!$A$1:$A$1000,A1692),1),""))</f>
        <v/>
      </c>
      <c r="K1692" s="25" t="str">
        <f aca="true">IF(A1692="","",IF(MOD(ROW(),2)=1,"A",INDIRECT("Feuil1!B"&amp;SMALL(Feuil1!$A$1:$A$1000,A1692),1)))</f>
        <v/>
      </c>
      <c r="L1692" s="25"/>
    </row>
    <row r="1693" customFormat="false" ht="12.8" hidden="false" customHeight="false" outlineLevel="0" collapsed="false">
      <c r="A1693" s="19" t="str">
        <f aca="true">IF(ROW()+1&gt;MAX(Feuil1!$A$1:$A$10000)*2,"",IF(MOD(ROW(),2)=1,INDIRECT("A"&amp;ROW()-1),(ROW()+2)/2))</f>
        <v/>
      </c>
      <c r="B1693" s="20" t="str">
        <f aca="true">IF(A1693="","",INDIRECT("Feuil1!E"&amp;SMALL(Feuil1!$A$1:$A$1000,A1693),1))</f>
        <v/>
      </c>
      <c r="C1693" s="21" t="str">
        <f aca="true">IF(A1693="","",INDIRECT("Feuil1!C"&amp;SMALL(Feuil1!$A$1:$A$1000,A1693),1))</f>
        <v/>
      </c>
      <c r="D1693" s="22" t="str">
        <f aca="true">IF(A1693="","",INDIRECT("Feuil1!F"&amp;SMALL(Feuil1!$A$1:$A$1000,A1693),1))</f>
        <v/>
      </c>
      <c r="E1693" s="21" t="str">
        <f aca="true">IF(A1693="","",INDIRECT("Feuil1!G"&amp;SMALL(Feuil1!$A$1:$A$1000,A1693),1))</f>
        <v/>
      </c>
      <c r="F1693" s="23" t="str">
        <f aca="true">IF(A1693="","",INDIRECT("Feuil1!I"&amp;SMALL(Feuil1!$A$1:$A$1000,A1693),1))</f>
        <v/>
      </c>
      <c r="G1693" s="21" t="str">
        <f aca="true">IF(A1693="","",INDIRECT("Feuil1!J"&amp;SMALL(Feuil1!$A$1:$A$1000,A1693),1))</f>
        <v/>
      </c>
      <c r="H1693" s="24" t="str">
        <f aca="true">IF(A1693="","",INDIRECT("Feuil1!K"&amp;SMALL(Feuil1!$A$1:$A$1000,A1693),1))</f>
        <v/>
      </c>
      <c r="I1693" s="25" t="str">
        <f aca="false">IF(A1693="","","Paie "&amp;TEXT(B1693,"mm/aa"))</f>
        <v/>
      </c>
      <c r="J1693" s="25" t="str">
        <f aca="true">IF(A1693="","",IF(MOD(ROW(),2)=1,INDIRECT("Feuil1!D"&amp;SMALL(Feuil1!$A$1:$A$1000,A1693),1),""))</f>
        <v/>
      </c>
      <c r="K1693" s="25" t="str">
        <f aca="true">IF(A1693="","",IF(MOD(ROW(),2)=1,"A",INDIRECT("Feuil1!B"&amp;SMALL(Feuil1!$A$1:$A$1000,A1693),1)))</f>
        <v/>
      </c>
      <c r="L1693" s="25"/>
    </row>
    <row r="1694" customFormat="false" ht="12.8" hidden="false" customHeight="false" outlineLevel="0" collapsed="false">
      <c r="A1694" s="19" t="str">
        <f aca="true">IF(ROW()+1&gt;MAX(Feuil1!$A$1:$A$10000)*2,"",IF(MOD(ROW(),2)=1,INDIRECT("A"&amp;ROW()-1),(ROW()+2)/2))</f>
        <v/>
      </c>
      <c r="B1694" s="20" t="str">
        <f aca="true">IF(A1694="","",INDIRECT("Feuil1!E"&amp;SMALL(Feuil1!$A$1:$A$1000,A1694),1))</f>
        <v/>
      </c>
      <c r="C1694" s="21" t="str">
        <f aca="true">IF(A1694="","",INDIRECT("Feuil1!C"&amp;SMALL(Feuil1!$A$1:$A$1000,A1694),1))</f>
        <v/>
      </c>
      <c r="D1694" s="22" t="str">
        <f aca="true">IF(A1694="","",INDIRECT("Feuil1!F"&amp;SMALL(Feuil1!$A$1:$A$1000,A1694),1))</f>
        <v/>
      </c>
      <c r="E1694" s="21" t="str">
        <f aca="true">IF(A1694="","",INDIRECT("Feuil1!G"&amp;SMALL(Feuil1!$A$1:$A$1000,A1694),1))</f>
        <v/>
      </c>
      <c r="F1694" s="23" t="str">
        <f aca="true">IF(A1694="","",INDIRECT("Feuil1!I"&amp;SMALL(Feuil1!$A$1:$A$1000,A1694),1))</f>
        <v/>
      </c>
      <c r="G1694" s="21" t="str">
        <f aca="true">IF(A1694="","",INDIRECT("Feuil1!J"&amp;SMALL(Feuil1!$A$1:$A$1000,A1694),1))</f>
        <v/>
      </c>
      <c r="H1694" s="24" t="str">
        <f aca="true">IF(A1694="","",INDIRECT("Feuil1!K"&amp;SMALL(Feuil1!$A$1:$A$1000,A1694),1))</f>
        <v/>
      </c>
      <c r="I1694" s="25" t="str">
        <f aca="false">IF(A1694="","","Paie "&amp;TEXT(B1694,"mm/aa"))</f>
        <v/>
      </c>
      <c r="J1694" s="25" t="str">
        <f aca="true">IF(A1694="","",IF(MOD(ROW(),2)=1,INDIRECT("Feuil1!D"&amp;SMALL(Feuil1!$A$1:$A$1000,A1694),1),""))</f>
        <v/>
      </c>
      <c r="K1694" s="25" t="str">
        <f aca="true">IF(A1694="","",IF(MOD(ROW(),2)=1,"A",INDIRECT("Feuil1!B"&amp;SMALL(Feuil1!$A$1:$A$1000,A1694),1)))</f>
        <v/>
      </c>
      <c r="L1694" s="25"/>
    </row>
    <row r="1695" customFormat="false" ht="12.8" hidden="false" customHeight="false" outlineLevel="0" collapsed="false">
      <c r="A1695" s="19" t="str">
        <f aca="true">IF(ROW()+1&gt;MAX(Feuil1!$A$1:$A$10000)*2,"",IF(MOD(ROW(),2)=1,INDIRECT("A"&amp;ROW()-1),(ROW()+2)/2))</f>
        <v/>
      </c>
      <c r="B1695" s="20" t="str">
        <f aca="true">IF(A1695="","",INDIRECT("Feuil1!E"&amp;SMALL(Feuil1!$A$1:$A$1000,A1695),1))</f>
        <v/>
      </c>
      <c r="C1695" s="21" t="str">
        <f aca="true">IF(A1695="","",INDIRECT("Feuil1!C"&amp;SMALL(Feuil1!$A$1:$A$1000,A1695),1))</f>
        <v/>
      </c>
      <c r="D1695" s="22" t="str">
        <f aca="true">IF(A1695="","",INDIRECT("Feuil1!F"&amp;SMALL(Feuil1!$A$1:$A$1000,A1695),1))</f>
        <v/>
      </c>
      <c r="E1695" s="21" t="str">
        <f aca="true">IF(A1695="","",INDIRECT("Feuil1!G"&amp;SMALL(Feuil1!$A$1:$A$1000,A1695),1))</f>
        <v/>
      </c>
      <c r="F1695" s="23" t="str">
        <f aca="true">IF(A1695="","",INDIRECT("Feuil1!I"&amp;SMALL(Feuil1!$A$1:$A$1000,A1695),1))</f>
        <v/>
      </c>
      <c r="G1695" s="21" t="str">
        <f aca="true">IF(A1695="","",INDIRECT("Feuil1!J"&amp;SMALL(Feuil1!$A$1:$A$1000,A1695),1))</f>
        <v/>
      </c>
      <c r="H1695" s="24" t="str">
        <f aca="true">IF(A1695="","",INDIRECT("Feuil1!K"&amp;SMALL(Feuil1!$A$1:$A$1000,A1695),1))</f>
        <v/>
      </c>
      <c r="I1695" s="25" t="str">
        <f aca="false">IF(A1695="","","Paie "&amp;TEXT(B1695,"mm/aa"))</f>
        <v/>
      </c>
      <c r="J1695" s="25" t="str">
        <f aca="true">IF(A1695="","",IF(MOD(ROW(),2)=1,INDIRECT("Feuil1!D"&amp;SMALL(Feuil1!$A$1:$A$1000,A1695),1),""))</f>
        <v/>
      </c>
      <c r="K1695" s="25" t="str">
        <f aca="true">IF(A1695="","",IF(MOD(ROW(),2)=1,"A",INDIRECT("Feuil1!B"&amp;SMALL(Feuil1!$A$1:$A$1000,A1695),1)))</f>
        <v/>
      </c>
      <c r="L1695" s="25"/>
    </row>
    <row r="1696" customFormat="false" ht="12.8" hidden="false" customHeight="false" outlineLevel="0" collapsed="false">
      <c r="A1696" s="19" t="str">
        <f aca="true">IF(ROW()+1&gt;MAX(Feuil1!$A$1:$A$10000)*2,"",IF(MOD(ROW(),2)=1,INDIRECT("A"&amp;ROW()-1),(ROW()+2)/2))</f>
        <v/>
      </c>
      <c r="B1696" s="20" t="str">
        <f aca="true">IF(A1696="","",INDIRECT("Feuil1!E"&amp;SMALL(Feuil1!$A$1:$A$1000,A1696),1))</f>
        <v/>
      </c>
      <c r="C1696" s="21" t="str">
        <f aca="true">IF(A1696="","",INDIRECT("Feuil1!C"&amp;SMALL(Feuil1!$A$1:$A$1000,A1696),1))</f>
        <v/>
      </c>
      <c r="D1696" s="22" t="str">
        <f aca="true">IF(A1696="","",INDIRECT("Feuil1!F"&amp;SMALL(Feuil1!$A$1:$A$1000,A1696),1))</f>
        <v/>
      </c>
      <c r="E1696" s="21" t="str">
        <f aca="true">IF(A1696="","",INDIRECT("Feuil1!G"&amp;SMALL(Feuil1!$A$1:$A$1000,A1696),1))</f>
        <v/>
      </c>
      <c r="F1696" s="23" t="str">
        <f aca="true">IF(A1696="","",INDIRECT("Feuil1!I"&amp;SMALL(Feuil1!$A$1:$A$1000,A1696),1))</f>
        <v/>
      </c>
      <c r="G1696" s="21" t="str">
        <f aca="true">IF(A1696="","",INDIRECT("Feuil1!J"&amp;SMALL(Feuil1!$A$1:$A$1000,A1696),1))</f>
        <v/>
      </c>
      <c r="H1696" s="24" t="str">
        <f aca="true">IF(A1696="","",INDIRECT("Feuil1!K"&amp;SMALL(Feuil1!$A$1:$A$1000,A1696),1))</f>
        <v/>
      </c>
      <c r="I1696" s="25" t="str">
        <f aca="false">IF(A1696="","","Paie "&amp;TEXT(B1696,"mm/aa"))</f>
        <v/>
      </c>
      <c r="J1696" s="25" t="str">
        <f aca="true">IF(A1696="","",IF(MOD(ROW(),2)=1,INDIRECT("Feuil1!D"&amp;SMALL(Feuil1!$A$1:$A$1000,A1696),1),""))</f>
        <v/>
      </c>
      <c r="K1696" s="25" t="str">
        <f aca="true">IF(A1696="","",IF(MOD(ROW(),2)=1,"A",INDIRECT("Feuil1!B"&amp;SMALL(Feuil1!$A$1:$A$1000,A1696),1)))</f>
        <v/>
      </c>
      <c r="L1696" s="25"/>
    </row>
    <row r="1697" customFormat="false" ht="12.8" hidden="false" customHeight="false" outlineLevel="0" collapsed="false">
      <c r="A1697" s="19" t="str">
        <f aca="true">IF(ROW()+1&gt;MAX(Feuil1!$A$1:$A$10000)*2,"",IF(MOD(ROW(),2)=1,INDIRECT("A"&amp;ROW()-1),(ROW()+2)/2))</f>
        <v/>
      </c>
      <c r="B1697" s="20" t="str">
        <f aca="true">IF(A1697="","",INDIRECT("Feuil1!E"&amp;SMALL(Feuil1!$A$1:$A$1000,A1697),1))</f>
        <v/>
      </c>
      <c r="C1697" s="21" t="str">
        <f aca="true">IF(A1697="","",INDIRECT("Feuil1!C"&amp;SMALL(Feuil1!$A$1:$A$1000,A1697),1))</f>
        <v/>
      </c>
      <c r="D1697" s="22" t="str">
        <f aca="true">IF(A1697="","",INDIRECT("Feuil1!F"&amp;SMALL(Feuil1!$A$1:$A$1000,A1697),1))</f>
        <v/>
      </c>
      <c r="E1697" s="21" t="str">
        <f aca="true">IF(A1697="","",INDIRECT("Feuil1!G"&amp;SMALL(Feuil1!$A$1:$A$1000,A1697),1))</f>
        <v/>
      </c>
      <c r="F1697" s="23" t="str">
        <f aca="true">IF(A1697="","",INDIRECT("Feuil1!I"&amp;SMALL(Feuil1!$A$1:$A$1000,A1697),1))</f>
        <v/>
      </c>
      <c r="G1697" s="21" t="str">
        <f aca="true">IF(A1697="","",INDIRECT("Feuil1!J"&amp;SMALL(Feuil1!$A$1:$A$1000,A1697),1))</f>
        <v/>
      </c>
      <c r="H1697" s="24" t="str">
        <f aca="true">IF(A1697="","",INDIRECT("Feuil1!K"&amp;SMALL(Feuil1!$A$1:$A$1000,A1697),1))</f>
        <v/>
      </c>
      <c r="I1697" s="25" t="str">
        <f aca="false">IF(A1697="","","Paie "&amp;TEXT(B1697,"mm/aa"))</f>
        <v/>
      </c>
      <c r="J1697" s="25" t="str">
        <f aca="true">IF(A1697="","",IF(MOD(ROW(),2)=1,INDIRECT("Feuil1!D"&amp;SMALL(Feuil1!$A$1:$A$1000,A1697),1),""))</f>
        <v/>
      </c>
      <c r="K1697" s="25" t="str">
        <f aca="true">IF(A1697="","",IF(MOD(ROW(),2)=1,"A",INDIRECT("Feuil1!B"&amp;SMALL(Feuil1!$A$1:$A$1000,A1697),1)))</f>
        <v/>
      </c>
      <c r="L1697" s="25"/>
    </row>
    <row r="1698" customFormat="false" ht="12.8" hidden="false" customHeight="false" outlineLevel="0" collapsed="false">
      <c r="A1698" s="19" t="str">
        <f aca="true">IF(ROW()+1&gt;MAX(Feuil1!$A$1:$A$10000)*2,"",IF(MOD(ROW(),2)=1,INDIRECT("A"&amp;ROW()-1),(ROW()+2)/2))</f>
        <v/>
      </c>
      <c r="B1698" s="20" t="str">
        <f aca="true">IF(A1698="","",INDIRECT("Feuil1!E"&amp;SMALL(Feuil1!$A$1:$A$1000,A1698),1))</f>
        <v/>
      </c>
      <c r="C1698" s="21" t="str">
        <f aca="true">IF(A1698="","",INDIRECT("Feuil1!C"&amp;SMALL(Feuil1!$A$1:$A$1000,A1698),1))</f>
        <v/>
      </c>
      <c r="D1698" s="22" t="str">
        <f aca="true">IF(A1698="","",INDIRECT("Feuil1!F"&amp;SMALL(Feuil1!$A$1:$A$1000,A1698),1))</f>
        <v/>
      </c>
      <c r="E1698" s="21" t="str">
        <f aca="true">IF(A1698="","",INDIRECT("Feuil1!G"&amp;SMALL(Feuil1!$A$1:$A$1000,A1698),1))</f>
        <v/>
      </c>
      <c r="F1698" s="23" t="str">
        <f aca="true">IF(A1698="","",INDIRECT("Feuil1!I"&amp;SMALL(Feuil1!$A$1:$A$1000,A1698),1))</f>
        <v/>
      </c>
      <c r="G1698" s="21" t="str">
        <f aca="true">IF(A1698="","",INDIRECT("Feuil1!J"&amp;SMALL(Feuil1!$A$1:$A$1000,A1698),1))</f>
        <v/>
      </c>
      <c r="H1698" s="24" t="str">
        <f aca="true">IF(A1698="","",INDIRECT("Feuil1!K"&amp;SMALL(Feuil1!$A$1:$A$1000,A1698),1))</f>
        <v/>
      </c>
      <c r="I1698" s="25" t="str">
        <f aca="false">IF(A1698="","","Paie "&amp;TEXT(B1698,"mm/aa"))</f>
        <v/>
      </c>
      <c r="J1698" s="25" t="str">
        <f aca="true">IF(A1698="","",IF(MOD(ROW(),2)=1,INDIRECT("Feuil1!D"&amp;SMALL(Feuil1!$A$1:$A$1000,A1698),1),""))</f>
        <v/>
      </c>
      <c r="K1698" s="25" t="str">
        <f aca="true">IF(A1698="","",IF(MOD(ROW(),2)=1,"A",INDIRECT("Feuil1!B"&amp;SMALL(Feuil1!$A$1:$A$1000,A1698),1)))</f>
        <v/>
      </c>
      <c r="L1698" s="25"/>
    </row>
    <row r="1699" customFormat="false" ht="12.8" hidden="false" customHeight="false" outlineLevel="0" collapsed="false">
      <c r="A1699" s="19" t="str">
        <f aca="true">IF(ROW()+1&gt;MAX(Feuil1!$A$1:$A$10000)*2,"",IF(MOD(ROW(),2)=1,INDIRECT("A"&amp;ROW()-1),(ROW()+2)/2))</f>
        <v/>
      </c>
      <c r="B1699" s="20" t="str">
        <f aca="true">IF(A1699="","",INDIRECT("Feuil1!E"&amp;SMALL(Feuil1!$A$1:$A$1000,A1699),1))</f>
        <v/>
      </c>
      <c r="C1699" s="21" t="str">
        <f aca="true">IF(A1699="","",INDIRECT("Feuil1!C"&amp;SMALL(Feuil1!$A$1:$A$1000,A1699),1))</f>
        <v/>
      </c>
      <c r="D1699" s="22" t="str">
        <f aca="true">IF(A1699="","",INDIRECT("Feuil1!F"&amp;SMALL(Feuil1!$A$1:$A$1000,A1699),1))</f>
        <v/>
      </c>
      <c r="E1699" s="21" t="str">
        <f aca="true">IF(A1699="","",INDIRECT("Feuil1!G"&amp;SMALL(Feuil1!$A$1:$A$1000,A1699),1))</f>
        <v/>
      </c>
      <c r="F1699" s="23" t="str">
        <f aca="true">IF(A1699="","",INDIRECT("Feuil1!I"&amp;SMALL(Feuil1!$A$1:$A$1000,A1699),1))</f>
        <v/>
      </c>
      <c r="G1699" s="21" t="str">
        <f aca="true">IF(A1699="","",INDIRECT("Feuil1!J"&amp;SMALL(Feuil1!$A$1:$A$1000,A1699),1))</f>
        <v/>
      </c>
      <c r="H1699" s="24" t="str">
        <f aca="true">IF(A1699="","",INDIRECT("Feuil1!K"&amp;SMALL(Feuil1!$A$1:$A$1000,A1699),1))</f>
        <v/>
      </c>
      <c r="I1699" s="25" t="str">
        <f aca="false">IF(A1699="","","Paie "&amp;TEXT(B1699,"mm/aa"))</f>
        <v/>
      </c>
      <c r="J1699" s="25" t="str">
        <f aca="true">IF(A1699="","",IF(MOD(ROW(),2)=1,INDIRECT("Feuil1!D"&amp;SMALL(Feuil1!$A$1:$A$1000,A1699),1),""))</f>
        <v/>
      </c>
      <c r="K1699" s="25" t="str">
        <f aca="true">IF(A1699="","",IF(MOD(ROW(),2)=1,"A",INDIRECT("Feuil1!B"&amp;SMALL(Feuil1!$A$1:$A$1000,A1699),1)))</f>
        <v/>
      </c>
      <c r="L1699" s="25"/>
    </row>
    <row r="1700" customFormat="false" ht="12.8" hidden="false" customHeight="false" outlineLevel="0" collapsed="false">
      <c r="A1700" s="19" t="str">
        <f aca="true">IF(ROW()+1&gt;MAX(Feuil1!$A$1:$A$10000)*2,"",IF(MOD(ROW(),2)=1,INDIRECT("A"&amp;ROW()-1),(ROW()+2)/2))</f>
        <v/>
      </c>
      <c r="B1700" s="20" t="str">
        <f aca="true">IF(A1700="","",INDIRECT("Feuil1!E"&amp;SMALL(Feuil1!$A$1:$A$1000,A1700),1))</f>
        <v/>
      </c>
      <c r="C1700" s="21" t="str">
        <f aca="true">IF(A1700="","",INDIRECT("Feuil1!C"&amp;SMALL(Feuil1!$A$1:$A$1000,A1700),1))</f>
        <v/>
      </c>
      <c r="D1700" s="22" t="str">
        <f aca="true">IF(A1700="","",INDIRECT("Feuil1!F"&amp;SMALL(Feuil1!$A$1:$A$1000,A1700),1))</f>
        <v/>
      </c>
      <c r="E1700" s="21" t="str">
        <f aca="true">IF(A1700="","",INDIRECT("Feuil1!G"&amp;SMALL(Feuil1!$A$1:$A$1000,A1700),1))</f>
        <v/>
      </c>
      <c r="F1700" s="23" t="str">
        <f aca="true">IF(A1700="","",INDIRECT("Feuil1!I"&amp;SMALL(Feuil1!$A$1:$A$1000,A1700),1))</f>
        <v/>
      </c>
      <c r="G1700" s="21" t="str">
        <f aca="true">IF(A1700="","",INDIRECT("Feuil1!J"&amp;SMALL(Feuil1!$A$1:$A$1000,A1700),1))</f>
        <v/>
      </c>
      <c r="H1700" s="24" t="str">
        <f aca="true">IF(A1700="","",INDIRECT("Feuil1!K"&amp;SMALL(Feuil1!$A$1:$A$1000,A1700),1))</f>
        <v/>
      </c>
      <c r="I1700" s="25" t="str">
        <f aca="false">IF(A1700="","","Paie "&amp;TEXT(B1700,"mm/aa"))</f>
        <v/>
      </c>
      <c r="J1700" s="25" t="str">
        <f aca="true">IF(A1700="","",IF(MOD(ROW(),2)=1,INDIRECT("Feuil1!D"&amp;SMALL(Feuil1!$A$1:$A$1000,A1700),1),""))</f>
        <v/>
      </c>
      <c r="K1700" s="25" t="str">
        <f aca="true">IF(A1700="","",IF(MOD(ROW(),2)=1,"A",INDIRECT("Feuil1!B"&amp;SMALL(Feuil1!$A$1:$A$1000,A1700),1)))</f>
        <v/>
      </c>
      <c r="L1700" s="25"/>
    </row>
    <row r="1701" customFormat="false" ht="12.8" hidden="false" customHeight="false" outlineLevel="0" collapsed="false">
      <c r="A1701" s="19" t="str">
        <f aca="true">IF(ROW()+1&gt;MAX(Feuil1!$A$1:$A$10000)*2,"",IF(MOD(ROW(),2)=1,INDIRECT("A"&amp;ROW()-1),(ROW()+2)/2))</f>
        <v/>
      </c>
      <c r="B1701" s="20" t="str">
        <f aca="true">IF(A1701="","",INDIRECT("Feuil1!E"&amp;SMALL(Feuil1!$A$1:$A$1000,A1701),1))</f>
        <v/>
      </c>
      <c r="C1701" s="21" t="str">
        <f aca="true">IF(A1701="","",INDIRECT("Feuil1!C"&amp;SMALL(Feuil1!$A$1:$A$1000,A1701),1))</f>
        <v/>
      </c>
      <c r="D1701" s="22" t="str">
        <f aca="true">IF(A1701="","",INDIRECT("Feuil1!F"&amp;SMALL(Feuil1!$A$1:$A$1000,A1701),1))</f>
        <v/>
      </c>
      <c r="E1701" s="21" t="str">
        <f aca="true">IF(A1701="","",INDIRECT("Feuil1!G"&amp;SMALL(Feuil1!$A$1:$A$1000,A1701),1))</f>
        <v/>
      </c>
      <c r="F1701" s="23" t="str">
        <f aca="true">IF(A1701="","",INDIRECT("Feuil1!I"&amp;SMALL(Feuil1!$A$1:$A$1000,A1701),1))</f>
        <v/>
      </c>
      <c r="G1701" s="21" t="str">
        <f aca="true">IF(A1701="","",INDIRECT("Feuil1!J"&amp;SMALL(Feuil1!$A$1:$A$1000,A1701),1))</f>
        <v/>
      </c>
      <c r="H1701" s="24" t="str">
        <f aca="true">IF(A1701="","",INDIRECT("Feuil1!K"&amp;SMALL(Feuil1!$A$1:$A$1000,A1701),1))</f>
        <v/>
      </c>
      <c r="I1701" s="25" t="str">
        <f aca="false">IF(A1701="","","Paie "&amp;TEXT(B1701,"mm/aa"))</f>
        <v/>
      </c>
      <c r="J1701" s="25" t="str">
        <f aca="true">IF(A1701="","",IF(MOD(ROW(),2)=1,INDIRECT("Feuil1!D"&amp;SMALL(Feuil1!$A$1:$A$1000,A1701),1),""))</f>
        <v/>
      </c>
      <c r="K1701" s="25" t="str">
        <f aca="true">IF(A1701="","",IF(MOD(ROW(),2)=1,"A",INDIRECT("Feuil1!B"&amp;SMALL(Feuil1!$A$1:$A$1000,A1701),1)))</f>
        <v/>
      </c>
      <c r="L1701" s="25"/>
    </row>
    <row r="1702" customFormat="false" ht="12.8" hidden="false" customHeight="false" outlineLevel="0" collapsed="false">
      <c r="A1702" s="19" t="str">
        <f aca="true">IF(ROW()+1&gt;MAX(Feuil1!$A$1:$A$10000)*2,"",IF(MOD(ROW(),2)=1,INDIRECT("A"&amp;ROW()-1),(ROW()+2)/2))</f>
        <v/>
      </c>
      <c r="B1702" s="20" t="str">
        <f aca="true">IF(A1702="","",INDIRECT("Feuil1!E"&amp;SMALL(Feuil1!$A$1:$A$1000,A1702),1))</f>
        <v/>
      </c>
      <c r="C1702" s="21" t="str">
        <f aca="true">IF(A1702="","",INDIRECT("Feuil1!C"&amp;SMALL(Feuil1!$A$1:$A$1000,A1702),1))</f>
        <v/>
      </c>
      <c r="D1702" s="22" t="str">
        <f aca="true">IF(A1702="","",INDIRECT("Feuil1!F"&amp;SMALL(Feuil1!$A$1:$A$1000,A1702),1))</f>
        <v/>
      </c>
      <c r="E1702" s="21" t="str">
        <f aca="true">IF(A1702="","",INDIRECT("Feuil1!G"&amp;SMALL(Feuil1!$A$1:$A$1000,A1702),1))</f>
        <v/>
      </c>
      <c r="F1702" s="23" t="str">
        <f aca="true">IF(A1702="","",INDIRECT("Feuil1!I"&amp;SMALL(Feuil1!$A$1:$A$1000,A1702),1))</f>
        <v/>
      </c>
      <c r="G1702" s="21" t="str">
        <f aca="true">IF(A1702="","",INDIRECT("Feuil1!J"&amp;SMALL(Feuil1!$A$1:$A$1000,A1702),1))</f>
        <v/>
      </c>
      <c r="H1702" s="24" t="str">
        <f aca="true">IF(A1702="","",INDIRECT("Feuil1!K"&amp;SMALL(Feuil1!$A$1:$A$1000,A1702),1))</f>
        <v/>
      </c>
      <c r="I1702" s="25" t="str">
        <f aca="false">IF(A1702="","","Paie "&amp;TEXT(B1702,"mm/aa"))</f>
        <v/>
      </c>
      <c r="J1702" s="25" t="str">
        <f aca="true">IF(A1702="","",IF(MOD(ROW(),2)=1,INDIRECT("Feuil1!D"&amp;SMALL(Feuil1!$A$1:$A$1000,A1702),1),""))</f>
        <v/>
      </c>
      <c r="K1702" s="25" t="str">
        <f aca="true">IF(A1702="","",IF(MOD(ROW(),2)=1,"A",INDIRECT("Feuil1!B"&amp;SMALL(Feuil1!$A$1:$A$1000,A1702),1)))</f>
        <v/>
      </c>
      <c r="L1702" s="25"/>
    </row>
    <row r="1703" customFormat="false" ht="12.8" hidden="false" customHeight="false" outlineLevel="0" collapsed="false">
      <c r="A1703" s="19" t="str">
        <f aca="true">IF(ROW()+1&gt;MAX(Feuil1!$A$1:$A$10000)*2,"",IF(MOD(ROW(),2)=1,INDIRECT("A"&amp;ROW()-1),(ROW()+2)/2))</f>
        <v/>
      </c>
      <c r="B1703" s="20" t="str">
        <f aca="true">IF(A1703="","",INDIRECT("Feuil1!E"&amp;SMALL(Feuil1!$A$1:$A$1000,A1703),1))</f>
        <v/>
      </c>
      <c r="C1703" s="21" t="str">
        <f aca="true">IF(A1703="","",INDIRECT("Feuil1!C"&amp;SMALL(Feuil1!$A$1:$A$1000,A1703),1))</f>
        <v/>
      </c>
      <c r="D1703" s="22" t="str">
        <f aca="true">IF(A1703="","",INDIRECT("Feuil1!F"&amp;SMALL(Feuil1!$A$1:$A$1000,A1703),1))</f>
        <v/>
      </c>
      <c r="E1703" s="21" t="str">
        <f aca="true">IF(A1703="","",INDIRECT("Feuil1!G"&amp;SMALL(Feuil1!$A$1:$A$1000,A1703),1))</f>
        <v/>
      </c>
      <c r="F1703" s="23" t="str">
        <f aca="true">IF(A1703="","",INDIRECT("Feuil1!I"&amp;SMALL(Feuil1!$A$1:$A$1000,A1703),1))</f>
        <v/>
      </c>
      <c r="G1703" s="21" t="str">
        <f aca="true">IF(A1703="","",INDIRECT("Feuil1!J"&amp;SMALL(Feuil1!$A$1:$A$1000,A1703),1))</f>
        <v/>
      </c>
      <c r="H1703" s="24" t="str">
        <f aca="true">IF(A1703="","",INDIRECT("Feuil1!K"&amp;SMALL(Feuil1!$A$1:$A$1000,A1703),1))</f>
        <v/>
      </c>
      <c r="I1703" s="25" t="str">
        <f aca="false">IF(A1703="","","Paie "&amp;TEXT(B1703,"mm/aa"))</f>
        <v/>
      </c>
      <c r="J1703" s="25" t="str">
        <f aca="true">IF(A1703="","",IF(MOD(ROW(),2)=1,INDIRECT("Feuil1!D"&amp;SMALL(Feuil1!$A$1:$A$1000,A1703),1),""))</f>
        <v/>
      </c>
      <c r="K1703" s="25" t="str">
        <f aca="true">IF(A1703="","",IF(MOD(ROW(),2)=1,"A",INDIRECT("Feuil1!B"&amp;SMALL(Feuil1!$A$1:$A$1000,A1703),1)))</f>
        <v/>
      </c>
      <c r="L1703" s="25"/>
    </row>
    <row r="1704" customFormat="false" ht="12.8" hidden="false" customHeight="false" outlineLevel="0" collapsed="false">
      <c r="A1704" s="19" t="str">
        <f aca="true">IF(ROW()+1&gt;MAX(Feuil1!$A$1:$A$10000)*2,"",IF(MOD(ROW(),2)=1,INDIRECT("A"&amp;ROW()-1),(ROW()+2)/2))</f>
        <v/>
      </c>
      <c r="B1704" s="20" t="str">
        <f aca="true">IF(A1704="","",INDIRECT("Feuil1!E"&amp;SMALL(Feuil1!$A$1:$A$1000,A1704),1))</f>
        <v/>
      </c>
      <c r="C1704" s="21" t="str">
        <f aca="true">IF(A1704="","",INDIRECT("Feuil1!C"&amp;SMALL(Feuil1!$A$1:$A$1000,A1704),1))</f>
        <v/>
      </c>
      <c r="D1704" s="22" t="str">
        <f aca="true">IF(A1704="","",INDIRECT("Feuil1!F"&amp;SMALL(Feuil1!$A$1:$A$1000,A1704),1))</f>
        <v/>
      </c>
      <c r="E1704" s="21" t="str">
        <f aca="true">IF(A1704="","",INDIRECT("Feuil1!G"&amp;SMALL(Feuil1!$A$1:$A$1000,A1704),1))</f>
        <v/>
      </c>
      <c r="F1704" s="23" t="str">
        <f aca="true">IF(A1704="","",INDIRECT("Feuil1!I"&amp;SMALL(Feuil1!$A$1:$A$1000,A1704),1))</f>
        <v/>
      </c>
      <c r="G1704" s="21" t="str">
        <f aca="true">IF(A1704="","",INDIRECT("Feuil1!J"&amp;SMALL(Feuil1!$A$1:$A$1000,A1704),1))</f>
        <v/>
      </c>
      <c r="H1704" s="24" t="str">
        <f aca="true">IF(A1704="","",INDIRECT("Feuil1!K"&amp;SMALL(Feuil1!$A$1:$A$1000,A1704),1))</f>
        <v/>
      </c>
      <c r="I1704" s="25" t="str">
        <f aca="false">IF(A1704="","","Paie "&amp;TEXT(B1704,"mm/aa"))</f>
        <v/>
      </c>
      <c r="J1704" s="25" t="str">
        <f aca="true">IF(A1704="","",IF(MOD(ROW(),2)=1,INDIRECT("Feuil1!D"&amp;SMALL(Feuil1!$A$1:$A$1000,A1704),1),""))</f>
        <v/>
      </c>
      <c r="K1704" s="25" t="str">
        <f aca="true">IF(A1704="","",IF(MOD(ROW(),2)=1,"A",INDIRECT("Feuil1!B"&amp;SMALL(Feuil1!$A$1:$A$1000,A1704),1)))</f>
        <v/>
      </c>
      <c r="L1704" s="25"/>
    </row>
    <row r="1705" customFormat="false" ht="12.8" hidden="false" customHeight="false" outlineLevel="0" collapsed="false">
      <c r="A1705" s="19" t="str">
        <f aca="true">IF(ROW()+1&gt;MAX(Feuil1!$A$1:$A$10000)*2,"",IF(MOD(ROW(),2)=1,INDIRECT("A"&amp;ROW()-1),(ROW()+2)/2))</f>
        <v/>
      </c>
      <c r="B1705" s="20" t="str">
        <f aca="true">IF(A1705="","",INDIRECT("Feuil1!E"&amp;SMALL(Feuil1!$A$1:$A$1000,A1705),1))</f>
        <v/>
      </c>
      <c r="C1705" s="21" t="str">
        <f aca="true">IF(A1705="","",INDIRECT("Feuil1!C"&amp;SMALL(Feuil1!$A$1:$A$1000,A1705),1))</f>
        <v/>
      </c>
      <c r="D1705" s="22" t="str">
        <f aca="true">IF(A1705="","",INDIRECT("Feuil1!F"&amp;SMALL(Feuil1!$A$1:$A$1000,A1705),1))</f>
        <v/>
      </c>
      <c r="E1705" s="21" t="str">
        <f aca="true">IF(A1705="","",INDIRECT("Feuil1!G"&amp;SMALL(Feuil1!$A$1:$A$1000,A1705),1))</f>
        <v/>
      </c>
      <c r="F1705" s="23" t="str">
        <f aca="true">IF(A1705="","",INDIRECT("Feuil1!I"&amp;SMALL(Feuil1!$A$1:$A$1000,A1705),1))</f>
        <v/>
      </c>
      <c r="G1705" s="21" t="str">
        <f aca="true">IF(A1705="","",INDIRECT("Feuil1!J"&amp;SMALL(Feuil1!$A$1:$A$1000,A1705),1))</f>
        <v/>
      </c>
      <c r="H1705" s="24" t="str">
        <f aca="true">IF(A1705="","",INDIRECT("Feuil1!K"&amp;SMALL(Feuil1!$A$1:$A$1000,A1705),1))</f>
        <v/>
      </c>
      <c r="I1705" s="25" t="str">
        <f aca="false">IF(A1705="","","Paie "&amp;TEXT(B1705,"mm/aa"))</f>
        <v/>
      </c>
      <c r="J1705" s="25" t="str">
        <f aca="true">IF(A1705="","",IF(MOD(ROW(),2)=1,INDIRECT("Feuil1!D"&amp;SMALL(Feuil1!$A$1:$A$1000,A1705),1),""))</f>
        <v/>
      </c>
      <c r="K1705" s="25" t="str">
        <f aca="true">IF(A1705="","",IF(MOD(ROW(),2)=1,"A",INDIRECT("Feuil1!B"&amp;SMALL(Feuil1!$A$1:$A$1000,A1705),1)))</f>
        <v/>
      </c>
      <c r="L1705" s="25"/>
    </row>
    <row r="1706" customFormat="false" ht="12.8" hidden="false" customHeight="false" outlineLevel="0" collapsed="false">
      <c r="A1706" s="19" t="str">
        <f aca="true">IF(ROW()+1&gt;MAX(Feuil1!$A$1:$A$10000)*2,"",IF(MOD(ROW(),2)=1,INDIRECT("A"&amp;ROW()-1),(ROW()+2)/2))</f>
        <v/>
      </c>
      <c r="B1706" s="20" t="str">
        <f aca="true">IF(A1706="","",INDIRECT("Feuil1!E"&amp;SMALL(Feuil1!$A$1:$A$1000,A1706),1))</f>
        <v/>
      </c>
      <c r="C1706" s="21" t="str">
        <f aca="true">IF(A1706="","",INDIRECT("Feuil1!C"&amp;SMALL(Feuil1!$A$1:$A$1000,A1706),1))</f>
        <v/>
      </c>
      <c r="D1706" s="22" t="str">
        <f aca="true">IF(A1706="","",INDIRECT("Feuil1!F"&amp;SMALL(Feuil1!$A$1:$A$1000,A1706),1))</f>
        <v/>
      </c>
      <c r="E1706" s="21" t="str">
        <f aca="true">IF(A1706="","",INDIRECT("Feuil1!G"&amp;SMALL(Feuil1!$A$1:$A$1000,A1706),1))</f>
        <v/>
      </c>
      <c r="F1706" s="23" t="str">
        <f aca="true">IF(A1706="","",INDIRECT("Feuil1!I"&amp;SMALL(Feuil1!$A$1:$A$1000,A1706),1))</f>
        <v/>
      </c>
      <c r="G1706" s="21" t="str">
        <f aca="true">IF(A1706="","",INDIRECT("Feuil1!J"&amp;SMALL(Feuil1!$A$1:$A$1000,A1706),1))</f>
        <v/>
      </c>
      <c r="H1706" s="24" t="str">
        <f aca="true">IF(A1706="","",INDIRECT("Feuil1!K"&amp;SMALL(Feuil1!$A$1:$A$1000,A1706),1))</f>
        <v/>
      </c>
      <c r="I1706" s="25" t="str">
        <f aca="false">IF(A1706="","","Paie "&amp;TEXT(B1706,"mm/aa"))</f>
        <v/>
      </c>
      <c r="J1706" s="25" t="str">
        <f aca="true">IF(A1706="","",IF(MOD(ROW(),2)=1,INDIRECT("Feuil1!D"&amp;SMALL(Feuil1!$A$1:$A$1000,A1706),1),""))</f>
        <v/>
      </c>
      <c r="K1706" s="25" t="str">
        <f aca="true">IF(A1706="","",IF(MOD(ROW(),2)=1,"A",INDIRECT("Feuil1!B"&amp;SMALL(Feuil1!$A$1:$A$1000,A1706),1)))</f>
        <v/>
      </c>
      <c r="L1706" s="25"/>
    </row>
    <row r="1707" customFormat="false" ht="12.8" hidden="false" customHeight="false" outlineLevel="0" collapsed="false">
      <c r="A1707" s="19" t="str">
        <f aca="true">IF(ROW()+1&gt;MAX(Feuil1!$A$1:$A$10000)*2,"",IF(MOD(ROW(),2)=1,INDIRECT("A"&amp;ROW()-1),(ROW()+2)/2))</f>
        <v/>
      </c>
      <c r="B1707" s="20" t="str">
        <f aca="true">IF(A1707="","",INDIRECT("Feuil1!E"&amp;SMALL(Feuil1!$A$1:$A$1000,A1707),1))</f>
        <v/>
      </c>
      <c r="C1707" s="21" t="str">
        <f aca="true">IF(A1707="","",INDIRECT("Feuil1!C"&amp;SMALL(Feuil1!$A$1:$A$1000,A1707),1))</f>
        <v/>
      </c>
      <c r="D1707" s="22" t="str">
        <f aca="true">IF(A1707="","",INDIRECT("Feuil1!F"&amp;SMALL(Feuil1!$A$1:$A$1000,A1707),1))</f>
        <v/>
      </c>
      <c r="E1707" s="21" t="str">
        <f aca="true">IF(A1707="","",INDIRECT("Feuil1!G"&amp;SMALL(Feuil1!$A$1:$A$1000,A1707),1))</f>
        <v/>
      </c>
      <c r="F1707" s="23" t="str">
        <f aca="true">IF(A1707="","",INDIRECT("Feuil1!I"&amp;SMALL(Feuil1!$A$1:$A$1000,A1707),1))</f>
        <v/>
      </c>
      <c r="G1707" s="21" t="str">
        <f aca="true">IF(A1707="","",INDIRECT("Feuil1!J"&amp;SMALL(Feuil1!$A$1:$A$1000,A1707),1))</f>
        <v/>
      </c>
      <c r="H1707" s="24" t="str">
        <f aca="true">IF(A1707="","",INDIRECT("Feuil1!K"&amp;SMALL(Feuil1!$A$1:$A$1000,A1707),1))</f>
        <v/>
      </c>
      <c r="I1707" s="25" t="str">
        <f aca="false">IF(A1707="","","Paie "&amp;TEXT(B1707,"mm/aa"))</f>
        <v/>
      </c>
      <c r="J1707" s="25" t="str">
        <f aca="true">IF(A1707="","",IF(MOD(ROW(),2)=1,INDIRECT("Feuil1!D"&amp;SMALL(Feuil1!$A$1:$A$1000,A1707),1),""))</f>
        <v/>
      </c>
      <c r="K1707" s="25" t="str">
        <f aca="true">IF(A1707="","",IF(MOD(ROW(),2)=1,"A",INDIRECT("Feuil1!B"&amp;SMALL(Feuil1!$A$1:$A$1000,A1707),1)))</f>
        <v/>
      </c>
      <c r="L1707" s="25"/>
    </row>
    <row r="1708" customFormat="false" ht="12.8" hidden="false" customHeight="false" outlineLevel="0" collapsed="false">
      <c r="A1708" s="19" t="str">
        <f aca="true">IF(ROW()+1&gt;MAX(Feuil1!$A$1:$A$10000)*2,"",IF(MOD(ROW(),2)=1,INDIRECT("A"&amp;ROW()-1),(ROW()+2)/2))</f>
        <v/>
      </c>
      <c r="B1708" s="20" t="str">
        <f aca="true">IF(A1708="","",INDIRECT("Feuil1!E"&amp;SMALL(Feuil1!$A$1:$A$1000,A1708),1))</f>
        <v/>
      </c>
      <c r="C1708" s="21" t="str">
        <f aca="true">IF(A1708="","",INDIRECT("Feuil1!C"&amp;SMALL(Feuil1!$A$1:$A$1000,A1708),1))</f>
        <v/>
      </c>
      <c r="D1708" s="22" t="str">
        <f aca="true">IF(A1708="","",INDIRECT("Feuil1!F"&amp;SMALL(Feuil1!$A$1:$A$1000,A1708),1))</f>
        <v/>
      </c>
      <c r="E1708" s="21" t="str">
        <f aca="true">IF(A1708="","",INDIRECT("Feuil1!G"&amp;SMALL(Feuil1!$A$1:$A$1000,A1708),1))</f>
        <v/>
      </c>
      <c r="F1708" s="23" t="str">
        <f aca="true">IF(A1708="","",INDIRECT("Feuil1!I"&amp;SMALL(Feuil1!$A$1:$A$1000,A1708),1))</f>
        <v/>
      </c>
      <c r="G1708" s="21" t="str">
        <f aca="true">IF(A1708="","",INDIRECT("Feuil1!J"&amp;SMALL(Feuil1!$A$1:$A$1000,A1708),1))</f>
        <v/>
      </c>
      <c r="H1708" s="24" t="str">
        <f aca="true">IF(A1708="","",INDIRECT("Feuil1!K"&amp;SMALL(Feuil1!$A$1:$A$1000,A1708),1))</f>
        <v/>
      </c>
      <c r="I1708" s="25" t="str">
        <f aca="false">IF(A1708="","","Paie "&amp;TEXT(B1708,"mm/aa"))</f>
        <v/>
      </c>
      <c r="J1708" s="25" t="str">
        <f aca="true">IF(A1708="","",IF(MOD(ROW(),2)=1,INDIRECT("Feuil1!D"&amp;SMALL(Feuil1!$A$1:$A$1000,A1708),1),""))</f>
        <v/>
      </c>
      <c r="K1708" s="25" t="str">
        <f aca="true">IF(A1708="","",IF(MOD(ROW(),2)=1,"A",INDIRECT("Feuil1!B"&amp;SMALL(Feuil1!$A$1:$A$1000,A1708),1)))</f>
        <v/>
      </c>
      <c r="L1708" s="25"/>
    </row>
    <row r="1709" customFormat="false" ht="12.8" hidden="false" customHeight="false" outlineLevel="0" collapsed="false">
      <c r="A1709" s="19" t="str">
        <f aca="true">IF(ROW()+1&gt;MAX(Feuil1!$A$1:$A$10000)*2,"",IF(MOD(ROW(),2)=1,INDIRECT("A"&amp;ROW()-1),(ROW()+2)/2))</f>
        <v/>
      </c>
      <c r="B1709" s="20" t="str">
        <f aca="true">IF(A1709="","",INDIRECT("Feuil1!E"&amp;SMALL(Feuil1!$A$1:$A$1000,A1709),1))</f>
        <v/>
      </c>
      <c r="C1709" s="21" t="str">
        <f aca="true">IF(A1709="","",INDIRECT("Feuil1!C"&amp;SMALL(Feuil1!$A$1:$A$1000,A1709),1))</f>
        <v/>
      </c>
      <c r="D1709" s="22" t="str">
        <f aca="true">IF(A1709="","",INDIRECT("Feuil1!F"&amp;SMALL(Feuil1!$A$1:$A$1000,A1709),1))</f>
        <v/>
      </c>
      <c r="E1709" s="21" t="str">
        <f aca="true">IF(A1709="","",INDIRECT("Feuil1!G"&amp;SMALL(Feuil1!$A$1:$A$1000,A1709),1))</f>
        <v/>
      </c>
      <c r="F1709" s="23" t="str">
        <f aca="true">IF(A1709="","",INDIRECT("Feuil1!I"&amp;SMALL(Feuil1!$A$1:$A$1000,A1709),1))</f>
        <v/>
      </c>
      <c r="G1709" s="21" t="str">
        <f aca="true">IF(A1709="","",INDIRECT("Feuil1!J"&amp;SMALL(Feuil1!$A$1:$A$1000,A1709),1))</f>
        <v/>
      </c>
      <c r="H1709" s="24" t="str">
        <f aca="true">IF(A1709="","",INDIRECT("Feuil1!K"&amp;SMALL(Feuil1!$A$1:$A$1000,A1709),1))</f>
        <v/>
      </c>
      <c r="I1709" s="25" t="str">
        <f aca="false">IF(A1709="","","Paie "&amp;TEXT(B1709,"mm/aa"))</f>
        <v/>
      </c>
      <c r="J1709" s="25" t="str">
        <f aca="true">IF(A1709="","",IF(MOD(ROW(),2)=1,INDIRECT("Feuil1!D"&amp;SMALL(Feuil1!$A$1:$A$1000,A1709),1),""))</f>
        <v/>
      </c>
      <c r="K1709" s="25" t="str">
        <f aca="true">IF(A1709="","",IF(MOD(ROW(),2)=1,"A",INDIRECT("Feuil1!B"&amp;SMALL(Feuil1!$A$1:$A$1000,A1709),1)))</f>
        <v/>
      </c>
      <c r="L1709" s="25"/>
    </row>
    <row r="1710" customFormat="false" ht="12.8" hidden="false" customHeight="false" outlineLevel="0" collapsed="false">
      <c r="A1710" s="19" t="str">
        <f aca="true">IF(ROW()+1&gt;MAX(Feuil1!$A$1:$A$10000)*2,"",IF(MOD(ROW(),2)=1,INDIRECT("A"&amp;ROW()-1),(ROW()+2)/2))</f>
        <v/>
      </c>
      <c r="B1710" s="20" t="str">
        <f aca="true">IF(A1710="","",INDIRECT("Feuil1!E"&amp;SMALL(Feuil1!$A$1:$A$1000,A1710),1))</f>
        <v/>
      </c>
      <c r="C1710" s="21" t="str">
        <f aca="true">IF(A1710="","",INDIRECT("Feuil1!C"&amp;SMALL(Feuil1!$A$1:$A$1000,A1710),1))</f>
        <v/>
      </c>
      <c r="D1710" s="22" t="str">
        <f aca="true">IF(A1710="","",INDIRECT("Feuil1!F"&amp;SMALL(Feuil1!$A$1:$A$1000,A1710),1))</f>
        <v/>
      </c>
      <c r="E1710" s="21" t="str">
        <f aca="true">IF(A1710="","",INDIRECT("Feuil1!G"&amp;SMALL(Feuil1!$A$1:$A$1000,A1710),1))</f>
        <v/>
      </c>
      <c r="F1710" s="23" t="str">
        <f aca="true">IF(A1710="","",INDIRECT("Feuil1!I"&amp;SMALL(Feuil1!$A$1:$A$1000,A1710),1))</f>
        <v/>
      </c>
      <c r="G1710" s="21" t="str">
        <f aca="true">IF(A1710="","",INDIRECT("Feuil1!J"&amp;SMALL(Feuil1!$A$1:$A$1000,A1710),1))</f>
        <v/>
      </c>
      <c r="H1710" s="24" t="str">
        <f aca="true">IF(A1710="","",INDIRECT("Feuil1!K"&amp;SMALL(Feuil1!$A$1:$A$1000,A1710),1))</f>
        <v/>
      </c>
      <c r="I1710" s="25" t="str">
        <f aca="false">IF(A1710="","","Paie "&amp;TEXT(B1710,"mm/aa"))</f>
        <v/>
      </c>
      <c r="J1710" s="25" t="str">
        <f aca="true">IF(A1710="","",IF(MOD(ROW(),2)=1,INDIRECT("Feuil1!D"&amp;SMALL(Feuil1!$A$1:$A$1000,A1710),1),""))</f>
        <v/>
      </c>
      <c r="K1710" s="25" t="str">
        <f aca="true">IF(A1710="","",IF(MOD(ROW(),2)=1,"A",INDIRECT("Feuil1!B"&amp;SMALL(Feuil1!$A$1:$A$1000,A1710),1)))</f>
        <v/>
      </c>
      <c r="L1710" s="25"/>
    </row>
    <row r="1711" customFormat="false" ht="12.8" hidden="false" customHeight="false" outlineLevel="0" collapsed="false">
      <c r="A1711" s="19" t="str">
        <f aca="true">IF(ROW()+1&gt;MAX(Feuil1!$A$1:$A$10000)*2,"",IF(MOD(ROW(),2)=1,INDIRECT("A"&amp;ROW()-1),(ROW()+2)/2))</f>
        <v/>
      </c>
      <c r="B1711" s="20" t="str">
        <f aca="true">IF(A1711="","",INDIRECT("Feuil1!E"&amp;SMALL(Feuil1!$A$1:$A$1000,A1711),1))</f>
        <v/>
      </c>
      <c r="C1711" s="21" t="str">
        <f aca="true">IF(A1711="","",INDIRECT("Feuil1!C"&amp;SMALL(Feuil1!$A$1:$A$1000,A1711),1))</f>
        <v/>
      </c>
      <c r="D1711" s="22" t="str">
        <f aca="true">IF(A1711="","",INDIRECT("Feuil1!F"&amp;SMALL(Feuil1!$A$1:$A$1000,A1711),1))</f>
        <v/>
      </c>
      <c r="E1711" s="21" t="str">
        <f aca="true">IF(A1711="","",INDIRECT("Feuil1!G"&amp;SMALL(Feuil1!$A$1:$A$1000,A1711),1))</f>
        <v/>
      </c>
      <c r="F1711" s="23" t="str">
        <f aca="true">IF(A1711="","",INDIRECT("Feuil1!I"&amp;SMALL(Feuil1!$A$1:$A$1000,A1711),1))</f>
        <v/>
      </c>
      <c r="G1711" s="21" t="str">
        <f aca="true">IF(A1711="","",INDIRECT("Feuil1!J"&amp;SMALL(Feuil1!$A$1:$A$1000,A1711),1))</f>
        <v/>
      </c>
      <c r="H1711" s="24" t="str">
        <f aca="true">IF(A1711="","",INDIRECT("Feuil1!K"&amp;SMALL(Feuil1!$A$1:$A$1000,A1711),1))</f>
        <v/>
      </c>
      <c r="I1711" s="25" t="str">
        <f aca="false">IF(A1711="","","Paie "&amp;TEXT(B1711,"mm/aa"))</f>
        <v/>
      </c>
      <c r="J1711" s="25" t="str">
        <f aca="true">IF(A1711="","",IF(MOD(ROW(),2)=1,INDIRECT("Feuil1!D"&amp;SMALL(Feuil1!$A$1:$A$1000,A1711),1),""))</f>
        <v/>
      </c>
      <c r="K1711" s="25" t="str">
        <f aca="true">IF(A1711="","",IF(MOD(ROW(),2)=1,"A",INDIRECT("Feuil1!B"&amp;SMALL(Feuil1!$A$1:$A$1000,A1711),1)))</f>
        <v/>
      </c>
      <c r="L1711" s="25"/>
    </row>
    <row r="1712" customFormat="false" ht="12.8" hidden="false" customHeight="false" outlineLevel="0" collapsed="false">
      <c r="A1712" s="19" t="str">
        <f aca="true">IF(ROW()+1&gt;MAX(Feuil1!$A$1:$A$10000)*2,"",IF(MOD(ROW(),2)=1,INDIRECT("A"&amp;ROW()-1),(ROW()+2)/2))</f>
        <v/>
      </c>
      <c r="B1712" s="20" t="str">
        <f aca="true">IF(A1712="","",INDIRECT("Feuil1!E"&amp;SMALL(Feuil1!$A$1:$A$1000,A1712),1))</f>
        <v/>
      </c>
      <c r="C1712" s="21" t="str">
        <f aca="true">IF(A1712="","",INDIRECT("Feuil1!C"&amp;SMALL(Feuil1!$A$1:$A$1000,A1712),1))</f>
        <v/>
      </c>
      <c r="D1712" s="22" t="str">
        <f aca="true">IF(A1712="","",INDIRECT("Feuil1!F"&amp;SMALL(Feuil1!$A$1:$A$1000,A1712),1))</f>
        <v/>
      </c>
      <c r="E1712" s="21" t="str">
        <f aca="true">IF(A1712="","",INDIRECT("Feuil1!G"&amp;SMALL(Feuil1!$A$1:$A$1000,A1712),1))</f>
        <v/>
      </c>
      <c r="F1712" s="23" t="str">
        <f aca="true">IF(A1712="","",INDIRECT("Feuil1!I"&amp;SMALL(Feuil1!$A$1:$A$1000,A1712),1))</f>
        <v/>
      </c>
      <c r="G1712" s="21" t="str">
        <f aca="true">IF(A1712="","",INDIRECT("Feuil1!J"&amp;SMALL(Feuil1!$A$1:$A$1000,A1712),1))</f>
        <v/>
      </c>
      <c r="H1712" s="24" t="str">
        <f aca="true">IF(A1712="","",INDIRECT("Feuil1!K"&amp;SMALL(Feuil1!$A$1:$A$1000,A1712),1))</f>
        <v/>
      </c>
      <c r="I1712" s="25" t="str">
        <f aca="false">IF(A1712="","","Paie "&amp;TEXT(B1712,"mm/aa"))</f>
        <v/>
      </c>
      <c r="J1712" s="25" t="str">
        <f aca="true">IF(A1712="","",IF(MOD(ROW(),2)=1,INDIRECT("Feuil1!D"&amp;SMALL(Feuil1!$A$1:$A$1000,A1712),1),""))</f>
        <v/>
      </c>
      <c r="K1712" s="25" t="str">
        <f aca="true">IF(A1712="","",IF(MOD(ROW(),2)=1,"A",INDIRECT("Feuil1!B"&amp;SMALL(Feuil1!$A$1:$A$1000,A1712),1)))</f>
        <v/>
      </c>
      <c r="L1712" s="25"/>
    </row>
    <row r="1713" customFormat="false" ht="12.8" hidden="false" customHeight="false" outlineLevel="0" collapsed="false">
      <c r="A1713" s="19" t="str">
        <f aca="true">IF(ROW()+1&gt;MAX(Feuil1!$A$1:$A$10000)*2,"",IF(MOD(ROW(),2)=1,INDIRECT("A"&amp;ROW()-1),(ROW()+2)/2))</f>
        <v/>
      </c>
      <c r="B1713" s="20" t="str">
        <f aca="true">IF(A1713="","",INDIRECT("Feuil1!E"&amp;SMALL(Feuil1!$A$1:$A$1000,A1713),1))</f>
        <v/>
      </c>
      <c r="C1713" s="21" t="str">
        <f aca="true">IF(A1713="","",INDIRECT("Feuil1!C"&amp;SMALL(Feuil1!$A$1:$A$1000,A1713),1))</f>
        <v/>
      </c>
      <c r="D1713" s="22" t="str">
        <f aca="true">IF(A1713="","",INDIRECT("Feuil1!F"&amp;SMALL(Feuil1!$A$1:$A$1000,A1713),1))</f>
        <v/>
      </c>
      <c r="E1713" s="21" t="str">
        <f aca="true">IF(A1713="","",INDIRECT("Feuil1!G"&amp;SMALL(Feuil1!$A$1:$A$1000,A1713),1))</f>
        <v/>
      </c>
      <c r="F1713" s="23" t="str">
        <f aca="true">IF(A1713="","",INDIRECT("Feuil1!I"&amp;SMALL(Feuil1!$A$1:$A$1000,A1713),1))</f>
        <v/>
      </c>
      <c r="G1713" s="21" t="str">
        <f aca="true">IF(A1713="","",INDIRECT("Feuil1!J"&amp;SMALL(Feuil1!$A$1:$A$1000,A1713),1))</f>
        <v/>
      </c>
      <c r="H1713" s="24" t="str">
        <f aca="true">IF(A1713="","",INDIRECT("Feuil1!K"&amp;SMALL(Feuil1!$A$1:$A$1000,A1713),1))</f>
        <v/>
      </c>
      <c r="I1713" s="25" t="str">
        <f aca="false">IF(A1713="","","Paie "&amp;TEXT(B1713,"mm/aa"))</f>
        <v/>
      </c>
      <c r="J1713" s="25" t="str">
        <f aca="true">IF(A1713="","",IF(MOD(ROW(),2)=1,INDIRECT("Feuil1!D"&amp;SMALL(Feuil1!$A$1:$A$1000,A1713),1),""))</f>
        <v/>
      </c>
      <c r="K1713" s="25" t="str">
        <f aca="true">IF(A1713="","",IF(MOD(ROW(),2)=1,"A",INDIRECT("Feuil1!B"&amp;SMALL(Feuil1!$A$1:$A$1000,A1713),1)))</f>
        <v/>
      </c>
      <c r="L1713" s="25"/>
    </row>
    <row r="1714" customFormat="false" ht="12.8" hidden="false" customHeight="false" outlineLevel="0" collapsed="false">
      <c r="A1714" s="19" t="str">
        <f aca="true">IF(ROW()+1&gt;MAX(Feuil1!$A$1:$A$10000)*2,"",IF(MOD(ROW(),2)=1,INDIRECT("A"&amp;ROW()-1),(ROW()+2)/2))</f>
        <v/>
      </c>
      <c r="B1714" s="20" t="str">
        <f aca="true">IF(A1714="","",INDIRECT("Feuil1!E"&amp;SMALL(Feuil1!$A$1:$A$1000,A1714),1))</f>
        <v/>
      </c>
      <c r="C1714" s="21" t="str">
        <f aca="true">IF(A1714="","",INDIRECT("Feuil1!C"&amp;SMALL(Feuil1!$A$1:$A$1000,A1714),1))</f>
        <v/>
      </c>
      <c r="D1714" s="22" t="str">
        <f aca="true">IF(A1714="","",INDIRECT("Feuil1!F"&amp;SMALL(Feuil1!$A$1:$A$1000,A1714),1))</f>
        <v/>
      </c>
      <c r="E1714" s="21" t="str">
        <f aca="true">IF(A1714="","",INDIRECT("Feuil1!G"&amp;SMALL(Feuil1!$A$1:$A$1000,A1714),1))</f>
        <v/>
      </c>
      <c r="F1714" s="23" t="str">
        <f aca="true">IF(A1714="","",INDIRECT("Feuil1!I"&amp;SMALL(Feuil1!$A$1:$A$1000,A1714),1))</f>
        <v/>
      </c>
      <c r="G1714" s="21" t="str">
        <f aca="true">IF(A1714="","",INDIRECT("Feuil1!J"&amp;SMALL(Feuil1!$A$1:$A$1000,A1714),1))</f>
        <v/>
      </c>
      <c r="H1714" s="24" t="str">
        <f aca="true">IF(A1714="","",INDIRECT("Feuil1!K"&amp;SMALL(Feuil1!$A$1:$A$1000,A1714),1))</f>
        <v/>
      </c>
      <c r="I1714" s="25" t="str">
        <f aca="false">IF(A1714="","","Paie "&amp;TEXT(B1714,"mm/aa"))</f>
        <v/>
      </c>
      <c r="J1714" s="25" t="str">
        <f aca="true">IF(A1714="","",IF(MOD(ROW(),2)=1,INDIRECT("Feuil1!D"&amp;SMALL(Feuil1!$A$1:$A$1000,A1714),1),""))</f>
        <v/>
      </c>
      <c r="K1714" s="25" t="str">
        <f aca="true">IF(A1714="","",IF(MOD(ROW(),2)=1,"A",INDIRECT("Feuil1!B"&amp;SMALL(Feuil1!$A$1:$A$1000,A1714),1)))</f>
        <v/>
      </c>
      <c r="L1714" s="25"/>
    </row>
    <row r="1715" customFormat="false" ht="12.8" hidden="false" customHeight="false" outlineLevel="0" collapsed="false">
      <c r="A1715" s="19" t="str">
        <f aca="true">IF(ROW()+1&gt;MAX(Feuil1!$A$1:$A$10000)*2,"",IF(MOD(ROW(),2)=1,INDIRECT("A"&amp;ROW()-1),(ROW()+2)/2))</f>
        <v/>
      </c>
      <c r="B1715" s="20" t="str">
        <f aca="true">IF(A1715="","",INDIRECT("Feuil1!E"&amp;SMALL(Feuil1!$A$1:$A$1000,A1715),1))</f>
        <v/>
      </c>
      <c r="C1715" s="21" t="str">
        <f aca="true">IF(A1715="","",INDIRECT("Feuil1!C"&amp;SMALL(Feuil1!$A$1:$A$1000,A1715),1))</f>
        <v/>
      </c>
      <c r="D1715" s="22" t="str">
        <f aca="true">IF(A1715="","",INDIRECT("Feuil1!F"&amp;SMALL(Feuil1!$A$1:$A$1000,A1715),1))</f>
        <v/>
      </c>
      <c r="E1715" s="21" t="str">
        <f aca="true">IF(A1715="","",INDIRECT("Feuil1!G"&amp;SMALL(Feuil1!$A$1:$A$1000,A1715),1))</f>
        <v/>
      </c>
      <c r="F1715" s="23" t="str">
        <f aca="true">IF(A1715="","",INDIRECT("Feuil1!I"&amp;SMALL(Feuil1!$A$1:$A$1000,A1715),1))</f>
        <v/>
      </c>
      <c r="G1715" s="21" t="str">
        <f aca="true">IF(A1715="","",INDIRECT("Feuil1!J"&amp;SMALL(Feuil1!$A$1:$A$1000,A1715),1))</f>
        <v/>
      </c>
      <c r="H1715" s="24" t="str">
        <f aca="true">IF(A1715="","",INDIRECT("Feuil1!K"&amp;SMALL(Feuil1!$A$1:$A$1000,A1715),1))</f>
        <v/>
      </c>
      <c r="I1715" s="25" t="str">
        <f aca="false">IF(A1715="","","Paie "&amp;TEXT(B1715,"mm/aa"))</f>
        <v/>
      </c>
      <c r="J1715" s="25" t="str">
        <f aca="true">IF(A1715="","",IF(MOD(ROW(),2)=1,INDIRECT("Feuil1!D"&amp;SMALL(Feuil1!$A$1:$A$1000,A1715),1),""))</f>
        <v/>
      </c>
      <c r="K1715" s="25" t="str">
        <f aca="true">IF(A1715="","",IF(MOD(ROW(),2)=1,"A",INDIRECT("Feuil1!B"&amp;SMALL(Feuil1!$A$1:$A$1000,A1715),1)))</f>
        <v/>
      </c>
      <c r="L1715" s="25"/>
    </row>
    <row r="1716" customFormat="false" ht="12.8" hidden="false" customHeight="false" outlineLevel="0" collapsed="false">
      <c r="A1716" s="19" t="str">
        <f aca="true">IF(ROW()+1&gt;MAX(Feuil1!$A$1:$A$10000)*2,"",IF(MOD(ROW(),2)=1,INDIRECT("A"&amp;ROW()-1),(ROW()+2)/2))</f>
        <v/>
      </c>
      <c r="B1716" s="20" t="str">
        <f aca="true">IF(A1716="","",INDIRECT("Feuil1!E"&amp;SMALL(Feuil1!$A$1:$A$1000,A1716),1))</f>
        <v/>
      </c>
      <c r="C1716" s="21" t="str">
        <f aca="true">IF(A1716="","",INDIRECT("Feuil1!C"&amp;SMALL(Feuil1!$A$1:$A$1000,A1716),1))</f>
        <v/>
      </c>
      <c r="D1716" s="22" t="str">
        <f aca="true">IF(A1716="","",INDIRECT("Feuil1!F"&amp;SMALL(Feuil1!$A$1:$A$1000,A1716),1))</f>
        <v/>
      </c>
      <c r="E1716" s="21" t="str">
        <f aca="true">IF(A1716="","",INDIRECT("Feuil1!G"&amp;SMALL(Feuil1!$A$1:$A$1000,A1716),1))</f>
        <v/>
      </c>
      <c r="F1716" s="23" t="str">
        <f aca="true">IF(A1716="","",INDIRECT("Feuil1!I"&amp;SMALL(Feuil1!$A$1:$A$1000,A1716),1))</f>
        <v/>
      </c>
      <c r="G1716" s="21" t="str">
        <f aca="true">IF(A1716="","",INDIRECT("Feuil1!J"&amp;SMALL(Feuil1!$A$1:$A$1000,A1716),1))</f>
        <v/>
      </c>
      <c r="H1716" s="24" t="str">
        <f aca="true">IF(A1716="","",INDIRECT("Feuil1!K"&amp;SMALL(Feuil1!$A$1:$A$1000,A1716),1))</f>
        <v/>
      </c>
      <c r="I1716" s="25" t="str">
        <f aca="false">IF(A1716="","","Paie "&amp;TEXT(B1716,"mm/aa"))</f>
        <v/>
      </c>
      <c r="J1716" s="25" t="str">
        <f aca="true">IF(A1716="","",IF(MOD(ROW(),2)=1,INDIRECT("Feuil1!D"&amp;SMALL(Feuil1!$A$1:$A$1000,A1716),1),""))</f>
        <v/>
      </c>
      <c r="K1716" s="25" t="str">
        <f aca="true">IF(A1716="","",IF(MOD(ROW(),2)=1,"A",INDIRECT("Feuil1!B"&amp;SMALL(Feuil1!$A$1:$A$1000,A1716),1)))</f>
        <v/>
      </c>
      <c r="L1716" s="25"/>
    </row>
    <row r="1717" customFormat="false" ht="12.8" hidden="false" customHeight="false" outlineLevel="0" collapsed="false">
      <c r="A1717" s="19" t="str">
        <f aca="true">IF(ROW()+1&gt;MAX(Feuil1!$A$1:$A$10000)*2,"",IF(MOD(ROW(),2)=1,INDIRECT("A"&amp;ROW()-1),(ROW()+2)/2))</f>
        <v/>
      </c>
      <c r="B1717" s="20" t="str">
        <f aca="true">IF(A1717="","",INDIRECT("Feuil1!E"&amp;SMALL(Feuil1!$A$1:$A$1000,A1717),1))</f>
        <v/>
      </c>
      <c r="C1717" s="21" t="str">
        <f aca="true">IF(A1717="","",INDIRECT("Feuil1!C"&amp;SMALL(Feuil1!$A$1:$A$1000,A1717),1))</f>
        <v/>
      </c>
      <c r="D1717" s="22" t="str">
        <f aca="true">IF(A1717="","",INDIRECT("Feuil1!F"&amp;SMALL(Feuil1!$A$1:$A$1000,A1717),1))</f>
        <v/>
      </c>
      <c r="E1717" s="21" t="str">
        <f aca="true">IF(A1717="","",INDIRECT("Feuil1!G"&amp;SMALL(Feuil1!$A$1:$A$1000,A1717),1))</f>
        <v/>
      </c>
      <c r="F1717" s="23" t="str">
        <f aca="true">IF(A1717="","",INDIRECT("Feuil1!I"&amp;SMALL(Feuil1!$A$1:$A$1000,A1717),1))</f>
        <v/>
      </c>
      <c r="G1717" s="21" t="str">
        <f aca="true">IF(A1717="","",INDIRECT("Feuil1!J"&amp;SMALL(Feuil1!$A$1:$A$1000,A1717),1))</f>
        <v/>
      </c>
      <c r="H1717" s="24" t="str">
        <f aca="true">IF(A1717="","",INDIRECT("Feuil1!K"&amp;SMALL(Feuil1!$A$1:$A$1000,A1717),1))</f>
        <v/>
      </c>
      <c r="I1717" s="25" t="str">
        <f aca="false">IF(A1717="","","Paie "&amp;TEXT(B1717,"mm/aa"))</f>
        <v/>
      </c>
      <c r="J1717" s="25" t="str">
        <f aca="true">IF(A1717="","",IF(MOD(ROW(),2)=1,INDIRECT("Feuil1!D"&amp;SMALL(Feuil1!$A$1:$A$1000,A1717),1),""))</f>
        <v/>
      </c>
      <c r="K1717" s="25" t="str">
        <f aca="true">IF(A1717="","",IF(MOD(ROW(),2)=1,"A",INDIRECT("Feuil1!B"&amp;SMALL(Feuil1!$A$1:$A$1000,A1717),1)))</f>
        <v/>
      </c>
      <c r="L1717" s="25"/>
    </row>
    <row r="1718" customFormat="false" ht="12.8" hidden="false" customHeight="false" outlineLevel="0" collapsed="false">
      <c r="A1718" s="19" t="str">
        <f aca="true">IF(ROW()+1&gt;MAX(Feuil1!$A$1:$A$10000)*2,"",IF(MOD(ROW(),2)=1,INDIRECT("A"&amp;ROW()-1),(ROW()+2)/2))</f>
        <v/>
      </c>
      <c r="B1718" s="20" t="str">
        <f aca="true">IF(A1718="","",INDIRECT("Feuil1!E"&amp;SMALL(Feuil1!$A$1:$A$1000,A1718),1))</f>
        <v/>
      </c>
      <c r="C1718" s="21" t="str">
        <f aca="true">IF(A1718="","",INDIRECT("Feuil1!C"&amp;SMALL(Feuil1!$A$1:$A$1000,A1718),1))</f>
        <v/>
      </c>
      <c r="D1718" s="22" t="str">
        <f aca="true">IF(A1718="","",INDIRECT("Feuil1!F"&amp;SMALL(Feuil1!$A$1:$A$1000,A1718),1))</f>
        <v/>
      </c>
      <c r="E1718" s="21" t="str">
        <f aca="true">IF(A1718="","",INDIRECT("Feuil1!G"&amp;SMALL(Feuil1!$A$1:$A$1000,A1718),1))</f>
        <v/>
      </c>
      <c r="F1718" s="23" t="str">
        <f aca="true">IF(A1718="","",INDIRECT("Feuil1!I"&amp;SMALL(Feuil1!$A$1:$A$1000,A1718),1))</f>
        <v/>
      </c>
      <c r="G1718" s="21" t="str">
        <f aca="true">IF(A1718="","",INDIRECT("Feuil1!J"&amp;SMALL(Feuil1!$A$1:$A$1000,A1718),1))</f>
        <v/>
      </c>
      <c r="H1718" s="24" t="str">
        <f aca="true">IF(A1718="","",INDIRECT("Feuil1!K"&amp;SMALL(Feuil1!$A$1:$A$1000,A1718),1))</f>
        <v/>
      </c>
      <c r="I1718" s="25" t="str">
        <f aca="false">IF(A1718="","","Paie "&amp;TEXT(B1718,"mm/aa"))</f>
        <v/>
      </c>
      <c r="J1718" s="25" t="str">
        <f aca="true">IF(A1718="","",IF(MOD(ROW(),2)=1,INDIRECT("Feuil1!D"&amp;SMALL(Feuil1!$A$1:$A$1000,A1718),1),""))</f>
        <v/>
      </c>
      <c r="K1718" s="25" t="str">
        <f aca="true">IF(A1718="","",IF(MOD(ROW(),2)=1,"A",INDIRECT("Feuil1!B"&amp;SMALL(Feuil1!$A$1:$A$1000,A1718),1)))</f>
        <v/>
      </c>
      <c r="L1718" s="25"/>
    </row>
    <row r="1719" customFormat="false" ht="12.8" hidden="false" customHeight="false" outlineLevel="0" collapsed="false">
      <c r="A1719" s="19" t="str">
        <f aca="true">IF(ROW()+1&gt;MAX(Feuil1!$A$1:$A$10000)*2,"",IF(MOD(ROW(),2)=1,INDIRECT("A"&amp;ROW()-1),(ROW()+2)/2))</f>
        <v/>
      </c>
      <c r="B1719" s="20" t="str">
        <f aca="true">IF(A1719="","",INDIRECT("Feuil1!E"&amp;SMALL(Feuil1!$A$1:$A$1000,A1719),1))</f>
        <v/>
      </c>
      <c r="C1719" s="21" t="str">
        <f aca="true">IF(A1719="","",INDIRECT("Feuil1!C"&amp;SMALL(Feuil1!$A$1:$A$1000,A1719),1))</f>
        <v/>
      </c>
      <c r="D1719" s="22" t="str">
        <f aca="true">IF(A1719="","",INDIRECT("Feuil1!F"&amp;SMALL(Feuil1!$A$1:$A$1000,A1719),1))</f>
        <v/>
      </c>
      <c r="E1719" s="21" t="str">
        <f aca="true">IF(A1719="","",INDIRECT("Feuil1!G"&amp;SMALL(Feuil1!$A$1:$A$1000,A1719),1))</f>
        <v/>
      </c>
      <c r="F1719" s="23" t="str">
        <f aca="true">IF(A1719="","",INDIRECT("Feuil1!I"&amp;SMALL(Feuil1!$A$1:$A$1000,A1719),1))</f>
        <v/>
      </c>
      <c r="G1719" s="21" t="str">
        <f aca="true">IF(A1719="","",INDIRECT("Feuil1!J"&amp;SMALL(Feuil1!$A$1:$A$1000,A1719),1))</f>
        <v/>
      </c>
      <c r="H1719" s="24" t="str">
        <f aca="true">IF(A1719="","",INDIRECT("Feuil1!K"&amp;SMALL(Feuil1!$A$1:$A$1000,A1719),1))</f>
        <v/>
      </c>
      <c r="I1719" s="25" t="str">
        <f aca="false">IF(A1719="","","Paie "&amp;TEXT(B1719,"mm/aa"))</f>
        <v/>
      </c>
      <c r="J1719" s="25" t="str">
        <f aca="true">IF(A1719="","",IF(MOD(ROW(),2)=1,INDIRECT("Feuil1!D"&amp;SMALL(Feuil1!$A$1:$A$1000,A1719),1),""))</f>
        <v/>
      </c>
      <c r="K1719" s="25" t="str">
        <f aca="true">IF(A1719="","",IF(MOD(ROW(),2)=1,"A",INDIRECT("Feuil1!B"&amp;SMALL(Feuil1!$A$1:$A$1000,A1719),1)))</f>
        <v/>
      </c>
      <c r="L1719" s="25"/>
    </row>
    <row r="1720" customFormat="false" ht="12.8" hidden="false" customHeight="false" outlineLevel="0" collapsed="false">
      <c r="A1720" s="19" t="str">
        <f aca="true">IF(ROW()+1&gt;MAX(Feuil1!$A$1:$A$10000)*2,"",IF(MOD(ROW(),2)=1,INDIRECT("A"&amp;ROW()-1),(ROW()+2)/2))</f>
        <v/>
      </c>
      <c r="B1720" s="20" t="str">
        <f aca="true">IF(A1720="","",INDIRECT("Feuil1!E"&amp;SMALL(Feuil1!$A$1:$A$1000,A1720),1))</f>
        <v/>
      </c>
      <c r="C1720" s="21" t="str">
        <f aca="true">IF(A1720="","",INDIRECT("Feuil1!C"&amp;SMALL(Feuil1!$A$1:$A$1000,A1720),1))</f>
        <v/>
      </c>
      <c r="D1720" s="22" t="str">
        <f aca="true">IF(A1720="","",INDIRECT("Feuil1!F"&amp;SMALL(Feuil1!$A$1:$A$1000,A1720),1))</f>
        <v/>
      </c>
      <c r="E1720" s="21" t="str">
        <f aca="true">IF(A1720="","",INDIRECT("Feuil1!G"&amp;SMALL(Feuil1!$A$1:$A$1000,A1720),1))</f>
        <v/>
      </c>
      <c r="F1720" s="23" t="str">
        <f aca="true">IF(A1720="","",INDIRECT("Feuil1!I"&amp;SMALL(Feuil1!$A$1:$A$1000,A1720),1))</f>
        <v/>
      </c>
      <c r="G1720" s="21" t="str">
        <f aca="true">IF(A1720="","",INDIRECT("Feuil1!J"&amp;SMALL(Feuil1!$A$1:$A$1000,A1720),1))</f>
        <v/>
      </c>
      <c r="H1720" s="24" t="str">
        <f aca="true">IF(A1720="","",INDIRECT("Feuil1!K"&amp;SMALL(Feuil1!$A$1:$A$1000,A1720),1))</f>
        <v/>
      </c>
      <c r="I1720" s="25" t="str">
        <f aca="false">IF(A1720="","","Paie "&amp;TEXT(B1720,"mm/aa"))</f>
        <v/>
      </c>
      <c r="J1720" s="25" t="str">
        <f aca="true">IF(A1720="","",IF(MOD(ROW(),2)=1,INDIRECT("Feuil1!D"&amp;SMALL(Feuil1!$A$1:$A$1000,A1720),1),""))</f>
        <v/>
      </c>
      <c r="K1720" s="25" t="str">
        <f aca="true">IF(A1720="","",IF(MOD(ROW(),2)=1,"A",INDIRECT("Feuil1!B"&amp;SMALL(Feuil1!$A$1:$A$1000,A1720),1)))</f>
        <v/>
      </c>
      <c r="L1720" s="25"/>
    </row>
    <row r="1721" customFormat="false" ht="12.8" hidden="false" customHeight="false" outlineLevel="0" collapsed="false">
      <c r="A1721" s="19" t="str">
        <f aca="true">IF(ROW()+1&gt;MAX(Feuil1!$A$1:$A$10000)*2,"",IF(MOD(ROW(),2)=1,INDIRECT("A"&amp;ROW()-1),(ROW()+2)/2))</f>
        <v/>
      </c>
      <c r="B1721" s="20" t="str">
        <f aca="true">IF(A1721="","",INDIRECT("Feuil1!E"&amp;SMALL(Feuil1!$A$1:$A$1000,A1721),1))</f>
        <v/>
      </c>
      <c r="C1721" s="21" t="str">
        <f aca="true">IF(A1721="","",INDIRECT("Feuil1!C"&amp;SMALL(Feuil1!$A$1:$A$1000,A1721),1))</f>
        <v/>
      </c>
      <c r="D1721" s="22" t="str">
        <f aca="true">IF(A1721="","",INDIRECT("Feuil1!F"&amp;SMALL(Feuil1!$A$1:$A$1000,A1721),1))</f>
        <v/>
      </c>
      <c r="E1721" s="21" t="str">
        <f aca="true">IF(A1721="","",INDIRECT("Feuil1!G"&amp;SMALL(Feuil1!$A$1:$A$1000,A1721),1))</f>
        <v/>
      </c>
      <c r="F1721" s="23" t="str">
        <f aca="true">IF(A1721="","",INDIRECT("Feuil1!I"&amp;SMALL(Feuil1!$A$1:$A$1000,A1721),1))</f>
        <v/>
      </c>
      <c r="G1721" s="21" t="str">
        <f aca="true">IF(A1721="","",INDIRECT("Feuil1!J"&amp;SMALL(Feuil1!$A$1:$A$1000,A1721),1))</f>
        <v/>
      </c>
      <c r="H1721" s="24" t="str">
        <f aca="true">IF(A1721="","",INDIRECT("Feuil1!K"&amp;SMALL(Feuil1!$A$1:$A$1000,A1721),1))</f>
        <v/>
      </c>
      <c r="I1721" s="25" t="str">
        <f aca="false">IF(A1721="","","Paie "&amp;TEXT(B1721,"mm/aa"))</f>
        <v/>
      </c>
      <c r="J1721" s="25" t="str">
        <f aca="true">IF(A1721="","",IF(MOD(ROW(),2)=1,INDIRECT("Feuil1!D"&amp;SMALL(Feuil1!$A$1:$A$1000,A1721),1),""))</f>
        <v/>
      </c>
      <c r="K1721" s="25" t="str">
        <f aca="true">IF(A1721="","",IF(MOD(ROW(),2)=1,"A",INDIRECT("Feuil1!B"&amp;SMALL(Feuil1!$A$1:$A$1000,A1721),1)))</f>
        <v/>
      </c>
      <c r="L1721" s="25"/>
    </row>
    <row r="1722" customFormat="false" ht="12.8" hidden="false" customHeight="false" outlineLevel="0" collapsed="false">
      <c r="A1722" s="19" t="str">
        <f aca="true">IF(ROW()+1&gt;MAX(Feuil1!$A$1:$A$10000)*2,"",IF(MOD(ROW(),2)=1,INDIRECT("A"&amp;ROW()-1),(ROW()+2)/2))</f>
        <v/>
      </c>
      <c r="B1722" s="20" t="str">
        <f aca="true">IF(A1722="","",INDIRECT("Feuil1!E"&amp;SMALL(Feuil1!$A$1:$A$1000,A1722),1))</f>
        <v/>
      </c>
      <c r="C1722" s="21" t="str">
        <f aca="true">IF(A1722="","",INDIRECT("Feuil1!C"&amp;SMALL(Feuil1!$A$1:$A$1000,A1722),1))</f>
        <v/>
      </c>
      <c r="D1722" s="22" t="str">
        <f aca="true">IF(A1722="","",INDIRECT("Feuil1!F"&amp;SMALL(Feuil1!$A$1:$A$1000,A1722),1))</f>
        <v/>
      </c>
      <c r="E1722" s="21" t="str">
        <f aca="true">IF(A1722="","",INDIRECT("Feuil1!G"&amp;SMALL(Feuil1!$A$1:$A$1000,A1722),1))</f>
        <v/>
      </c>
      <c r="F1722" s="23" t="str">
        <f aca="true">IF(A1722="","",INDIRECT("Feuil1!I"&amp;SMALL(Feuil1!$A$1:$A$1000,A1722),1))</f>
        <v/>
      </c>
      <c r="G1722" s="21" t="str">
        <f aca="true">IF(A1722="","",INDIRECT("Feuil1!J"&amp;SMALL(Feuil1!$A$1:$A$1000,A1722),1))</f>
        <v/>
      </c>
      <c r="H1722" s="24" t="str">
        <f aca="true">IF(A1722="","",INDIRECT("Feuil1!K"&amp;SMALL(Feuil1!$A$1:$A$1000,A1722),1))</f>
        <v/>
      </c>
      <c r="I1722" s="25" t="str">
        <f aca="false">IF(A1722="","","Paie "&amp;TEXT(B1722,"mm/aa"))</f>
        <v/>
      </c>
      <c r="J1722" s="25" t="str">
        <f aca="true">IF(A1722="","",IF(MOD(ROW(),2)=1,INDIRECT("Feuil1!D"&amp;SMALL(Feuil1!$A$1:$A$1000,A1722),1),""))</f>
        <v/>
      </c>
      <c r="K1722" s="25" t="str">
        <f aca="true">IF(A1722="","",IF(MOD(ROW(),2)=1,"A",INDIRECT("Feuil1!B"&amp;SMALL(Feuil1!$A$1:$A$1000,A1722),1)))</f>
        <v/>
      </c>
      <c r="L1722" s="25"/>
    </row>
    <row r="1723" customFormat="false" ht="12.8" hidden="false" customHeight="false" outlineLevel="0" collapsed="false">
      <c r="A1723" s="19" t="str">
        <f aca="true">IF(ROW()+1&gt;MAX(Feuil1!$A$1:$A$10000)*2,"",IF(MOD(ROW(),2)=1,INDIRECT("A"&amp;ROW()-1),(ROW()+2)/2))</f>
        <v/>
      </c>
      <c r="B1723" s="20" t="str">
        <f aca="true">IF(A1723="","",INDIRECT("Feuil1!E"&amp;SMALL(Feuil1!$A$1:$A$1000,A1723),1))</f>
        <v/>
      </c>
      <c r="C1723" s="21" t="str">
        <f aca="true">IF(A1723="","",INDIRECT("Feuil1!C"&amp;SMALL(Feuil1!$A$1:$A$1000,A1723),1))</f>
        <v/>
      </c>
      <c r="D1723" s="22" t="str">
        <f aca="true">IF(A1723="","",INDIRECT("Feuil1!F"&amp;SMALL(Feuil1!$A$1:$A$1000,A1723),1))</f>
        <v/>
      </c>
      <c r="E1723" s="21" t="str">
        <f aca="true">IF(A1723="","",INDIRECT("Feuil1!G"&amp;SMALL(Feuil1!$A$1:$A$1000,A1723),1))</f>
        <v/>
      </c>
      <c r="F1723" s="23" t="str">
        <f aca="true">IF(A1723="","",INDIRECT("Feuil1!I"&amp;SMALL(Feuil1!$A$1:$A$1000,A1723),1))</f>
        <v/>
      </c>
      <c r="G1723" s="21" t="str">
        <f aca="true">IF(A1723="","",INDIRECT("Feuil1!J"&amp;SMALL(Feuil1!$A$1:$A$1000,A1723),1))</f>
        <v/>
      </c>
      <c r="H1723" s="24" t="str">
        <f aca="true">IF(A1723="","",INDIRECT("Feuil1!K"&amp;SMALL(Feuil1!$A$1:$A$1000,A1723),1))</f>
        <v/>
      </c>
      <c r="I1723" s="25" t="str">
        <f aca="false">IF(A1723="","","Paie "&amp;TEXT(B1723,"mm/aa"))</f>
        <v/>
      </c>
      <c r="J1723" s="25" t="str">
        <f aca="true">IF(A1723="","",IF(MOD(ROW(),2)=1,INDIRECT("Feuil1!D"&amp;SMALL(Feuil1!$A$1:$A$1000,A1723),1),""))</f>
        <v/>
      </c>
      <c r="K1723" s="25" t="str">
        <f aca="true">IF(A1723="","",IF(MOD(ROW(),2)=1,"A",INDIRECT("Feuil1!B"&amp;SMALL(Feuil1!$A$1:$A$1000,A1723),1)))</f>
        <v/>
      </c>
      <c r="L1723" s="25"/>
    </row>
    <row r="1724" customFormat="false" ht="12.8" hidden="false" customHeight="false" outlineLevel="0" collapsed="false">
      <c r="A1724" s="19" t="str">
        <f aca="true">IF(ROW()+1&gt;MAX(Feuil1!$A$1:$A$10000)*2,"",IF(MOD(ROW(),2)=1,INDIRECT("A"&amp;ROW()-1),(ROW()+2)/2))</f>
        <v/>
      </c>
      <c r="B1724" s="20" t="str">
        <f aca="true">IF(A1724="","",INDIRECT("Feuil1!E"&amp;SMALL(Feuil1!$A$1:$A$1000,A1724),1))</f>
        <v/>
      </c>
      <c r="C1724" s="21" t="str">
        <f aca="true">IF(A1724="","",INDIRECT("Feuil1!C"&amp;SMALL(Feuil1!$A$1:$A$1000,A1724),1))</f>
        <v/>
      </c>
      <c r="D1724" s="22" t="str">
        <f aca="true">IF(A1724="","",INDIRECT("Feuil1!F"&amp;SMALL(Feuil1!$A$1:$A$1000,A1724),1))</f>
        <v/>
      </c>
      <c r="E1724" s="21" t="str">
        <f aca="true">IF(A1724="","",INDIRECT("Feuil1!G"&amp;SMALL(Feuil1!$A$1:$A$1000,A1724),1))</f>
        <v/>
      </c>
      <c r="F1724" s="23" t="str">
        <f aca="true">IF(A1724="","",INDIRECT("Feuil1!I"&amp;SMALL(Feuil1!$A$1:$A$1000,A1724),1))</f>
        <v/>
      </c>
      <c r="G1724" s="21" t="str">
        <f aca="true">IF(A1724="","",INDIRECT("Feuil1!J"&amp;SMALL(Feuil1!$A$1:$A$1000,A1724),1))</f>
        <v/>
      </c>
      <c r="H1724" s="24" t="str">
        <f aca="true">IF(A1724="","",INDIRECT("Feuil1!K"&amp;SMALL(Feuil1!$A$1:$A$1000,A1724),1))</f>
        <v/>
      </c>
      <c r="I1724" s="25" t="str">
        <f aca="false">IF(A1724="","","Paie "&amp;TEXT(B1724,"mm/aa"))</f>
        <v/>
      </c>
      <c r="J1724" s="25" t="str">
        <f aca="true">IF(A1724="","",IF(MOD(ROW(),2)=1,INDIRECT("Feuil1!D"&amp;SMALL(Feuil1!$A$1:$A$1000,A1724),1),""))</f>
        <v/>
      </c>
      <c r="K1724" s="25" t="str">
        <f aca="true">IF(A1724="","",IF(MOD(ROW(),2)=1,"A",INDIRECT("Feuil1!B"&amp;SMALL(Feuil1!$A$1:$A$1000,A1724),1)))</f>
        <v/>
      </c>
      <c r="L1724" s="25"/>
    </row>
    <row r="1725" customFormat="false" ht="12.8" hidden="false" customHeight="false" outlineLevel="0" collapsed="false">
      <c r="A1725" s="19" t="str">
        <f aca="true">IF(ROW()+1&gt;MAX(Feuil1!$A$1:$A$10000)*2,"",IF(MOD(ROW(),2)=1,INDIRECT("A"&amp;ROW()-1),(ROW()+2)/2))</f>
        <v/>
      </c>
      <c r="B1725" s="20" t="str">
        <f aca="true">IF(A1725="","",INDIRECT("Feuil1!E"&amp;SMALL(Feuil1!$A$1:$A$1000,A1725),1))</f>
        <v/>
      </c>
      <c r="C1725" s="21" t="str">
        <f aca="true">IF(A1725="","",INDIRECT("Feuil1!C"&amp;SMALL(Feuil1!$A$1:$A$1000,A1725),1))</f>
        <v/>
      </c>
      <c r="D1725" s="22" t="str">
        <f aca="true">IF(A1725="","",INDIRECT("Feuil1!F"&amp;SMALL(Feuil1!$A$1:$A$1000,A1725),1))</f>
        <v/>
      </c>
      <c r="E1725" s="21" t="str">
        <f aca="true">IF(A1725="","",INDIRECT("Feuil1!G"&amp;SMALL(Feuil1!$A$1:$A$1000,A1725),1))</f>
        <v/>
      </c>
      <c r="F1725" s="23" t="str">
        <f aca="true">IF(A1725="","",INDIRECT("Feuil1!I"&amp;SMALL(Feuil1!$A$1:$A$1000,A1725),1))</f>
        <v/>
      </c>
      <c r="G1725" s="21" t="str">
        <f aca="true">IF(A1725="","",INDIRECT("Feuil1!J"&amp;SMALL(Feuil1!$A$1:$A$1000,A1725),1))</f>
        <v/>
      </c>
      <c r="H1725" s="24" t="str">
        <f aca="true">IF(A1725="","",INDIRECT("Feuil1!K"&amp;SMALL(Feuil1!$A$1:$A$1000,A1725),1))</f>
        <v/>
      </c>
      <c r="I1725" s="25" t="str">
        <f aca="false">IF(A1725="","","Paie "&amp;TEXT(B1725,"mm/aa"))</f>
        <v/>
      </c>
      <c r="J1725" s="25" t="str">
        <f aca="true">IF(A1725="","",IF(MOD(ROW(),2)=1,INDIRECT("Feuil1!D"&amp;SMALL(Feuil1!$A$1:$A$1000,A1725),1),""))</f>
        <v/>
      </c>
      <c r="K1725" s="25" t="str">
        <f aca="true">IF(A1725="","",IF(MOD(ROW(),2)=1,"A",INDIRECT("Feuil1!B"&amp;SMALL(Feuil1!$A$1:$A$1000,A1725),1)))</f>
        <v/>
      </c>
      <c r="L1725" s="25"/>
    </row>
    <row r="1726" customFormat="false" ht="12.8" hidden="false" customHeight="false" outlineLevel="0" collapsed="false">
      <c r="A1726" s="19" t="str">
        <f aca="true">IF(ROW()+1&gt;MAX(Feuil1!$A$1:$A$10000)*2,"",IF(MOD(ROW(),2)=1,INDIRECT("A"&amp;ROW()-1),(ROW()+2)/2))</f>
        <v/>
      </c>
      <c r="B1726" s="20" t="str">
        <f aca="true">IF(A1726="","",INDIRECT("Feuil1!E"&amp;SMALL(Feuil1!$A$1:$A$1000,A1726),1))</f>
        <v/>
      </c>
      <c r="C1726" s="21" t="str">
        <f aca="true">IF(A1726="","",INDIRECT("Feuil1!C"&amp;SMALL(Feuil1!$A$1:$A$1000,A1726),1))</f>
        <v/>
      </c>
      <c r="D1726" s="22" t="str">
        <f aca="true">IF(A1726="","",INDIRECT("Feuil1!F"&amp;SMALL(Feuil1!$A$1:$A$1000,A1726),1))</f>
        <v/>
      </c>
      <c r="E1726" s="21" t="str">
        <f aca="true">IF(A1726="","",INDIRECT("Feuil1!G"&amp;SMALL(Feuil1!$A$1:$A$1000,A1726),1))</f>
        <v/>
      </c>
      <c r="F1726" s="23" t="str">
        <f aca="true">IF(A1726="","",INDIRECT("Feuil1!I"&amp;SMALL(Feuil1!$A$1:$A$1000,A1726),1))</f>
        <v/>
      </c>
      <c r="G1726" s="21" t="str">
        <f aca="true">IF(A1726="","",INDIRECT("Feuil1!J"&amp;SMALL(Feuil1!$A$1:$A$1000,A1726),1))</f>
        <v/>
      </c>
      <c r="H1726" s="24" t="str">
        <f aca="true">IF(A1726="","",INDIRECT("Feuil1!K"&amp;SMALL(Feuil1!$A$1:$A$1000,A1726),1))</f>
        <v/>
      </c>
      <c r="I1726" s="25" t="str">
        <f aca="false">IF(A1726="","","Paie "&amp;TEXT(B1726,"mm/aa"))</f>
        <v/>
      </c>
      <c r="J1726" s="25" t="str">
        <f aca="true">IF(A1726="","",IF(MOD(ROW(),2)=1,INDIRECT("Feuil1!D"&amp;SMALL(Feuil1!$A$1:$A$1000,A1726),1),""))</f>
        <v/>
      </c>
      <c r="K1726" s="25" t="str">
        <f aca="true">IF(A1726="","",IF(MOD(ROW(),2)=1,"A",INDIRECT("Feuil1!B"&amp;SMALL(Feuil1!$A$1:$A$1000,A1726),1)))</f>
        <v/>
      </c>
      <c r="L1726" s="25"/>
    </row>
    <row r="1727" customFormat="false" ht="12.8" hidden="false" customHeight="false" outlineLevel="0" collapsed="false">
      <c r="A1727" s="19" t="str">
        <f aca="true">IF(ROW()+1&gt;MAX(Feuil1!$A$1:$A$10000)*2,"",IF(MOD(ROW(),2)=1,INDIRECT("A"&amp;ROW()-1),(ROW()+2)/2))</f>
        <v/>
      </c>
      <c r="B1727" s="20" t="str">
        <f aca="true">IF(A1727="","",INDIRECT("Feuil1!E"&amp;SMALL(Feuil1!$A$1:$A$1000,A1727),1))</f>
        <v/>
      </c>
      <c r="C1727" s="21" t="str">
        <f aca="true">IF(A1727="","",INDIRECT("Feuil1!C"&amp;SMALL(Feuil1!$A$1:$A$1000,A1727),1))</f>
        <v/>
      </c>
      <c r="D1727" s="22" t="str">
        <f aca="true">IF(A1727="","",INDIRECT("Feuil1!F"&amp;SMALL(Feuil1!$A$1:$A$1000,A1727),1))</f>
        <v/>
      </c>
      <c r="E1727" s="21" t="str">
        <f aca="true">IF(A1727="","",INDIRECT("Feuil1!G"&amp;SMALL(Feuil1!$A$1:$A$1000,A1727),1))</f>
        <v/>
      </c>
      <c r="F1727" s="23" t="str">
        <f aca="true">IF(A1727="","",INDIRECT("Feuil1!I"&amp;SMALL(Feuil1!$A$1:$A$1000,A1727),1))</f>
        <v/>
      </c>
      <c r="G1727" s="21" t="str">
        <f aca="true">IF(A1727="","",INDIRECT("Feuil1!J"&amp;SMALL(Feuil1!$A$1:$A$1000,A1727),1))</f>
        <v/>
      </c>
      <c r="H1727" s="24" t="str">
        <f aca="true">IF(A1727="","",INDIRECT("Feuil1!K"&amp;SMALL(Feuil1!$A$1:$A$1000,A1727),1))</f>
        <v/>
      </c>
      <c r="I1727" s="25" t="str">
        <f aca="false">IF(A1727="","","Paie "&amp;TEXT(B1727,"mm/aa"))</f>
        <v/>
      </c>
      <c r="J1727" s="25" t="str">
        <f aca="true">IF(A1727="","",IF(MOD(ROW(),2)=1,INDIRECT("Feuil1!D"&amp;SMALL(Feuil1!$A$1:$A$1000,A1727),1),""))</f>
        <v/>
      </c>
      <c r="K1727" s="25" t="str">
        <f aca="true">IF(A1727="","",IF(MOD(ROW(),2)=1,"A",INDIRECT("Feuil1!B"&amp;SMALL(Feuil1!$A$1:$A$1000,A1727),1)))</f>
        <v/>
      </c>
      <c r="L1727" s="25"/>
    </row>
    <row r="1728" customFormat="false" ht="12.8" hidden="false" customHeight="false" outlineLevel="0" collapsed="false">
      <c r="A1728" s="19" t="str">
        <f aca="true">IF(ROW()+1&gt;MAX(Feuil1!$A$1:$A$10000)*2,"",IF(MOD(ROW(),2)=1,INDIRECT("A"&amp;ROW()-1),(ROW()+2)/2))</f>
        <v/>
      </c>
      <c r="B1728" s="20" t="str">
        <f aca="true">IF(A1728="","",INDIRECT("Feuil1!E"&amp;SMALL(Feuil1!$A$1:$A$1000,A1728),1))</f>
        <v/>
      </c>
      <c r="C1728" s="21" t="str">
        <f aca="true">IF(A1728="","",INDIRECT("Feuil1!C"&amp;SMALL(Feuil1!$A$1:$A$1000,A1728),1))</f>
        <v/>
      </c>
      <c r="D1728" s="22" t="str">
        <f aca="true">IF(A1728="","",INDIRECT("Feuil1!F"&amp;SMALL(Feuil1!$A$1:$A$1000,A1728),1))</f>
        <v/>
      </c>
      <c r="E1728" s="21" t="str">
        <f aca="true">IF(A1728="","",INDIRECT("Feuil1!G"&amp;SMALL(Feuil1!$A$1:$A$1000,A1728),1))</f>
        <v/>
      </c>
      <c r="F1728" s="23" t="str">
        <f aca="true">IF(A1728="","",INDIRECT("Feuil1!I"&amp;SMALL(Feuil1!$A$1:$A$1000,A1728),1))</f>
        <v/>
      </c>
      <c r="G1728" s="21" t="str">
        <f aca="true">IF(A1728="","",INDIRECT("Feuil1!J"&amp;SMALL(Feuil1!$A$1:$A$1000,A1728),1))</f>
        <v/>
      </c>
      <c r="H1728" s="24" t="str">
        <f aca="true">IF(A1728="","",INDIRECT("Feuil1!K"&amp;SMALL(Feuil1!$A$1:$A$1000,A1728),1))</f>
        <v/>
      </c>
      <c r="I1728" s="25" t="str">
        <f aca="false">IF(A1728="","","Paie "&amp;TEXT(B1728,"mm/aa"))</f>
        <v/>
      </c>
      <c r="J1728" s="25" t="str">
        <f aca="true">IF(A1728="","",IF(MOD(ROW(),2)=1,INDIRECT("Feuil1!D"&amp;SMALL(Feuil1!$A$1:$A$1000,A1728),1),""))</f>
        <v/>
      </c>
      <c r="K1728" s="25" t="str">
        <f aca="true">IF(A1728="","",IF(MOD(ROW(),2)=1,"A",INDIRECT("Feuil1!B"&amp;SMALL(Feuil1!$A$1:$A$1000,A1728),1)))</f>
        <v/>
      </c>
      <c r="L1728" s="25"/>
    </row>
    <row r="1729" customFormat="false" ht="12.8" hidden="false" customHeight="false" outlineLevel="0" collapsed="false">
      <c r="A1729" s="19" t="str">
        <f aca="true">IF(ROW()+1&gt;MAX(Feuil1!$A$1:$A$10000)*2,"",IF(MOD(ROW(),2)=1,INDIRECT("A"&amp;ROW()-1),(ROW()+2)/2))</f>
        <v/>
      </c>
      <c r="B1729" s="20" t="str">
        <f aca="true">IF(A1729="","",INDIRECT("Feuil1!E"&amp;SMALL(Feuil1!$A$1:$A$1000,A1729),1))</f>
        <v/>
      </c>
      <c r="C1729" s="21" t="str">
        <f aca="true">IF(A1729="","",INDIRECT("Feuil1!C"&amp;SMALL(Feuil1!$A$1:$A$1000,A1729),1))</f>
        <v/>
      </c>
      <c r="D1729" s="22" t="str">
        <f aca="true">IF(A1729="","",INDIRECT("Feuil1!F"&amp;SMALL(Feuil1!$A$1:$A$1000,A1729),1))</f>
        <v/>
      </c>
      <c r="E1729" s="21" t="str">
        <f aca="true">IF(A1729="","",INDIRECT("Feuil1!G"&amp;SMALL(Feuil1!$A$1:$A$1000,A1729),1))</f>
        <v/>
      </c>
      <c r="F1729" s="23" t="str">
        <f aca="true">IF(A1729="","",INDIRECT("Feuil1!I"&amp;SMALL(Feuil1!$A$1:$A$1000,A1729),1))</f>
        <v/>
      </c>
      <c r="G1729" s="21" t="str">
        <f aca="true">IF(A1729="","",INDIRECT("Feuil1!J"&amp;SMALL(Feuil1!$A$1:$A$1000,A1729),1))</f>
        <v/>
      </c>
      <c r="H1729" s="24" t="str">
        <f aca="true">IF(A1729="","",INDIRECT("Feuil1!K"&amp;SMALL(Feuil1!$A$1:$A$1000,A1729),1))</f>
        <v/>
      </c>
      <c r="I1729" s="25" t="str">
        <f aca="false">IF(A1729="","","Paie "&amp;TEXT(B1729,"mm/aa"))</f>
        <v/>
      </c>
      <c r="J1729" s="25" t="str">
        <f aca="true">IF(A1729="","",IF(MOD(ROW(),2)=1,INDIRECT("Feuil1!D"&amp;SMALL(Feuil1!$A$1:$A$1000,A1729),1),""))</f>
        <v/>
      </c>
      <c r="K1729" s="25" t="str">
        <f aca="true">IF(A1729="","",IF(MOD(ROW(),2)=1,"A",INDIRECT("Feuil1!B"&amp;SMALL(Feuil1!$A$1:$A$1000,A1729),1)))</f>
        <v/>
      </c>
      <c r="L1729" s="25"/>
    </row>
    <row r="1730" customFormat="false" ht="12.8" hidden="false" customHeight="false" outlineLevel="0" collapsed="false">
      <c r="A1730" s="19" t="str">
        <f aca="true">IF(ROW()+1&gt;MAX(Feuil1!$A$1:$A$10000)*2,"",IF(MOD(ROW(),2)=1,INDIRECT("A"&amp;ROW()-1),(ROW()+2)/2))</f>
        <v/>
      </c>
      <c r="B1730" s="20" t="str">
        <f aca="true">IF(A1730="","",INDIRECT("Feuil1!E"&amp;SMALL(Feuil1!$A$1:$A$1000,A1730),1))</f>
        <v/>
      </c>
      <c r="C1730" s="21" t="str">
        <f aca="true">IF(A1730="","",INDIRECT("Feuil1!C"&amp;SMALL(Feuil1!$A$1:$A$1000,A1730),1))</f>
        <v/>
      </c>
      <c r="D1730" s="22" t="str">
        <f aca="true">IF(A1730="","",INDIRECT("Feuil1!F"&amp;SMALL(Feuil1!$A$1:$A$1000,A1730),1))</f>
        <v/>
      </c>
      <c r="E1730" s="21" t="str">
        <f aca="true">IF(A1730="","",INDIRECT("Feuil1!G"&amp;SMALL(Feuil1!$A$1:$A$1000,A1730),1))</f>
        <v/>
      </c>
      <c r="F1730" s="23" t="str">
        <f aca="true">IF(A1730="","",INDIRECT("Feuil1!I"&amp;SMALL(Feuil1!$A$1:$A$1000,A1730),1))</f>
        <v/>
      </c>
      <c r="G1730" s="21" t="str">
        <f aca="true">IF(A1730="","",INDIRECT("Feuil1!J"&amp;SMALL(Feuil1!$A$1:$A$1000,A1730),1))</f>
        <v/>
      </c>
      <c r="H1730" s="24" t="str">
        <f aca="true">IF(A1730="","",INDIRECT("Feuil1!K"&amp;SMALL(Feuil1!$A$1:$A$1000,A1730),1))</f>
        <v/>
      </c>
      <c r="I1730" s="25" t="str">
        <f aca="false">IF(A1730="","","Paie "&amp;TEXT(B1730,"mm/aa"))</f>
        <v/>
      </c>
      <c r="J1730" s="25" t="str">
        <f aca="true">IF(A1730="","",IF(MOD(ROW(),2)=1,INDIRECT("Feuil1!D"&amp;SMALL(Feuil1!$A$1:$A$1000,A1730),1),""))</f>
        <v/>
      </c>
      <c r="K1730" s="25" t="str">
        <f aca="true">IF(A1730="","",IF(MOD(ROW(),2)=1,"A",INDIRECT("Feuil1!B"&amp;SMALL(Feuil1!$A$1:$A$1000,A1730),1)))</f>
        <v/>
      </c>
      <c r="L1730" s="25"/>
    </row>
    <row r="1731" customFormat="false" ht="12.8" hidden="false" customHeight="false" outlineLevel="0" collapsed="false">
      <c r="A1731" s="19" t="str">
        <f aca="true">IF(ROW()+1&gt;MAX(Feuil1!$A$1:$A$10000)*2,"",IF(MOD(ROW(),2)=1,INDIRECT("A"&amp;ROW()-1),(ROW()+2)/2))</f>
        <v/>
      </c>
      <c r="B1731" s="20" t="str">
        <f aca="true">IF(A1731="","",INDIRECT("Feuil1!E"&amp;SMALL(Feuil1!$A$1:$A$1000,A1731),1))</f>
        <v/>
      </c>
      <c r="C1731" s="21" t="str">
        <f aca="true">IF(A1731="","",INDIRECT("Feuil1!C"&amp;SMALL(Feuil1!$A$1:$A$1000,A1731),1))</f>
        <v/>
      </c>
      <c r="D1731" s="22" t="str">
        <f aca="true">IF(A1731="","",INDIRECT("Feuil1!F"&amp;SMALL(Feuil1!$A$1:$A$1000,A1731),1))</f>
        <v/>
      </c>
      <c r="E1731" s="21" t="str">
        <f aca="true">IF(A1731="","",INDIRECT("Feuil1!G"&amp;SMALL(Feuil1!$A$1:$A$1000,A1731),1))</f>
        <v/>
      </c>
      <c r="F1731" s="23" t="str">
        <f aca="true">IF(A1731="","",INDIRECT("Feuil1!I"&amp;SMALL(Feuil1!$A$1:$A$1000,A1731),1))</f>
        <v/>
      </c>
      <c r="G1731" s="21" t="str">
        <f aca="true">IF(A1731="","",INDIRECT("Feuil1!J"&amp;SMALL(Feuil1!$A$1:$A$1000,A1731),1))</f>
        <v/>
      </c>
      <c r="H1731" s="24" t="str">
        <f aca="true">IF(A1731="","",INDIRECT("Feuil1!K"&amp;SMALL(Feuil1!$A$1:$A$1000,A1731),1))</f>
        <v/>
      </c>
      <c r="I1731" s="25" t="str">
        <f aca="false">IF(A1731="","","Paie "&amp;TEXT(B1731,"mm/aa"))</f>
        <v/>
      </c>
      <c r="J1731" s="25" t="str">
        <f aca="true">IF(A1731="","",IF(MOD(ROW(),2)=1,INDIRECT("Feuil1!D"&amp;SMALL(Feuil1!$A$1:$A$1000,A1731),1),""))</f>
        <v/>
      </c>
      <c r="K1731" s="25" t="str">
        <f aca="true">IF(A1731="","",IF(MOD(ROW(),2)=1,"A",INDIRECT("Feuil1!B"&amp;SMALL(Feuil1!$A$1:$A$1000,A1731),1)))</f>
        <v/>
      </c>
      <c r="L1731" s="25"/>
    </row>
    <row r="1732" customFormat="false" ht="12.8" hidden="false" customHeight="false" outlineLevel="0" collapsed="false">
      <c r="A1732" s="19" t="str">
        <f aca="true">IF(ROW()+1&gt;MAX(Feuil1!$A$1:$A$10000)*2,"",IF(MOD(ROW(),2)=1,INDIRECT("A"&amp;ROW()-1),(ROW()+2)/2))</f>
        <v/>
      </c>
      <c r="B1732" s="20" t="str">
        <f aca="true">IF(A1732="","",INDIRECT("Feuil1!E"&amp;SMALL(Feuil1!$A$1:$A$1000,A1732),1))</f>
        <v/>
      </c>
      <c r="C1732" s="21" t="str">
        <f aca="true">IF(A1732="","",INDIRECT("Feuil1!C"&amp;SMALL(Feuil1!$A$1:$A$1000,A1732),1))</f>
        <v/>
      </c>
      <c r="D1732" s="22" t="str">
        <f aca="true">IF(A1732="","",INDIRECT("Feuil1!F"&amp;SMALL(Feuil1!$A$1:$A$1000,A1732),1))</f>
        <v/>
      </c>
      <c r="E1732" s="21" t="str">
        <f aca="true">IF(A1732="","",INDIRECT("Feuil1!G"&amp;SMALL(Feuil1!$A$1:$A$1000,A1732),1))</f>
        <v/>
      </c>
      <c r="F1732" s="23" t="str">
        <f aca="true">IF(A1732="","",INDIRECT("Feuil1!I"&amp;SMALL(Feuil1!$A$1:$A$1000,A1732),1))</f>
        <v/>
      </c>
      <c r="G1732" s="21" t="str">
        <f aca="true">IF(A1732="","",INDIRECT("Feuil1!J"&amp;SMALL(Feuil1!$A$1:$A$1000,A1732),1))</f>
        <v/>
      </c>
      <c r="H1732" s="24" t="str">
        <f aca="true">IF(A1732="","",INDIRECT("Feuil1!K"&amp;SMALL(Feuil1!$A$1:$A$1000,A1732),1))</f>
        <v/>
      </c>
      <c r="I1732" s="25" t="str">
        <f aca="false">IF(A1732="","","Paie "&amp;TEXT(B1732,"mm/aa"))</f>
        <v/>
      </c>
      <c r="J1732" s="25" t="str">
        <f aca="true">IF(A1732="","",IF(MOD(ROW(),2)=1,INDIRECT("Feuil1!D"&amp;SMALL(Feuil1!$A$1:$A$1000,A1732),1),""))</f>
        <v/>
      </c>
      <c r="K1732" s="25" t="str">
        <f aca="true">IF(A1732="","",IF(MOD(ROW(),2)=1,"A",INDIRECT("Feuil1!B"&amp;SMALL(Feuil1!$A$1:$A$1000,A1732),1)))</f>
        <v/>
      </c>
      <c r="L1732" s="25"/>
    </row>
    <row r="1733" customFormat="false" ht="12.8" hidden="false" customHeight="false" outlineLevel="0" collapsed="false">
      <c r="A1733" s="19" t="str">
        <f aca="true">IF(ROW()+1&gt;MAX(Feuil1!$A$1:$A$10000)*2,"",IF(MOD(ROW(),2)=1,INDIRECT("A"&amp;ROW()-1),(ROW()+2)/2))</f>
        <v/>
      </c>
      <c r="B1733" s="20" t="str">
        <f aca="true">IF(A1733="","",INDIRECT("Feuil1!E"&amp;SMALL(Feuil1!$A$1:$A$1000,A1733),1))</f>
        <v/>
      </c>
      <c r="C1733" s="21" t="str">
        <f aca="true">IF(A1733="","",INDIRECT("Feuil1!C"&amp;SMALL(Feuil1!$A$1:$A$1000,A1733),1))</f>
        <v/>
      </c>
      <c r="D1733" s="22" t="str">
        <f aca="true">IF(A1733="","",INDIRECT("Feuil1!F"&amp;SMALL(Feuil1!$A$1:$A$1000,A1733),1))</f>
        <v/>
      </c>
      <c r="E1733" s="21" t="str">
        <f aca="true">IF(A1733="","",INDIRECT("Feuil1!G"&amp;SMALL(Feuil1!$A$1:$A$1000,A1733),1))</f>
        <v/>
      </c>
      <c r="F1733" s="23" t="str">
        <f aca="true">IF(A1733="","",INDIRECT("Feuil1!I"&amp;SMALL(Feuil1!$A$1:$A$1000,A1733),1))</f>
        <v/>
      </c>
      <c r="G1733" s="21" t="str">
        <f aca="true">IF(A1733="","",INDIRECT("Feuil1!J"&amp;SMALL(Feuil1!$A$1:$A$1000,A1733),1))</f>
        <v/>
      </c>
      <c r="H1733" s="24" t="str">
        <f aca="true">IF(A1733="","",INDIRECT("Feuil1!K"&amp;SMALL(Feuil1!$A$1:$A$1000,A1733),1))</f>
        <v/>
      </c>
      <c r="I1733" s="25" t="str">
        <f aca="false">IF(A1733="","","Paie "&amp;TEXT(B1733,"mm/aa"))</f>
        <v/>
      </c>
      <c r="J1733" s="25" t="str">
        <f aca="true">IF(A1733="","",IF(MOD(ROW(),2)=1,INDIRECT("Feuil1!D"&amp;SMALL(Feuil1!$A$1:$A$1000,A1733),1),""))</f>
        <v/>
      </c>
      <c r="K1733" s="25" t="str">
        <f aca="true">IF(A1733="","",IF(MOD(ROW(),2)=1,"A",INDIRECT("Feuil1!B"&amp;SMALL(Feuil1!$A$1:$A$1000,A1733),1)))</f>
        <v/>
      </c>
      <c r="L1733" s="25"/>
    </row>
    <row r="1734" customFormat="false" ht="12.8" hidden="false" customHeight="false" outlineLevel="0" collapsed="false">
      <c r="A1734" s="19" t="str">
        <f aca="true">IF(ROW()+1&gt;MAX(Feuil1!$A$1:$A$10000)*2,"",IF(MOD(ROW(),2)=1,INDIRECT("A"&amp;ROW()-1),(ROW()+2)/2))</f>
        <v/>
      </c>
      <c r="B1734" s="20" t="str">
        <f aca="true">IF(A1734="","",INDIRECT("Feuil1!E"&amp;SMALL(Feuil1!$A$1:$A$1000,A1734),1))</f>
        <v/>
      </c>
      <c r="C1734" s="21" t="str">
        <f aca="true">IF(A1734="","",INDIRECT("Feuil1!C"&amp;SMALL(Feuil1!$A$1:$A$1000,A1734),1))</f>
        <v/>
      </c>
      <c r="D1734" s="22" t="str">
        <f aca="true">IF(A1734="","",INDIRECT("Feuil1!F"&amp;SMALL(Feuil1!$A$1:$A$1000,A1734),1))</f>
        <v/>
      </c>
      <c r="E1734" s="21" t="str">
        <f aca="true">IF(A1734="","",INDIRECT("Feuil1!G"&amp;SMALL(Feuil1!$A$1:$A$1000,A1734),1))</f>
        <v/>
      </c>
      <c r="F1734" s="23" t="str">
        <f aca="true">IF(A1734="","",INDIRECT("Feuil1!I"&amp;SMALL(Feuil1!$A$1:$A$1000,A1734),1))</f>
        <v/>
      </c>
      <c r="G1734" s="21" t="str">
        <f aca="true">IF(A1734="","",INDIRECT("Feuil1!J"&amp;SMALL(Feuil1!$A$1:$A$1000,A1734),1))</f>
        <v/>
      </c>
      <c r="H1734" s="24" t="str">
        <f aca="true">IF(A1734="","",INDIRECT("Feuil1!K"&amp;SMALL(Feuil1!$A$1:$A$1000,A1734),1))</f>
        <v/>
      </c>
      <c r="I1734" s="25" t="str">
        <f aca="false">IF(A1734="","","Paie "&amp;TEXT(B1734,"mm/aa"))</f>
        <v/>
      </c>
      <c r="J1734" s="25" t="str">
        <f aca="true">IF(A1734="","",IF(MOD(ROW(),2)=1,INDIRECT("Feuil1!D"&amp;SMALL(Feuil1!$A$1:$A$1000,A1734),1),""))</f>
        <v/>
      </c>
      <c r="K1734" s="25" t="str">
        <f aca="true">IF(A1734="","",IF(MOD(ROW(),2)=1,"A",INDIRECT("Feuil1!B"&amp;SMALL(Feuil1!$A$1:$A$1000,A1734),1)))</f>
        <v/>
      </c>
      <c r="L1734" s="25"/>
    </row>
    <row r="1735" customFormat="false" ht="12.8" hidden="false" customHeight="false" outlineLevel="0" collapsed="false">
      <c r="A1735" s="19" t="str">
        <f aca="true">IF(ROW()+1&gt;MAX(Feuil1!$A$1:$A$10000)*2,"",IF(MOD(ROW(),2)=1,INDIRECT("A"&amp;ROW()-1),(ROW()+2)/2))</f>
        <v/>
      </c>
      <c r="B1735" s="20" t="str">
        <f aca="true">IF(A1735="","",INDIRECT("Feuil1!E"&amp;SMALL(Feuil1!$A$1:$A$1000,A1735),1))</f>
        <v/>
      </c>
      <c r="C1735" s="21" t="str">
        <f aca="true">IF(A1735="","",INDIRECT("Feuil1!C"&amp;SMALL(Feuil1!$A$1:$A$1000,A1735),1))</f>
        <v/>
      </c>
      <c r="D1735" s="22" t="str">
        <f aca="true">IF(A1735="","",INDIRECT("Feuil1!F"&amp;SMALL(Feuil1!$A$1:$A$1000,A1735),1))</f>
        <v/>
      </c>
      <c r="E1735" s="21" t="str">
        <f aca="true">IF(A1735="","",INDIRECT("Feuil1!G"&amp;SMALL(Feuil1!$A$1:$A$1000,A1735),1))</f>
        <v/>
      </c>
      <c r="F1735" s="23" t="str">
        <f aca="true">IF(A1735="","",INDIRECT("Feuil1!I"&amp;SMALL(Feuil1!$A$1:$A$1000,A1735),1))</f>
        <v/>
      </c>
      <c r="G1735" s="21" t="str">
        <f aca="true">IF(A1735="","",INDIRECT("Feuil1!J"&amp;SMALL(Feuil1!$A$1:$A$1000,A1735),1))</f>
        <v/>
      </c>
      <c r="H1735" s="24" t="str">
        <f aca="true">IF(A1735="","",INDIRECT("Feuil1!K"&amp;SMALL(Feuil1!$A$1:$A$1000,A1735),1))</f>
        <v/>
      </c>
      <c r="I1735" s="25" t="str">
        <f aca="false">IF(A1735="","","Paie "&amp;TEXT(B1735,"mm/aa"))</f>
        <v/>
      </c>
      <c r="J1735" s="25" t="str">
        <f aca="true">IF(A1735="","",IF(MOD(ROW(),2)=1,INDIRECT("Feuil1!D"&amp;SMALL(Feuil1!$A$1:$A$1000,A1735),1),""))</f>
        <v/>
      </c>
      <c r="K1735" s="25" t="str">
        <f aca="true">IF(A1735="","",IF(MOD(ROW(),2)=1,"A",INDIRECT("Feuil1!B"&amp;SMALL(Feuil1!$A$1:$A$1000,A1735),1)))</f>
        <v/>
      </c>
      <c r="L1735" s="25"/>
    </row>
    <row r="1736" customFormat="false" ht="12.8" hidden="false" customHeight="false" outlineLevel="0" collapsed="false">
      <c r="A1736" s="19" t="str">
        <f aca="true">IF(ROW()+1&gt;MAX(Feuil1!$A$1:$A$10000)*2,"",IF(MOD(ROW(),2)=1,INDIRECT("A"&amp;ROW()-1),(ROW()+2)/2))</f>
        <v/>
      </c>
      <c r="B1736" s="20" t="str">
        <f aca="true">IF(A1736="","",INDIRECT("Feuil1!E"&amp;SMALL(Feuil1!$A$1:$A$1000,A1736),1))</f>
        <v/>
      </c>
      <c r="C1736" s="21" t="str">
        <f aca="true">IF(A1736="","",INDIRECT("Feuil1!C"&amp;SMALL(Feuil1!$A$1:$A$1000,A1736),1))</f>
        <v/>
      </c>
      <c r="D1736" s="22" t="str">
        <f aca="true">IF(A1736="","",INDIRECT("Feuil1!F"&amp;SMALL(Feuil1!$A$1:$A$1000,A1736),1))</f>
        <v/>
      </c>
      <c r="E1736" s="21" t="str">
        <f aca="true">IF(A1736="","",INDIRECT("Feuil1!G"&amp;SMALL(Feuil1!$A$1:$A$1000,A1736),1))</f>
        <v/>
      </c>
      <c r="F1736" s="23" t="str">
        <f aca="true">IF(A1736="","",INDIRECT("Feuil1!I"&amp;SMALL(Feuil1!$A$1:$A$1000,A1736),1))</f>
        <v/>
      </c>
      <c r="G1736" s="21" t="str">
        <f aca="true">IF(A1736="","",INDIRECT("Feuil1!J"&amp;SMALL(Feuil1!$A$1:$A$1000,A1736),1))</f>
        <v/>
      </c>
      <c r="H1736" s="24" t="str">
        <f aca="true">IF(A1736="","",INDIRECT("Feuil1!K"&amp;SMALL(Feuil1!$A$1:$A$1000,A1736),1))</f>
        <v/>
      </c>
      <c r="I1736" s="25" t="str">
        <f aca="false">IF(A1736="","","Paie "&amp;TEXT(B1736,"mm/aa"))</f>
        <v/>
      </c>
      <c r="J1736" s="25" t="str">
        <f aca="true">IF(A1736="","",IF(MOD(ROW(),2)=1,INDIRECT("Feuil1!D"&amp;SMALL(Feuil1!$A$1:$A$1000,A1736),1),""))</f>
        <v/>
      </c>
      <c r="K1736" s="25" t="str">
        <f aca="true">IF(A1736="","",IF(MOD(ROW(),2)=1,"A",INDIRECT("Feuil1!B"&amp;SMALL(Feuil1!$A$1:$A$1000,A1736),1)))</f>
        <v/>
      </c>
      <c r="L1736" s="25"/>
    </row>
    <row r="1737" customFormat="false" ht="12.8" hidden="false" customHeight="false" outlineLevel="0" collapsed="false">
      <c r="A1737" s="19" t="str">
        <f aca="true">IF(ROW()+1&gt;MAX(Feuil1!$A$1:$A$10000)*2,"",IF(MOD(ROW(),2)=1,INDIRECT("A"&amp;ROW()-1),(ROW()+2)/2))</f>
        <v/>
      </c>
      <c r="B1737" s="20" t="str">
        <f aca="true">IF(A1737="","",INDIRECT("Feuil1!E"&amp;SMALL(Feuil1!$A$1:$A$1000,A1737),1))</f>
        <v/>
      </c>
      <c r="C1737" s="21" t="str">
        <f aca="true">IF(A1737="","",INDIRECT("Feuil1!C"&amp;SMALL(Feuil1!$A$1:$A$1000,A1737),1))</f>
        <v/>
      </c>
      <c r="D1737" s="22" t="str">
        <f aca="true">IF(A1737="","",INDIRECT("Feuil1!F"&amp;SMALL(Feuil1!$A$1:$A$1000,A1737),1))</f>
        <v/>
      </c>
      <c r="E1737" s="21" t="str">
        <f aca="true">IF(A1737="","",INDIRECT("Feuil1!G"&amp;SMALL(Feuil1!$A$1:$A$1000,A1737),1))</f>
        <v/>
      </c>
      <c r="F1737" s="23" t="str">
        <f aca="true">IF(A1737="","",INDIRECT("Feuil1!I"&amp;SMALL(Feuil1!$A$1:$A$1000,A1737),1))</f>
        <v/>
      </c>
      <c r="G1737" s="21" t="str">
        <f aca="true">IF(A1737="","",INDIRECT("Feuil1!J"&amp;SMALL(Feuil1!$A$1:$A$1000,A1737),1))</f>
        <v/>
      </c>
      <c r="H1737" s="24" t="str">
        <f aca="true">IF(A1737="","",INDIRECT("Feuil1!K"&amp;SMALL(Feuil1!$A$1:$A$1000,A1737),1))</f>
        <v/>
      </c>
      <c r="I1737" s="25" t="str">
        <f aca="false">IF(A1737="","","Paie "&amp;TEXT(B1737,"mm/aa"))</f>
        <v/>
      </c>
      <c r="J1737" s="25" t="str">
        <f aca="true">IF(A1737="","",IF(MOD(ROW(),2)=1,INDIRECT("Feuil1!D"&amp;SMALL(Feuil1!$A$1:$A$1000,A1737),1),""))</f>
        <v/>
      </c>
      <c r="K1737" s="25" t="str">
        <f aca="true">IF(A1737="","",IF(MOD(ROW(),2)=1,"A",INDIRECT("Feuil1!B"&amp;SMALL(Feuil1!$A$1:$A$1000,A1737),1)))</f>
        <v/>
      </c>
      <c r="L1737" s="25"/>
    </row>
    <row r="1738" customFormat="false" ht="12.8" hidden="false" customHeight="false" outlineLevel="0" collapsed="false">
      <c r="A1738" s="19" t="str">
        <f aca="true">IF(ROW()+1&gt;MAX(Feuil1!$A$1:$A$10000)*2,"",IF(MOD(ROW(),2)=1,INDIRECT("A"&amp;ROW()-1),(ROW()+2)/2))</f>
        <v/>
      </c>
      <c r="B1738" s="20" t="str">
        <f aca="true">IF(A1738="","",INDIRECT("Feuil1!E"&amp;SMALL(Feuil1!$A$1:$A$1000,A1738),1))</f>
        <v/>
      </c>
      <c r="C1738" s="21" t="str">
        <f aca="true">IF(A1738="","",INDIRECT("Feuil1!C"&amp;SMALL(Feuil1!$A$1:$A$1000,A1738),1))</f>
        <v/>
      </c>
      <c r="D1738" s="22" t="str">
        <f aca="true">IF(A1738="","",INDIRECT("Feuil1!F"&amp;SMALL(Feuil1!$A$1:$A$1000,A1738),1))</f>
        <v/>
      </c>
      <c r="E1738" s="21" t="str">
        <f aca="true">IF(A1738="","",INDIRECT("Feuil1!G"&amp;SMALL(Feuil1!$A$1:$A$1000,A1738),1))</f>
        <v/>
      </c>
      <c r="F1738" s="23" t="str">
        <f aca="true">IF(A1738="","",INDIRECT("Feuil1!I"&amp;SMALL(Feuil1!$A$1:$A$1000,A1738),1))</f>
        <v/>
      </c>
      <c r="G1738" s="21" t="str">
        <f aca="true">IF(A1738="","",INDIRECT("Feuil1!J"&amp;SMALL(Feuil1!$A$1:$A$1000,A1738),1))</f>
        <v/>
      </c>
      <c r="H1738" s="24" t="str">
        <f aca="true">IF(A1738="","",INDIRECT("Feuil1!K"&amp;SMALL(Feuil1!$A$1:$A$1000,A1738),1))</f>
        <v/>
      </c>
      <c r="I1738" s="25" t="str">
        <f aca="false">IF(A1738="","","Paie "&amp;TEXT(B1738,"mm/aa"))</f>
        <v/>
      </c>
      <c r="J1738" s="25" t="str">
        <f aca="true">IF(A1738="","",IF(MOD(ROW(),2)=1,INDIRECT("Feuil1!D"&amp;SMALL(Feuil1!$A$1:$A$1000,A1738),1),""))</f>
        <v/>
      </c>
      <c r="K1738" s="25" t="str">
        <f aca="true">IF(A1738="","",IF(MOD(ROW(),2)=1,"A",INDIRECT("Feuil1!B"&amp;SMALL(Feuil1!$A$1:$A$1000,A1738),1)))</f>
        <v/>
      </c>
      <c r="L1738" s="25"/>
    </row>
    <row r="1739" customFormat="false" ht="12.8" hidden="false" customHeight="false" outlineLevel="0" collapsed="false">
      <c r="A1739" s="19" t="str">
        <f aca="true">IF(ROW()+1&gt;MAX(Feuil1!$A$1:$A$10000)*2,"",IF(MOD(ROW(),2)=1,INDIRECT("A"&amp;ROW()-1),(ROW()+2)/2))</f>
        <v/>
      </c>
      <c r="B1739" s="20" t="str">
        <f aca="true">IF(A1739="","",INDIRECT("Feuil1!E"&amp;SMALL(Feuil1!$A$1:$A$1000,A1739),1))</f>
        <v/>
      </c>
      <c r="C1739" s="21" t="str">
        <f aca="true">IF(A1739="","",INDIRECT("Feuil1!C"&amp;SMALL(Feuil1!$A$1:$A$1000,A1739),1))</f>
        <v/>
      </c>
      <c r="D1739" s="22" t="str">
        <f aca="true">IF(A1739="","",INDIRECT("Feuil1!F"&amp;SMALL(Feuil1!$A$1:$A$1000,A1739),1))</f>
        <v/>
      </c>
      <c r="E1739" s="21" t="str">
        <f aca="true">IF(A1739="","",INDIRECT("Feuil1!G"&amp;SMALL(Feuil1!$A$1:$A$1000,A1739),1))</f>
        <v/>
      </c>
      <c r="F1739" s="23" t="str">
        <f aca="true">IF(A1739="","",INDIRECT("Feuil1!I"&amp;SMALL(Feuil1!$A$1:$A$1000,A1739),1))</f>
        <v/>
      </c>
      <c r="G1739" s="21" t="str">
        <f aca="true">IF(A1739="","",INDIRECT("Feuil1!J"&amp;SMALL(Feuil1!$A$1:$A$1000,A1739),1))</f>
        <v/>
      </c>
      <c r="H1739" s="24" t="str">
        <f aca="true">IF(A1739="","",INDIRECT("Feuil1!K"&amp;SMALL(Feuil1!$A$1:$A$1000,A1739),1))</f>
        <v/>
      </c>
      <c r="I1739" s="25" t="str">
        <f aca="false">IF(A1739="","","Paie "&amp;TEXT(B1739,"mm/aa"))</f>
        <v/>
      </c>
      <c r="J1739" s="25" t="str">
        <f aca="true">IF(A1739="","",IF(MOD(ROW(),2)=1,INDIRECT("Feuil1!D"&amp;SMALL(Feuil1!$A$1:$A$1000,A1739),1),""))</f>
        <v/>
      </c>
      <c r="K1739" s="25" t="str">
        <f aca="true">IF(A1739="","",IF(MOD(ROW(),2)=1,"A",INDIRECT("Feuil1!B"&amp;SMALL(Feuil1!$A$1:$A$1000,A1739),1)))</f>
        <v/>
      </c>
      <c r="L1739" s="25"/>
    </row>
    <row r="1740" customFormat="false" ht="12.8" hidden="false" customHeight="false" outlineLevel="0" collapsed="false">
      <c r="A1740" s="19" t="str">
        <f aca="true">IF(ROW()+1&gt;MAX(Feuil1!$A$1:$A$10000)*2,"",IF(MOD(ROW(),2)=1,INDIRECT("A"&amp;ROW()-1),(ROW()+2)/2))</f>
        <v/>
      </c>
      <c r="B1740" s="20" t="str">
        <f aca="true">IF(A1740="","",INDIRECT("Feuil1!E"&amp;SMALL(Feuil1!$A$1:$A$1000,A1740),1))</f>
        <v/>
      </c>
      <c r="C1740" s="21" t="str">
        <f aca="true">IF(A1740="","",INDIRECT("Feuil1!C"&amp;SMALL(Feuil1!$A$1:$A$1000,A1740),1))</f>
        <v/>
      </c>
      <c r="D1740" s="22" t="str">
        <f aca="true">IF(A1740="","",INDIRECT("Feuil1!F"&amp;SMALL(Feuil1!$A$1:$A$1000,A1740),1))</f>
        <v/>
      </c>
      <c r="E1740" s="21" t="str">
        <f aca="true">IF(A1740="","",INDIRECT("Feuil1!G"&amp;SMALL(Feuil1!$A$1:$A$1000,A1740),1))</f>
        <v/>
      </c>
      <c r="F1740" s="23" t="str">
        <f aca="true">IF(A1740="","",INDIRECT("Feuil1!I"&amp;SMALL(Feuil1!$A$1:$A$1000,A1740),1))</f>
        <v/>
      </c>
      <c r="G1740" s="21" t="str">
        <f aca="true">IF(A1740="","",INDIRECT("Feuil1!J"&amp;SMALL(Feuil1!$A$1:$A$1000,A1740),1))</f>
        <v/>
      </c>
      <c r="H1740" s="24" t="str">
        <f aca="true">IF(A1740="","",INDIRECT("Feuil1!K"&amp;SMALL(Feuil1!$A$1:$A$1000,A1740),1))</f>
        <v/>
      </c>
      <c r="I1740" s="25" t="str">
        <f aca="false">IF(A1740="","","Paie "&amp;TEXT(B1740,"mm/aa"))</f>
        <v/>
      </c>
      <c r="J1740" s="25" t="str">
        <f aca="true">IF(A1740="","",IF(MOD(ROW(),2)=1,INDIRECT("Feuil1!D"&amp;SMALL(Feuil1!$A$1:$A$1000,A1740),1),""))</f>
        <v/>
      </c>
      <c r="K1740" s="25" t="str">
        <f aca="true">IF(A1740="","",IF(MOD(ROW(),2)=1,"A",INDIRECT("Feuil1!B"&amp;SMALL(Feuil1!$A$1:$A$1000,A1740),1)))</f>
        <v/>
      </c>
      <c r="L1740" s="25"/>
    </row>
    <row r="1741" customFormat="false" ht="12.8" hidden="false" customHeight="false" outlineLevel="0" collapsed="false">
      <c r="A1741" s="19" t="str">
        <f aca="true">IF(ROW()+1&gt;MAX(Feuil1!$A$1:$A$10000)*2,"",IF(MOD(ROW(),2)=1,INDIRECT("A"&amp;ROW()-1),(ROW()+2)/2))</f>
        <v/>
      </c>
      <c r="B1741" s="20" t="str">
        <f aca="true">IF(A1741="","",INDIRECT("Feuil1!E"&amp;SMALL(Feuil1!$A$1:$A$1000,A1741),1))</f>
        <v/>
      </c>
      <c r="C1741" s="21" t="str">
        <f aca="true">IF(A1741="","",INDIRECT("Feuil1!C"&amp;SMALL(Feuil1!$A$1:$A$1000,A1741),1))</f>
        <v/>
      </c>
      <c r="D1741" s="22" t="str">
        <f aca="true">IF(A1741="","",INDIRECT("Feuil1!F"&amp;SMALL(Feuil1!$A$1:$A$1000,A1741),1))</f>
        <v/>
      </c>
      <c r="E1741" s="21" t="str">
        <f aca="true">IF(A1741="","",INDIRECT("Feuil1!G"&amp;SMALL(Feuil1!$A$1:$A$1000,A1741),1))</f>
        <v/>
      </c>
      <c r="F1741" s="23" t="str">
        <f aca="true">IF(A1741="","",INDIRECT("Feuil1!I"&amp;SMALL(Feuil1!$A$1:$A$1000,A1741),1))</f>
        <v/>
      </c>
      <c r="G1741" s="21" t="str">
        <f aca="true">IF(A1741="","",INDIRECT("Feuil1!J"&amp;SMALL(Feuil1!$A$1:$A$1000,A1741),1))</f>
        <v/>
      </c>
      <c r="H1741" s="24" t="str">
        <f aca="true">IF(A1741="","",INDIRECT("Feuil1!K"&amp;SMALL(Feuil1!$A$1:$A$1000,A1741),1))</f>
        <v/>
      </c>
      <c r="I1741" s="25" t="str">
        <f aca="false">IF(A1741="","","Paie "&amp;TEXT(B1741,"mm/aa"))</f>
        <v/>
      </c>
      <c r="J1741" s="25" t="str">
        <f aca="true">IF(A1741="","",IF(MOD(ROW(),2)=1,INDIRECT("Feuil1!D"&amp;SMALL(Feuil1!$A$1:$A$1000,A1741),1),""))</f>
        <v/>
      </c>
      <c r="K1741" s="25" t="str">
        <f aca="true">IF(A1741="","",IF(MOD(ROW(),2)=1,"A",INDIRECT("Feuil1!B"&amp;SMALL(Feuil1!$A$1:$A$1000,A1741),1)))</f>
        <v/>
      </c>
      <c r="L1741" s="25"/>
    </row>
    <row r="1742" customFormat="false" ht="12.8" hidden="false" customHeight="false" outlineLevel="0" collapsed="false">
      <c r="A1742" s="19" t="str">
        <f aca="true">IF(ROW()+1&gt;MAX(Feuil1!$A$1:$A$10000)*2,"",IF(MOD(ROW(),2)=1,INDIRECT("A"&amp;ROW()-1),(ROW()+2)/2))</f>
        <v/>
      </c>
      <c r="B1742" s="20" t="str">
        <f aca="true">IF(A1742="","",INDIRECT("Feuil1!E"&amp;SMALL(Feuil1!$A$1:$A$1000,A1742),1))</f>
        <v/>
      </c>
      <c r="C1742" s="21" t="str">
        <f aca="true">IF(A1742="","",INDIRECT("Feuil1!C"&amp;SMALL(Feuil1!$A$1:$A$1000,A1742),1))</f>
        <v/>
      </c>
      <c r="D1742" s="22" t="str">
        <f aca="true">IF(A1742="","",INDIRECT("Feuil1!F"&amp;SMALL(Feuil1!$A$1:$A$1000,A1742),1))</f>
        <v/>
      </c>
      <c r="E1742" s="21" t="str">
        <f aca="true">IF(A1742="","",INDIRECT("Feuil1!G"&amp;SMALL(Feuil1!$A$1:$A$1000,A1742),1))</f>
        <v/>
      </c>
      <c r="F1742" s="23" t="str">
        <f aca="true">IF(A1742="","",INDIRECT("Feuil1!I"&amp;SMALL(Feuil1!$A$1:$A$1000,A1742),1))</f>
        <v/>
      </c>
      <c r="G1742" s="21" t="str">
        <f aca="true">IF(A1742="","",INDIRECT("Feuil1!J"&amp;SMALL(Feuil1!$A$1:$A$1000,A1742),1))</f>
        <v/>
      </c>
      <c r="H1742" s="24" t="str">
        <f aca="true">IF(A1742="","",INDIRECT("Feuil1!K"&amp;SMALL(Feuil1!$A$1:$A$1000,A1742),1))</f>
        <v/>
      </c>
      <c r="I1742" s="25" t="str">
        <f aca="false">IF(A1742="","","Paie "&amp;TEXT(B1742,"mm/aa"))</f>
        <v/>
      </c>
      <c r="J1742" s="25" t="str">
        <f aca="true">IF(A1742="","",IF(MOD(ROW(),2)=1,INDIRECT("Feuil1!D"&amp;SMALL(Feuil1!$A$1:$A$1000,A1742),1),""))</f>
        <v/>
      </c>
      <c r="K1742" s="25" t="str">
        <f aca="true">IF(A1742="","",IF(MOD(ROW(),2)=1,"A",INDIRECT("Feuil1!B"&amp;SMALL(Feuil1!$A$1:$A$1000,A1742),1)))</f>
        <v/>
      </c>
      <c r="L1742" s="25"/>
    </row>
    <row r="1743" customFormat="false" ht="12.8" hidden="false" customHeight="false" outlineLevel="0" collapsed="false">
      <c r="A1743" s="19" t="str">
        <f aca="true">IF(ROW()+1&gt;MAX(Feuil1!$A$1:$A$10000)*2,"",IF(MOD(ROW(),2)=1,INDIRECT("A"&amp;ROW()-1),(ROW()+2)/2))</f>
        <v/>
      </c>
      <c r="B1743" s="20" t="str">
        <f aca="true">IF(A1743="","",INDIRECT("Feuil1!E"&amp;SMALL(Feuil1!$A$1:$A$1000,A1743),1))</f>
        <v/>
      </c>
      <c r="C1743" s="21" t="str">
        <f aca="true">IF(A1743="","",INDIRECT("Feuil1!C"&amp;SMALL(Feuil1!$A$1:$A$1000,A1743),1))</f>
        <v/>
      </c>
      <c r="D1743" s="22" t="str">
        <f aca="true">IF(A1743="","",INDIRECT("Feuil1!F"&amp;SMALL(Feuil1!$A$1:$A$1000,A1743),1))</f>
        <v/>
      </c>
      <c r="E1743" s="21" t="str">
        <f aca="true">IF(A1743="","",INDIRECT("Feuil1!G"&amp;SMALL(Feuil1!$A$1:$A$1000,A1743),1))</f>
        <v/>
      </c>
      <c r="F1743" s="23" t="str">
        <f aca="true">IF(A1743="","",INDIRECT("Feuil1!I"&amp;SMALL(Feuil1!$A$1:$A$1000,A1743),1))</f>
        <v/>
      </c>
      <c r="G1743" s="21" t="str">
        <f aca="true">IF(A1743="","",INDIRECT("Feuil1!J"&amp;SMALL(Feuil1!$A$1:$A$1000,A1743),1))</f>
        <v/>
      </c>
      <c r="H1743" s="24" t="str">
        <f aca="true">IF(A1743="","",INDIRECT("Feuil1!K"&amp;SMALL(Feuil1!$A$1:$A$1000,A1743),1))</f>
        <v/>
      </c>
      <c r="I1743" s="25" t="str">
        <f aca="false">IF(A1743="","","Paie "&amp;TEXT(B1743,"mm/aa"))</f>
        <v/>
      </c>
      <c r="J1743" s="25" t="str">
        <f aca="true">IF(A1743="","",IF(MOD(ROW(),2)=1,INDIRECT("Feuil1!D"&amp;SMALL(Feuil1!$A$1:$A$1000,A1743),1),""))</f>
        <v/>
      </c>
      <c r="K1743" s="25" t="str">
        <f aca="true">IF(A1743="","",IF(MOD(ROW(),2)=1,"A",INDIRECT("Feuil1!B"&amp;SMALL(Feuil1!$A$1:$A$1000,A1743),1)))</f>
        <v/>
      </c>
      <c r="L1743" s="25"/>
    </row>
    <row r="1744" customFormat="false" ht="12.8" hidden="false" customHeight="false" outlineLevel="0" collapsed="false">
      <c r="A1744" s="19" t="str">
        <f aca="true">IF(ROW()+1&gt;MAX(Feuil1!$A$1:$A$10000)*2,"",IF(MOD(ROW(),2)=1,INDIRECT("A"&amp;ROW()-1),(ROW()+2)/2))</f>
        <v/>
      </c>
      <c r="B1744" s="20" t="str">
        <f aca="true">IF(A1744="","",INDIRECT("Feuil1!E"&amp;SMALL(Feuil1!$A$1:$A$1000,A1744),1))</f>
        <v/>
      </c>
      <c r="C1744" s="21" t="str">
        <f aca="true">IF(A1744="","",INDIRECT("Feuil1!C"&amp;SMALL(Feuil1!$A$1:$A$1000,A1744),1))</f>
        <v/>
      </c>
      <c r="D1744" s="22" t="str">
        <f aca="true">IF(A1744="","",INDIRECT("Feuil1!F"&amp;SMALL(Feuil1!$A$1:$A$1000,A1744),1))</f>
        <v/>
      </c>
      <c r="E1744" s="21" t="str">
        <f aca="true">IF(A1744="","",INDIRECT("Feuil1!G"&amp;SMALL(Feuil1!$A$1:$A$1000,A1744),1))</f>
        <v/>
      </c>
      <c r="F1744" s="23" t="str">
        <f aca="true">IF(A1744="","",INDIRECT("Feuil1!I"&amp;SMALL(Feuil1!$A$1:$A$1000,A1744),1))</f>
        <v/>
      </c>
      <c r="G1744" s="21" t="str">
        <f aca="true">IF(A1744="","",INDIRECT("Feuil1!J"&amp;SMALL(Feuil1!$A$1:$A$1000,A1744),1))</f>
        <v/>
      </c>
      <c r="H1744" s="24" t="str">
        <f aca="true">IF(A1744="","",INDIRECT("Feuil1!K"&amp;SMALL(Feuil1!$A$1:$A$1000,A1744),1))</f>
        <v/>
      </c>
      <c r="I1744" s="25" t="str">
        <f aca="false">IF(A1744="","","Paie "&amp;TEXT(B1744,"mm/aa"))</f>
        <v/>
      </c>
      <c r="J1744" s="25" t="str">
        <f aca="true">IF(A1744="","",IF(MOD(ROW(),2)=1,INDIRECT("Feuil1!D"&amp;SMALL(Feuil1!$A$1:$A$1000,A1744),1),""))</f>
        <v/>
      </c>
      <c r="K1744" s="25" t="str">
        <f aca="true">IF(A1744="","",IF(MOD(ROW(),2)=1,"A",INDIRECT("Feuil1!B"&amp;SMALL(Feuil1!$A$1:$A$1000,A1744),1)))</f>
        <v/>
      </c>
      <c r="L1744" s="25"/>
    </row>
    <row r="1745" customFormat="false" ht="12.8" hidden="false" customHeight="false" outlineLevel="0" collapsed="false">
      <c r="A1745" s="19" t="str">
        <f aca="true">IF(ROW()+1&gt;MAX(Feuil1!$A$1:$A$10000)*2,"",IF(MOD(ROW(),2)=1,INDIRECT("A"&amp;ROW()-1),(ROW()+2)/2))</f>
        <v/>
      </c>
      <c r="B1745" s="20" t="str">
        <f aca="true">IF(A1745="","",INDIRECT("Feuil1!E"&amp;SMALL(Feuil1!$A$1:$A$1000,A1745),1))</f>
        <v/>
      </c>
      <c r="C1745" s="21" t="str">
        <f aca="true">IF(A1745="","",INDIRECT("Feuil1!C"&amp;SMALL(Feuil1!$A$1:$A$1000,A1745),1))</f>
        <v/>
      </c>
      <c r="D1745" s="22" t="str">
        <f aca="true">IF(A1745="","",INDIRECT("Feuil1!F"&amp;SMALL(Feuil1!$A$1:$A$1000,A1745),1))</f>
        <v/>
      </c>
      <c r="E1745" s="21" t="str">
        <f aca="true">IF(A1745="","",INDIRECT("Feuil1!G"&amp;SMALL(Feuil1!$A$1:$A$1000,A1745),1))</f>
        <v/>
      </c>
      <c r="F1745" s="23" t="str">
        <f aca="true">IF(A1745="","",INDIRECT("Feuil1!I"&amp;SMALL(Feuil1!$A$1:$A$1000,A1745),1))</f>
        <v/>
      </c>
      <c r="G1745" s="21" t="str">
        <f aca="true">IF(A1745="","",INDIRECT("Feuil1!J"&amp;SMALL(Feuil1!$A$1:$A$1000,A1745),1))</f>
        <v/>
      </c>
      <c r="H1745" s="24" t="str">
        <f aca="true">IF(A1745="","",INDIRECT("Feuil1!K"&amp;SMALL(Feuil1!$A$1:$A$1000,A1745),1))</f>
        <v/>
      </c>
      <c r="I1745" s="25" t="str">
        <f aca="false">IF(A1745="","","Paie "&amp;TEXT(B1745,"mm/aa"))</f>
        <v/>
      </c>
      <c r="J1745" s="25" t="str">
        <f aca="true">IF(A1745="","",IF(MOD(ROW(),2)=1,INDIRECT("Feuil1!D"&amp;SMALL(Feuil1!$A$1:$A$1000,A1745),1),""))</f>
        <v/>
      </c>
      <c r="K1745" s="25" t="str">
        <f aca="true">IF(A1745="","",IF(MOD(ROW(),2)=1,"A",INDIRECT("Feuil1!B"&amp;SMALL(Feuil1!$A$1:$A$1000,A1745),1)))</f>
        <v/>
      </c>
      <c r="L1745" s="25"/>
    </row>
    <row r="1746" customFormat="false" ht="12.8" hidden="false" customHeight="false" outlineLevel="0" collapsed="false">
      <c r="A1746" s="19" t="str">
        <f aca="true">IF(ROW()+1&gt;MAX(Feuil1!$A$1:$A$10000)*2,"",IF(MOD(ROW(),2)=1,INDIRECT("A"&amp;ROW()-1),(ROW()+2)/2))</f>
        <v/>
      </c>
      <c r="B1746" s="20" t="str">
        <f aca="true">IF(A1746="","",INDIRECT("Feuil1!E"&amp;SMALL(Feuil1!$A$1:$A$1000,A1746),1))</f>
        <v/>
      </c>
      <c r="C1746" s="21" t="str">
        <f aca="true">IF(A1746="","",INDIRECT("Feuil1!C"&amp;SMALL(Feuil1!$A$1:$A$1000,A1746),1))</f>
        <v/>
      </c>
      <c r="D1746" s="22" t="str">
        <f aca="true">IF(A1746="","",INDIRECT("Feuil1!F"&amp;SMALL(Feuil1!$A$1:$A$1000,A1746),1))</f>
        <v/>
      </c>
      <c r="E1746" s="21" t="str">
        <f aca="true">IF(A1746="","",INDIRECT("Feuil1!G"&amp;SMALL(Feuil1!$A$1:$A$1000,A1746),1))</f>
        <v/>
      </c>
      <c r="F1746" s="23" t="str">
        <f aca="true">IF(A1746="","",INDIRECT("Feuil1!I"&amp;SMALL(Feuil1!$A$1:$A$1000,A1746),1))</f>
        <v/>
      </c>
      <c r="G1746" s="21" t="str">
        <f aca="true">IF(A1746="","",INDIRECT("Feuil1!J"&amp;SMALL(Feuil1!$A$1:$A$1000,A1746),1))</f>
        <v/>
      </c>
      <c r="H1746" s="24" t="str">
        <f aca="true">IF(A1746="","",INDIRECT("Feuil1!K"&amp;SMALL(Feuil1!$A$1:$A$1000,A1746),1))</f>
        <v/>
      </c>
      <c r="I1746" s="25" t="str">
        <f aca="false">IF(A1746="","","Paie "&amp;TEXT(B1746,"mm/aa"))</f>
        <v/>
      </c>
      <c r="J1746" s="25" t="str">
        <f aca="true">IF(A1746="","",IF(MOD(ROW(),2)=1,INDIRECT("Feuil1!D"&amp;SMALL(Feuil1!$A$1:$A$1000,A1746),1),""))</f>
        <v/>
      </c>
      <c r="K1746" s="25" t="str">
        <f aca="true">IF(A1746="","",IF(MOD(ROW(),2)=1,"A",INDIRECT("Feuil1!B"&amp;SMALL(Feuil1!$A$1:$A$1000,A1746),1)))</f>
        <v/>
      </c>
      <c r="L1746" s="25"/>
    </row>
    <row r="1747" customFormat="false" ht="12.8" hidden="false" customHeight="false" outlineLevel="0" collapsed="false">
      <c r="A1747" s="19" t="str">
        <f aca="true">IF(ROW()+1&gt;MAX(Feuil1!$A$1:$A$10000)*2,"",IF(MOD(ROW(),2)=1,INDIRECT("A"&amp;ROW()-1),(ROW()+2)/2))</f>
        <v/>
      </c>
      <c r="B1747" s="20" t="str">
        <f aca="true">IF(A1747="","",INDIRECT("Feuil1!E"&amp;SMALL(Feuil1!$A$1:$A$1000,A1747),1))</f>
        <v/>
      </c>
      <c r="C1747" s="21" t="str">
        <f aca="true">IF(A1747="","",INDIRECT("Feuil1!C"&amp;SMALL(Feuil1!$A$1:$A$1000,A1747),1))</f>
        <v/>
      </c>
      <c r="D1747" s="22" t="str">
        <f aca="true">IF(A1747="","",INDIRECT("Feuil1!F"&amp;SMALL(Feuil1!$A$1:$A$1000,A1747),1))</f>
        <v/>
      </c>
      <c r="E1747" s="21" t="str">
        <f aca="true">IF(A1747="","",INDIRECT("Feuil1!G"&amp;SMALL(Feuil1!$A$1:$A$1000,A1747),1))</f>
        <v/>
      </c>
      <c r="F1747" s="23" t="str">
        <f aca="true">IF(A1747="","",INDIRECT("Feuil1!I"&amp;SMALL(Feuil1!$A$1:$A$1000,A1747),1))</f>
        <v/>
      </c>
      <c r="G1747" s="21" t="str">
        <f aca="true">IF(A1747="","",INDIRECT("Feuil1!J"&amp;SMALL(Feuil1!$A$1:$A$1000,A1747),1))</f>
        <v/>
      </c>
      <c r="H1747" s="24" t="str">
        <f aca="true">IF(A1747="","",INDIRECT("Feuil1!K"&amp;SMALL(Feuil1!$A$1:$A$1000,A1747),1))</f>
        <v/>
      </c>
      <c r="I1747" s="25" t="str">
        <f aca="false">IF(A1747="","","Paie "&amp;TEXT(B1747,"mm/aa"))</f>
        <v/>
      </c>
      <c r="J1747" s="25" t="str">
        <f aca="true">IF(A1747="","",IF(MOD(ROW(),2)=1,INDIRECT("Feuil1!D"&amp;SMALL(Feuil1!$A$1:$A$1000,A1747),1),""))</f>
        <v/>
      </c>
      <c r="K1747" s="25" t="str">
        <f aca="true">IF(A1747="","",IF(MOD(ROW(),2)=1,"A",INDIRECT("Feuil1!B"&amp;SMALL(Feuil1!$A$1:$A$1000,A1747),1)))</f>
        <v/>
      </c>
      <c r="L1747" s="25"/>
    </row>
    <row r="1748" customFormat="false" ht="12.8" hidden="false" customHeight="false" outlineLevel="0" collapsed="false">
      <c r="A1748" s="19" t="str">
        <f aca="true">IF(ROW()+1&gt;MAX(Feuil1!$A$1:$A$10000)*2,"",IF(MOD(ROW(),2)=1,INDIRECT("A"&amp;ROW()-1),(ROW()+2)/2))</f>
        <v/>
      </c>
      <c r="B1748" s="20" t="str">
        <f aca="true">IF(A1748="","",INDIRECT("Feuil1!E"&amp;SMALL(Feuil1!$A$1:$A$1000,A1748),1))</f>
        <v/>
      </c>
      <c r="C1748" s="21" t="str">
        <f aca="true">IF(A1748="","",INDIRECT("Feuil1!C"&amp;SMALL(Feuil1!$A$1:$A$1000,A1748),1))</f>
        <v/>
      </c>
      <c r="D1748" s="22" t="str">
        <f aca="true">IF(A1748="","",INDIRECT("Feuil1!F"&amp;SMALL(Feuil1!$A$1:$A$1000,A1748),1))</f>
        <v/>
      </c>
      <c r="E1748" s="21" t="str">
        <f aca="true">IF(A1748="","",INDIRECT("Feuil1!G"&amp;SMALL(Feuil1!$A$1:$A$1000,A1748),1))</f>
        <v/>
      </c>
      <c r="F1748" s="23" t="str">
        <f aca="true">IF(A1748="","",INDIRECT("Feuil1!I"&amp;SMALL(Feuil1!$A$1:$A$1000,A1748),1))</f>
        <v/>
      </c>
      <c r="G1748" s="21" t="str">
        <f aca="true">IF(A1748="","",INDIRECT("Feuil1!J"&amp;SMALL(Feuil1!$A$1:$A$1000,A1748),1))</f>
        <v/>
      </c>
      <c r="H1748" s="24" t="str">
        <f aca="true">IF(A1748="","",INDIRECT("Feuil1!K"&amp;SMALL(Feuil1!$A$1:$A$1000,A1748),1))</f>
        <v/>
      </c>
      <c r="I1748" s="25" t="str">
        <f aca="false">IF(A1748="","","Paie "&amp;TEXT(B1748,"mm/aa"))</f>
        <v/>
      </c>
      <c r="J1748" s="25" t="str">
        <f aca="true">IF(A1748="","",IF(MOD(ROW(),2)=1,INDIRECT("Feuil1!D"&amp;SMALL(Feuil1!$A$1:$A$1000,A1748),1),""))</f>
        <v/>
      </c>
      <c r="K1748" s="25" t="str">
        <f aca="true">IF(A1748="","",IF(MOD(ROW(),2)=1,"A",INDIRECT("Feuil1!B"&amp;SMALL(Feuil1!$A$1:$A$1000,A1748),1)))</f>
        <v/>
      </c>
      <c r="L1748" s="25"/>
    </row>
    <row r="1749" customFormat="false" ht="12.8" hidden="false" customHeight="false" outlineLevel="0" collapsed="false">
      <c r="A1749" s="19" t="str">
        <f aca="true">IF(ROW()+1&gt;MAX(Feuil1!$A$1:$A$10000)*2,"",IF(MOD(ROW(),2)=1,INDIRECT("A"&amp;ROW()-1),(ROW()+2)/2))</f>
        <v/>
      </c>
      <c r="B1749" s="20" t="str">
        <f aca="true">IF(A1749="","",INDIRECT("Feuil1!E"&amp;SMALL(Feuil1!$A$1:$A$1000,A1749),1))</f>
        <v/>
      </c>
      <c r="C1749" s="21" t="str">
        <f aca="true">IF(A1749="","",INDIRECT("Feuil1!C"&amp;SMALL(Feuil1!$A$1:$A$1000,A1749),1))</f>
        <v/>
      </c>
      <c r="D1749" s="22" t="str">
        <f aca="true">IF(A1749="","",INDIRECT("Feuil1!F"&amp;SMALL(Feuil1!$A$1:$A$1000,A1749),1))</f>
        <v/>
      </c>
      <c r="E1749" s="21" t="str">
        <f aca="true">IF(A1749="","",INDIRECT("Feuil1!G"&amp;SMALL(Feuil1!$A$1:$A$1000,A1749),1))</f>
        <v/>
      </c>
      <c r="F1749" s="23" t="str">
        <f aca="true">IF(A1749="","",INDIRECT("Feuil1!I"&amp;SMALL(Feuil1!$A$1:$A$1000,A1749),1))</f>
        <v/>
      </c>
      <c r="G1749" s="21" t="str">
        <f aca="true">IF(A1749="","",INDIRECT("Feuil1!J"&amp;SMALL(Feuil1!$A$1:$A$1000,A1749),1))</f>
        <v/>
      </c>
      <c r="H1749" s="24" t="str">
        <f aca="true">IF(A1749="","",INDIRECT("Feuil1!K"&amp;SMALL(Feuil1!$A$1:$A$1000,A1749),1))</f>
        <v/>
      </c>
      <c r="I1749" s="25" t="str">
        <f aca="false">IF(A1749="","","Paie "&amp;TEXT(B1749,"mm/aa"))</f>
        <v/>
      </c>
      <c r="J1749" s="25" t="str">
        <f aca="true">IF(A1749="","",IF(MOD(ROW(),2)=1,INDIRECT("Feuil1!D"&amp;SMALL(Feuil1!$A$1:$A$1000,A1749),1),""))</f>
        <v/>
      </c>
      <c r="K1749" s="25" t="str">
        <f aca="true">IF(A1749="","",IF(MOD(ROW(),2)=1,"A",INDIRECT("Feuil1!B"&amp;SMALL(Feuil1!$A$1:$A$1000,A1749),1)))</f>
        <v/>
      </c>
      <c r="L1749" s="25"/>
    </row>
    <row r="1750" customFormat="false" ht="12.8" hidden="false" customHeight="false" outlineLevel="0" collapsed="false">
      <c r="A1750" s="19" t="str">
        <f aca="true">IF(ROW()+1&gt;MAX(Feuil1!$A$1:$A$10000)*2,"",IF(MOD(ROW(),2)=1,INDIRECT("A"&amp;ROW()-1),(ROW()+2)/2))</f>
        <v/>
      </c>
      <c r="B1750" s="20" t="str">
        <f aca="true">IF(A1750="","",INDIRECT("Feuil1!E"&amp;SMALL(Feuil1!$A$1:$A$1000,A1750),1))</f>
        <v/>
      </c>
      <c r="C1750" s="21" t="str">
        <f aca="true">IF(A1750="","",INDIRECT("Feuil1!C"&amp;SMALL(Feuil1!$A$1:$A$1000,A1750),1))</f>
        <v/>
      </c>
      <c r="D1750" s="22" t="str">
        <f aca="true">IF(A1750="","",INDIRECT("Feuil1!F"&amp;SMALL(Feuil1!$A$1:$A$1000,A1750),1))</f>
        <v/>
      </c>
      <c r="E1750" s="21" t="str">
        <f aca="true">IF(A1750="","",INDIRECT("Feuil1!G"&amp;SMALL(Feuil1!$A$1:$A$1000,A1750),1))</f>
        <v/>
      </c>
      <c r="F1750" s="23" t="str">
        <f aca="true">IF(A1750="","",INDIRECT("Feuil1!I"&amp;SMALL(Feuil1!$A$1:$A$1000,A1750),1))</f>
        <v/>
      </c>
      <c r="G1750" s="21" t="str">
        <f aca="true">IF(A1750="","",INDIRECT("Feuil1!J"&amp;SMALL(Feuil1!$A$1:$A$1000,A1750),1))</f>
        <v/>
      </c>
      <c r="H1750" s="24" t="str">
        <f aca="true">IF(A1750="","",INDIRECT("Feuil1!K"&amp;SMALL(Feuil1!$A$1:$A$1000,A1750),1))</f>
        <v/>
      </c>
      <c r="I1750" s="25" t="str">
        <f aca="false">IF(A1750="","","Paie "&amp;TEXT(B1750,"mm/aa"))</f>
        <v/>
      </c>
      <c r="J1750" s="25" t="str">
        <f aca="true">IF(A1750="","",IF(MOD(ROW(),2)=1,INDIRECT("Feuil1!D"&amp;SMALL(Feuil1!$A$1:$A$1000,A1750),1),""))</f>
        <v/>
      </c>
      <c r="K1750" s="25" t="str">
        <f aca="true">IF(A1750="","",IF(MOD(ROW(),2)=1,"A",INDIRECT("Feuil1!B"&amp;SMALL(Feuil1!$A$1:$A$1000,A1750),1)))</f>
        <v/>
      </c>
      <c r="L1750" s="25"/>
    </row>
    <row r="1751" customFormat="false" ht="12.8" hidden="false" customHeight="false" outlineLevel="0" collapsed="false">
      <c r="A1751" s="19" t="str">
        <f aca="true">IF(ROW()+1&gt;MAX(Feuil1!$A$1:$A$10000)*2,"",IF(MOD(ROW(),2)=1,INDIRECT("A"&amp;ROW()-1),(ROW()+2)/2))</f>
        <v/>
      </c>
      <c r="B1751" s="20" t="str">
        <f aca="true">IF(A1751="","",INDIRECT("Feuil1!E"&amp;SMALL(Feuil1!$A$1:$A$1000,A1751),1))</f>
        <v/>
      </c>
      <c r="C1751" s="21" t="str">
        <f aca="true">IF(A1751="","",INDIRECT("Feuil1!C"&amp;SMALL(Feuil1!$A$1:$A$1000,A1751),1))</f>
        <v/>
      </c>
      <c r="D1751" s="22" t="str">
        <f aca="true">IF(A1751="","",INDIRECT("Feuil1!F"&amp;SMALL(Feuil1!$A$1:$A$1000,A1751),1))</f>
        <v/>
      </c>
      <c r="E1751" s="21" t="str">
        <f aca="true">IF(A1751="","",INDIRECT("Feuil1!G"&amp;SMALL(Feuil1!$A$1:$A$1000,A1751),1))</f>
        <v/>
      </c>
      <c r="F1751" s="23" t="str">
        <f aca="true">IF(A1751="","",INDIRECT("Feuil1!I"&amp;SMALL(Feuil1!$A$1:$A$1000,A1751),1))</f>
        <v/>
      </c>
      <c r="G1751" s="21" t="str">
        <f aca="true">IF(A1751="","",INDIRECT("Feuil1!J"&amp;SMALL(Feuil1!$A$1:$A$1000,A1751),1))</f>
        <v/>
      </c>
      <c r="H1751" s="24" t="str">
        <f aca="true">IF(A1751="","",INDIRECT("Feuil1!K"&amp;SMALL(Feuil1!$A$1:$A$1000,A1751),1))</f>
        <v/>
      </c>
      <c r="I1751" s="25" t="str">
        <f aca="false">IF(A1751="","","Paie "&amp;TEXT(B1751,"mm/aa"))</f>
        <v/>
      </c>
      <c r="J1751" s="25" t="str">
        <f aca="true">IF(A1751="","",IF(MOD(ROW(),2)=1,INDIRECT("Feuil1!D"&amp;SMALL(Feuil1!$A$1:$A$1000,A1751),1),""))</f>
        <v/>
      </c>
      <c r="K1751" s="25" t="str">
        <f aca="true">IF(A1751="","",IF(MOD(ROW(),2)=1,"A",INDIRECT("Feuil1!B"&amp;SMALL(Feuil1!$A$1:$A$1000,A1751),1)))</f>
        <v/>
      </c>
      <c r="L1751" s="25"/>
    </row>
    <row r="1752" customFormat="false" ht="12.8" hidden="false" customHeight="false" outlineLevel="0" collapsed="false">
      <c r="A1752" s="19" t="str">
        <f aca="true">IF(ROW()+1&gt;MAX(Feuil1!$A$1:$A$10000)*2,"",IF(MOD(ROW(),2)=1,INDIRECT("A"&amp;ROW()-1),(ROW()+2)/2))</f>
        <v/>
      </c>
      <c r="B1752" s="20" t="str">
        <f aca="true">IF(A1752="","",INDIRECT("Feuil1!E"&amp;SMALL(Feuil1!$A$1:$A$1000,A1752),1))</f>
        <v/>
      </c>
      <c r="C1752" s="21" t="str">
        <f aca="true">IF(A1752="","",INDIRECT("Feuil1!C"&amp;SMALL(Feuil1!$A$1:$A$1000,A1752),1))</f>
        <v/>
      </c>
      <c r="D1752" s="22" t="str">
        <f aca="true">IF(A1752="","",INDIRECT("Feuil1!F"&amp;SMALL(Feuil1!$A$1:$A$1000,A1752),1))</f>
        <v/>
      </c>
      <c r="E1752" s="21" t="str">
        <f aca="true">IF(A1752="","",INDIRECT("Feuil1!G"&amp;SMALL(Feuil1!$A$1:$A$1000,A1752),1))</f>
        <v/>
      </c>
      <c r="F1752" s="23" t="str">
        <f aca="true">IF(A1752="","",INDIRECT("Feuil1!I"&amp;SMALL(Feuil1!$A$1:$A$1000,A1752),1))</f>
        <v/>
      </c>
      <c r="G1752" s="21" t="str">
        <f aca="true">IF(A1752="","",INDIRECT("Feuil1!J"&amp;SMALL(Feuil1!$A$1:$A$1000,A1752),1))</f>
        <v/>
      </c>
      <c r="H1752" s="24" t="str">
        <f aca="true">IF(A1752="","",INDIRECT("Feuil1!K"&amp;SMALL(Feuil1!$A$1:$A$1000,A1752),1))</f>
        <v/>
      </c>
      <c r="I1752" s="25" t="str">
        <f aca="false">IF(A1752="","","Paie "&amp;TEXT(B1752,"mm/aa"))</f>
        <v/>
      </c>
      <c r="J1752" s="25" t="str">
        <f aca="true">IF(A1752="","",IF(MOD(ROW(),2)=1,INDIRECT("Feuil1!D"&amp;SMALL(Feuil1!$A$1:$A$1000,A1752),1),""))</f>
        <v/>
      </c>
      <c r="K1752" s="25" t="str">
        <f aca="true">IF(A1752="","",IF(MOD(ROW(),2)=1,"A",INDIRECT("Feuil1!B"&amp;SMALL(Feuil1!$A$1:$A$1000,A1752),1)))</f>
        <v/>
      </c>
      <c r="L1752" s="25"/>
    </row>
    <row r="1753" customFormat="false" ht="12.8" hidden="false" customHeight="false" outlineLevel="0" collapsed="false">
      <c r="A1753" s="19" t="str">
        <f aca="true">IF(ROW()+1&gt;MAX(Feuil1!$A$1:$A$10000)*2,"",IF(MOD(ROW(),2)=1,INDIRECT("A"&amp;ROW()-1),(ROW()+2)/2))</f>
        <v/>
      </c>
      <c r="B1753" s="20" t="str">
        <f aca="true">IF(A1753="","",INDIRECT("Feuil1!E"&amp;SMALL(Feuil1!$A$1:$A$1000,A1753),1))</f>
        <v/>
      </c>
      <c r="C1753" s="21" t="str">
        <f aca="true">IF(A1753="","",INDIRECT("Feuil1!C"&amp;SMALL(Feuil1!$A$1:$A$1000,A1753),1))</f>
        <v/>
      </c>
      <c r="D1753" s="22" t="str">
        <f aca="true">IF(A1753="","",INDIRECT("Feuil1!F"&amp;SMALL(Feuil1!$A$1:$A$1000,A1753),1))</f>
        <v/>
      </c>
      <c r="E1753" s="21" t="str">
        <f aca="true">IF(A1753="","",INDIRECT("Feuil1!G"&amp;SMALL(Feuil1!$A$1:$A$1000,A1753),1))</f>
        <v/>
      </c>
      <c r="F1753" s="23" t="str">
        <f aca="true">IF(A1753="","",INDIRECT("Feuil1!I"&amp;SMALL(Feuil1!$A$1:$A$1000,A1753),1))</f>
        <v/>
      </c>
      <c r="G1753" s="21" t="str">
        <f aca="true">IF(A1753="","",INDIRECT("Feuil1!J"&amp;SMALL(Feuil1!$A$1:$A$1000,A1753),1))</f>
        <v/>
      </c>
      <c r="H1753" s="24" t="str">
        <f aca="true">IF(A1753="","",INDIRECT("Feuil1!K"&amp;SMALL(Feuil1!$A$1:$A$1000,A1753),1))</f>
        <v/>
      </c>
      <c r="I1753" s="25" t="str">
        <f aca="false">IF(A1753="","","Paie "&amp;TEXT(B1753,"mm/aa"))</f>
        <v/>
      </c>
      <c r="J1753" s="25" t="str">
        <f aca="true">IF(A1753="","",IF(MOD(ROW(),2)=1,INDIRECT("Feuil1!D"&amp;SMALL(Feuil1!$A$1:$A$1000,A1753),1),""))</f>
        <v/>
      </c>
      <c r="K1753" s="25" t="str">
        <f aca="true">IF(A1753="","",IF(MOD(ROW(),2)=1,"A",INDIRECT("Feuil1!B"&amp;SMALL(Feuil1!$A$1:$A$1000,A1753),1)))</f>
        <v/>
      </c>
      <c r="L1753" s="25"/>
    </row>
    <row r="1754" customFormat="false" ht="12.8" hidden="false" customHeight="false" outlineLevel="0" collapsed="false">
      <c r="A1754" s="19" t="str">
        <f aca="true">IF(ROW()+1&gt;MAX(Feuil1!$A$1:$A$10000)*2,"",IF(MOD(ROW(),2)=1,INDIRECT("A"&amp;ROW()-1),(ROW()+2)/2))</f>
        <v/>
      </c>
      <c r="B1754" s="20" t="str">
        <f aca="true">IF(A1754="","",INDIRECT("Feuil1!E"&amp;SMALL(Feuil1!$A$1:$A$1000,A1754),1))</f>
        <v/>
      </c>
      <c r="C1754" s="21" t="str">
        <f aca="true">IF(A1754="","",INDIRECT("Feuil1!C"&amp;SMALL(Feuil1!$A$1:$A$1000,A1754),1))</f>
        <v/>
      </c>
      <c r="D1754" s="22" t="str">
        <f aca="true">IF(A1754="","",INDIRECT("Feuil1!F"&amp;SMALL(Feuil1!$A$1:$A$1000,A1754),1))</f>
        <v/>
      </c>
      <c r="E1754" s="21" t="str">
        <f aca="true">IF(A1754="","",INDIRECT("Feuil1!G"&amp;SMALL(Feuil1!$A$1:$A$1000,A1754),1))</f>
        <v/>
      </c>
      <c r="F1754" s="23" t="str">
        <f aca="true">IF(A1754="","",INDIRECT("Feuil1!I"&amp;SMALL(Feuil1!$A$1:$A$1000,A1754),1))</f>
        <v/>
      </c>
      <c r="G1754" s="21" t="str">
        <f aca="true">IF(A1754="","",INDIRECT("Feuil1!J"&amp;SMALL(Feuil1!$A$1:$A$1000,A1754),1))</f>
        <v/>
      </c>
      <c r="H1754" s="24" t="str">
        <f aca="true">IF(A1754="","",INDIRECT("Feuil1!K"&amp;SMALL(Feuil1!$A$1:$A$1000,A1754),1))</f>
        <v/>
      </c>
      <c r="I1754" s="25" t="str">
        <f aca="false">IF(A1754="","","Paie "&amp;TEXT(B1754,"mm/aa"))</f>
        <v/>
      </c>
      <c r="J1754" s="25" t="str">
        <f aca="true">IF(A1754="","",IF(MOD(ROW(),2)=1,INDIRECT("Feuil1!D"&amp;SMALL(Feuil1!$A$1:$A$1000,A1754),1),""))</f>
        <v/>
      </c>
      <c r="K1754" s="25" t="str">
        <f aca="true">IF(A1754="","",IF(MOD(ROW(),2)=1,"A",INDIRECT("Feuil1!B"&amp;SMALL(Feuil1!$A$1:$A$1000,A1754),1)))</f>
        <v/>
      </c>
      <c r="L1754" s="25"/>
    </row>
    <row r="1755" customFormat="false" ht="12.8" hidden="false" customHeight="false" outlineLevel="0" collapsed="false">
      <c r="A1755" s="19" t="str">
        <f aca="true">IF(ROW()+1&gt;MAX(Feuil1!$A$1:$A$10000)*2,"",IF(MOD(ROW(),2)=1,INDIRECT("A"&amp;ROW()-1),(ROW()+2)/2))</f>
        <v/>
      </c>
      <c r="B1755" s="20" t="str">
        <f aca="true">IF(A1755="","",INDIRECT("Feuil1!E"&amp;SMALL(Feuil1!$A$1:$A$1000,A1755),1))</f>
        <v/>
      </c>
      <c r="C1755" s="21" t="str">
        <f aca="true">IF(A1755="","",INDIRECT("Feuil1!C"&amp;SMALL(Feuil1!$A$1:$A$1000,A1755),1))</f>
        <v/>
      </c>
      <c r="D1755" s="22" t="str">
        <f aca="true">IF(A1755="","",INDIRECT("Feuil1!F"&amp;SMALL(Feuil1!$A$1:$A$1000,A1755),1))</f>
        <v/>
      </c>
      <c r="E1755" s="21" t="str">
        <f aca="true">IF(A1755="","",INDIRECT("Feuil1!G"&amp;SMALL(Feuil1!$A$1:$A$1000,A1755),1))</f>
        <v/>
      </c>
      <c r="F1755" s="23" t="str">
        <f aca="true">IF(A1755="","",INDIRECT("Feuil1!I"&amp;SMALL(Feuil1!$A$1:$A$1000,A1755),1))</f>
        <v/>
      </c>
      <c r="G1755" s="21" t="str">
        <f aca="true">IF(A1755="","",INDIRECT("Feuil1!J"&amp;SMALL(Feuil1!$A$1:$A$1000,A1755),1))</f>
        <v/>
      </c>
      <c r="H1755" s="24" t="str">
        <f aca="true">IF(A1755="","",INDIRECT("Feuil1!K"&amp;SMALL(Feuil1!$A$1:$A$1000,A1755),1))</f>
        <v/>
      </c>
      <c r="I1755" s="25" t="str">
        <f aca="false">IF(A1755="","","Paie "&amp;TEXT(B1755,"mm/aa"))</f>
        <v/>
      </c>
      <c r="J1755" s="25" t="str">
        <f aca="true">IF(A1755="","",IF(MOD(ROW(),2)=1,INDIRECT("Feuil1!D"&amp;SMALL(Feuil1!$A$1:$A$1000,A1755),1),""))</f>
        <v/>
      </c>
      <c r="K1755" s="25" t="str">
        <f aca="true">IF(A1755="","",IF(MOD(ROW(),2)=1,"A",INDIRECT("Feuil1!B"&amp;SMALL(Feuil1!$A$1:$A$1000,A1755),1)))</f>
        <v/>
      </c>
      <c r="L1755" s="25"/>
    </row>
    <row r="1756" customFormat="false" ht="12.8" hidden="false" customHeight="false" outlineLevel="0" collapsed="false">
      <c r="A1756" s="19" t="str">
        <f aca="true">IF(ROW()+1&gt;MAX(Feuil1!$A$1:$A$10000)*2,"",IF(MOD(ROW(),2)=1,INDIRECT("A"&amp;ROW()-1),(ROW()+2)/2))</f>
        <v/>
      </c>
      <c r="B1756" s="20" t="str">
        <f aca="true">IF(A1756="","",INDIRECT("Feuil1!E"&amp;SMALL(Feuil1!$A$1:$A$1000,A1756),1))</f>
        <v/>
      </c>
      <c r="C1756" s="21" t="str">
        <f aca="true">IF(A1756="","",INDIRECT("Feuil1!C"&amp;SMALL(Feuil1!$A$1:$A$1000,A1756),1))</f>
        <v/>
      </c>
      <c r="D1756" s="22" t="str">
        <f aca="true">IF(A1756="","",INDIRECT("Feuil1!F"&amp;SMALL(Feuil1!$A$1:$A$1000,A1756),1))</f>
        <v/>
      </c>
      <c r="E1756" s="21" t="str">
        <f aca="true">IF(A1756="","",INDIRECT("Feuil1!G"&amp;SMALL(Feuil1!$A$1:$A$1000,A1756),1))</f>
        <v/>
      </c>
      <c r="F1756" s="23" t="str">
        <f aca="true">IF(A1756="","",INDIRECT("Feuil1!I"&amp;SMALL(Feuil1!$A$1:$A$1000,A1756),1))</f>
        <v/>
      </c>
      <c r="G1756" s="21" t="str">
        <f aca="true">IF(A1756="","",INDIRECT("Feuil1!J"&amp;SMALL(Feuil1!$A$1:$A$1000,A1756),1))</f>
        <v/>
      </c>
      <c r="H1756" s="24" t="str">
        <f aca="true">IF(A1756="","",INDIRECT("Feuil1!K"&amp;SMALL(Feuil1!$A$1:$A$1000,A1756),1))</f>
        <v/>
      </c>
      <c r="I1756" s="25" t="str">
        <f aca="false">IF(A1756="","","Paie "&amp;TEXT(B1756,"mm/aa"))</f>
        <v/>
      </c>
      <c r="J1756" s="25" t="str">
        <f aca="true">IF(A1756="","",IF(MOD(ROW(),2)=1,INDIRECT("Feuil1!D"&amp;SMALL(Feuil1!$A$1:$A$1000,A1756),1),""))</f>
        <v/>
      </c>
      <c r="K1756" s="25" t="str">
        <f aca="true">IF(A1756="","",IF(MOD(ROW(),2)=1,"A",INDIRECT("Feuil1!B"&amp;SMALL(Feuil1!$A$1:$A$1000,A1756),1)))</f>
        <v/>
      </c>
      <c r="L1756" s="25"/>
    </row>
    <row r="1757" customFormat="false" ht="12.8" hidden="false" customHeight="false" outlineLevel="0" collapsed="false">
      <c r="A1757" s="19" t="str">
        <f aca="true">IF(ROW()+1&gt;MAX(Feuil1!$A$1:$A$10000)*2,"",IF(MOD(ROW(),2)=1,INDIRECT("A"&amp;ROW()-1),(ROW()+2)/2))</f>
        <v/>
      </c>
      <c r="B1757" s="20" t="str">
        <f aca="true">IF(A1757="","",INDIRECT("Feuil1!E"&amp;SMALL(Feuil1!$A$1:$A$1000,A1757),1))</f>
        <v/>
      </c>
      <c r="C1757" s="21" t="str">
        <f aca="true">IF(A1757="","",INDIRECT("Feuil1!C"&amp;SMALL(Feuil1!$A$1:$A$1000,A1757),1))</f>
        <v/>
      </c>
      <c r="D1757" s="22" t="str">
        <f aca="true">IF(A1757="","",INDIRECT("Feuil1!F"&amp;SMALL(Feuil1!$A$1:$A$1000,A1757),1))</f>
        <v/>
      </c>
      <c r="E1757" s="21" t="str">
        <f aca="true">IF(A1757="","",INDIRECT("Feuil1!G"&amp;SMALL(Feuil1!$A$1:$A$1000,A1757),1))</f>
        <v/>
      </c>
      <c r="F1757" s="23" t="str">
        <f aca="true">IF(A1757="","",INDIRECT("Feuil1!I"&amp;SMALL(Feuil1!$A$1:$A$1000,A1757),1))</f>
        <v/>
      </c>
      <c r="G1757" s="21" t="str">
        <f aca="true">IF(A1757="","",INDIRECT("Feuil1!J"&amp;SMALL(Feuil1!$A$1:$A$1000,A1757),1))</f>
        <v/>
      </c>
      <c r="H1757" s="24" t="str">
        <f aca="true">IF(A1757="","",INDIRECT("Feuil1!K"&amp;SMALL(Feuil1!$A$1:$A$1000,A1757),1))</f>
        <v/>
      </c>
      <c r="I1757" s="25" t="str">
        <f aca="false">IF(A1757="","","Paie "&amp;TEXT(B1757,"mm/aa"))</f>
        <v/>
      </c>
      <c r="J1757" s="25" t="str">
        <f aca="true">IF(A1757="","",IF(MOD(ROW(),2)=1,INDIRECT("Feuil1!D"&amp;SMALL(Feuil1!$A$1:$A$1000,A1757),1),""))</f>
        <v/>
      </c>
      <c r="K1757" s="25" t="str">
        <f aca="true">IF(A1757="","",IF(MOD(ROW(),2)=1,"A",INDIRECT("Feuil1!B"&amp;SMALL(Feuil1!$A$1:$A$1000,A1757),1)))</f>
        <v/>
      </c>
      <c r="L1757" s="25"/>
    </row>
    <row r="1758" customFormat="false" ht="12.8" hidden="false" customHeight="false" outlineLevel="0" collapsed="false">
      <c r="A1758" s="19" t="str">
        <f aca="true">IF(ROW()+1&gt;MAX(Feuil1!$A$1:$A$10000)*2,"",IF(MOD(ROW(),2)=1,INDIRECT("A"&amp;ROW()-1),(ROW()+2)/2))</f>
        <v/>
      </c>
      <c r="B1758" s="20" t="str">
        <f aca="true">IF(A1758="","",INDIRECT("Feuil1!E"&amp;SMALL(Feuil1!$A$1:$A$1000,A1758),1))</f>
        <v/>
      </c>
      <c r="C1758" s="21" t="str">
        <f aca="true">IF(A1758="","",INDIRECT("Feuil1!C"&amp;SMALL(Feuil1!$A$1:$A$1000,A1758),1))</f>
        <v/>
      </c>
      <c r="D1758" s="22" t="str">
        <f aca="true">IF(A1758="","",INDIRECT("Feuil1!F"&amp;SMALL(Feuil1!$A$1:$A$1000,A1758),1))</f>
        <v/>
      </c>
      <c r="E1758" s="21" t="str">
        <f aca="true">IF(A1758="","",INDIRECT("Feuil1!G"&amp;SMALL(Feuil1!$A$1:$A$1000,A1758),1))</f>
        <v/>
      </c>
      <c r="F1758" s="23" t="str">
        <f aca="true">IF(A1758="","",INDIRECT("Feuil1!I"&amp;SMALL(Feuil1!$A$1:$A$1000,A1758),1))</f>
        <v/>
      </c>
      <c r="G1758" s="21" t="str">
        <f aca="true">IF(A1758="","",INDIRECT("Feuil1!J"&amp;SMALL(Feuil1!$A$1:$A$1000,A1758),1))</f>
        <v/>
      </c>
      <c r="H1758" s="24" t="str">
        <f aca="true">IF(A1758="","",INDIRECT("Feuil1!K"&amp;SMALL(Feuil1!$A$1:$A$1000,A1758),1))</f>
        <v/>
      </c>
      <c r="I1758" s="25" t="str">
        <f aca="false">IF(A1758="","","Paie "&amp;TEXT(B1758,"mm/aa"))</f>
        <v/>
      </c>
      <c r="J1758" s="25" t="str">
        <f aca="true">IF(A1758="","",IF(MOD(ROW(),2)=1,INDIRECT("Feuil1!D"&amp;SMALL(Feuil1!$A$1:$A$1000,A1758),1),""))</f>
        <v/>
      </c>
      <c r="K1758" s="25" t="str">
        <f aca="true">IF(A1758="","",IF(MOD(ROW(),2)=1,"A",INDIRECT("Feuil1!B"&amp;SMALL(Feuil1!$A$1:$A$1000,A1758),1)))</f>
        <v/>
      </c>
      <c r="L1758" s="25"/>
    </row>
    <row r="1759" customFormat="false" ht="12.8" hidden="false" customHeight="false" outlineLevel="0" collapsed="false">
      <c r="A1759" s="19" t="str">
        <f aca="true">IF(ROW()+1&gt;MAX(Feuil1!$A$1:$A$10000)*2,"",IF(MOD(ROW(),2)=1,INDIRECT("A"&amp;ROW()-1),(ROW()+2)/2))</f>
        <v/>
      </c>
      <c r="B1759" s="20" t="str">
        <f aca="true">IF(A1759="","",INDIRECT("Feuil1!E"&amp;SMALL(Feuil1!$A$1:$A$1000,A1759),1))</f>
        <v/>
      </c>
      <c r="C1759" s="21" t="str">
        <f aca="true">IF(A1759="","",INDIRECT("Feuil1!C"&amp;SMALL(Feuil1!$A$1:$A$1000,A1759),1))</f>
        <v/>
      </c>
      <c r="D1759" s="22" t="str">
        <f aca="true">IF(A1759="","",INDIRECT("Feuil1!F"&amp;SMALL(Feuil1!$A$1:$A$1000,A1759),1))</f>
        <v/>
      </c>
      <c r="E1759" s="21" t="str">
        <f aca="true">IF(A1759="","",INDIRECT("Feuil1!G"&amp;SMALL(Feuil1!$A$1:$A$1000,A1759),1))</f>
        <v/>
      </c>
      <c r="F1759" s="23" t="str">
        <f aca="true">IF(A1759="","",INDIRECT("Feuil1!I"&amp;SMALL(Feuil1!$A$1:$A$1000,A1759),1))</f>
        <v/>
      </c>
      <c r="G1759" s="21" t="str">
        <f aca="true">IF(A1759="","",INDIRECT("Feuil1!J"&amp;SMALL(Feuil1!$A$1:$A$1000,A1759),1))</f>
        <v/>
      </c>
      <c r="H1759" s="24" t="str">
        <f aca="true">IF(A1759="","",INDIRECT("Feuil1!K"&amp;SMALL(Feuil1!$A$1:$A$1000,A1759),1))</f>
        <v/>
      </c>
      <c r="I1759" s="25" t="str">
        <f aca="false">IF(A1759="","","Paie "&amp;TEXT(B1759,"mm/aa"))</f>
        <v/>
      </c>
      <c r="J1759" s="25" t="str">
        <f aca="true">IF(A1759="","",IF(MOD(ROW(),2)=1,INDIRECT("Feuil1!D"&amp;SMALL(Feuil1!$A$1:$A$1000,A1759),1),""))</f>
        <v/>
      </c>
      <c r="K1759" s="25" t="str">
        <f aca="true">IF(A1759="","",IF(MOD(ROW(),2)=1,"A",INDIRECT("Feuil1!B"&amp;SMALL(Feuil1!$A$1:$A$1000,A1759),1)))</f>
        <v/>
      </c>
      <c r="L1759" s="25"/>
    </row>
    <row r="1760" customFormat="false" ht="12.8" hidden="false" customHeight="false" outlineLevel="0" collapsed="false">
      <c r="A1760" s="19" t="str">
        <f aca="true">IF(ROW()+1&gt;MAX(Feuil1!$A$1:$A$10000)*2,"",IF(MOD(ROW(),2)=1,INDIRECT("A"&amp;ROW()-1),(ROW()+2)/2))</f>
        <v/>
      </c>
      <c r="B1760" s="20" t="str">
        <f aca="true">IF(A1760="","",INDIRECT("Feuil1!E"&amp;SMALL(Feuil1!$A$1:$A$1000,A1760),1))</f>
        <v/>
      </c>
      <c r="C1760" s="21" t="str">
        <f aca="true">IF(A1760="","",INDIRECT("Feuil1!C"&amp;SMALL(Feuil1!$A$1:$A$1000,A1760),1))</f>
        <v/>
      </c>
      <c r="D1760" s="22" t="str">
        <f aca="true">IF(A1760="","",INDIRECT("Feuil1!F"&amp;SMALL(Feuil1!$A$1:$A$1000,A1760),1))</f>
        <v/>
      </c>
      <c r="E1760" s="21" t="str">
        <f aca="true">IF(A1760="","",INDIRECT("Feuil1!G"&amp;SMALL(Feuil1!$A$1:$A$1000,A1760),1))</f>
        <v/>
      </c>
      <c r="F1760" s="23" t="str">
        <f aca="true">IF(A1760="","",INDIRECT("Feuil1!I"&amp;SMALL(Feuil1!$A$1:$A$1000,A1760),1))</f>
        <v/>
      </c>
      <c r="G1760" s="21" t="str">
        <f aca="true">IF(A1760="","",INDIRECT("Feuil1!J"&amp;SMALL(Feuil1!$A$1:$A$1000,A1760),1))</f>
        <v/>
      </c>
      <c r="H1760" s="24" t="str">
        <f aca="true">IF(A1760="","",INDIRECT("Feuil1!K"&amp;SMALL(Feuil1!$A$1:$A$1000,A1760),1))</f>
        <v/>
      </c>
      <c r="I1760" s="25" t="str">
        <f aca="false">IF(A1760="","","Paie "&amp;TEXT(B1760,"mm/aa"))</f>
        <v/>
      </c>
      <c r="J1760" s="25" t="str">
        <f aca="true">IF(A1760="","",IF(MOD(ROW(),2)=1,INDIRECT("Feuil1!D"&amp;SMALL(Feuil1!$A$1:$A$1000,A1760),1),""))</f>
        <v/>
      </c>
      <c r="K1760" s="25" t="str">
        <f aca="true">IF(A1760="","",IF(MOD(ROW(),2)=1,"A",INDIRECT("Feuil1!B"&amp;SMALL(Feuil1!$A$1:$A$1000,A1760),1)))</f>
        <v/>
      </c>
      <c r="L1760" s="25"/>
    </row>
    <row r="1761" customFormat="false" ht="12.8" hidden="false" customHeight="false" outlineLevel="0" collapsed="false">
      <c r="A1761" s="19" t="str">
        <f aca="true">IF(ROW()+1&gt;MAX(Feuil1!$A$1:$A$10000)*2,"",IF(MOD(ROW(),2)=1,INDIRECT("A"&amp;ROW()-1),(ROW()+2)/2))</f>
        <v/>
      </c>
      <c r="B1761" s="20" t="str">
        <f aca="true">IF(A1761="","",INDIRECT("Feuil1!E"&amp;SMALL(Feuil1!$A$1:$A$1000,A1761),1))</f>
        <v/>
      </c>
      <c r="C1761" s="21" t="str">
        <f aca="true">IF(A1761="","",INDIRECT("Feuil1!C"&amp;SMALL(Feuil1!$A$1:$A$1000,A1761),1))</f>
        <v/>
      </c>
      <c r="D1761" s="22" t="str">
        <f aca="true">IF(A1761="","",INDIRECT("Feuil1!F"&amp;SMALL(Feuil1!$A$1:$A$1000,A1761),1))</f>
        <v/>
      </c>
      <c r="E1761" s="21" t="str">
        <f aca="true">IF(A1761="","",INDIRECT("Feuil1!G"&amp;SMALL(Feuil1!$A$1:$A$1000,A1761),1))</f>
        <v/>
      </c>
      <c r="F1761" s="23" t="str">
        <f aca="true">IF(A1761="","",INDIRECT("Feuil1!I"&amp;SMALL(Feuil1!$A$1:$A$1000,A1761),1))</f>
        <v/>
      </c>
      <c r="G1761" s="21" t="str">
        <f aca="true">IF(A1761="","",INDIRECT("Feuil1!J"&amp;SMALL(Feuil1!$A$1:$A$1000,A1761),1))</f>
        <v/>
      </c>
      <c r="H1761" s="24" t="str">
        <f aca="true">IF(A1761="","",INDIRECT("Feuil1!K"&amp;SMALL(Feuil1!$A$1:$A$1000,A1761),1))</f>
        <v/>
      </c>
      <c r="I1761" s="25" t="str">
        <f aca="false">IF(A1761="","","Paie "&amp;TEXT(B1761,"mm/aa"))</f>
        <v/>
      </c>
      <c r="J1761" s="25" t="str">
        <f aca="true">IF(A1761="","",IF(MOD(ROW(),2)=1,INDIRECT("Feuil1!D"&amp;SMALL(Feuil1!$A$1:$A$1000,A1761),1),""))</f>
        <v/>
      </c>
      <c r="K1761" s="25" t="str">
        <f aca="true">IF(A1761="","",IF(MOD(ROW(),2)=1,"A",INDIRECT("Feuil1!B"&amp;SMALL(Feuil1!$A$1:$A$1000,A1761),1)))</f>
        <v/>
      </c>
      <c r="L1761" s="25"/>
    </row>
    <row r="1762" customFormat="false" ht="12.8" hidden="false" customHeight="false" outlineLevel="0" collapsed="false">
      <c r="A1762" s="19" t="str">
        <f aca="true">IF(ROW()+1&gt;MAX(Feuil1!$A$1:$A$10000)*2,"",IF(MOD(ROW(),2)=1,INDIRECT("A"&amp;ROW()-1),(ROW()+2)/2))</f>
        <v/>
      </c>
      <c r="B1762" s="20" t="str">
        <f aca="true">IF(A1762="","",INDIRECT("Feuil1!E"&amp;SMALL(Feuil1!$A$1:$A$1000,A1762),1))</f>
        <v/>
      </c>
      <c r="C1762" s="21" t="str">
        <f aca="true">IF(A1762="","",INDIRECT("Feuil1!C"&amp;SMALL(Feuil1!$A$1:$A$1000,A1762),1))</f>
        <v/>
      </c>
      <c r="D1762" s="22" t="str">
        <f aca="true">IF(A1762="","",INDIRECT("Feuil1!F"&amp;SMALL(Feuil1!$A$1:$A$1000,A1762),1))</f>
        <v/>
      </c>
      <c r="E1762" s="21" t="str">
        <f aca="true">IF(A1762="","",INDIRECT("Feuil1!G"&amp;SMALL(Feuil1!$A$1:$A$1000,A1762),1))</f>
        <v/>
      </c>
      <c r="F1762" s="23" t="str">
        <f aca="true">IF(A1762="","",INDIRECT("Feuil1!I"&amp;SMALL(Feuil1!$A$1:$A$1000,A1762),1))</f>
        <v/>
      </c>
      <c r="G1762" s="21" t="str">
        <f aca="true">IF(A1762="","",INDIRECT("Feuil1!J"&amp;SMALL(Feuil1!$A$1:$A$1000,A1762),1))</f>
        <v/>
      </c>
      <c r="H1762" s="24" t="str">
        <f aca="true">IF(A1762="","",INDIRECT("Feuil1!K"&amp;SMALL(Feuil1!$A$1:$A$1000,A1762),1))</f>
        <v/>
      </c>
      <c r="I1762" s="25" t="str">
        <f aca="false">IF(A1762="","","Paie "&amp;TEXT(B1762,"mm/aa"))</f>
        <v/>
      </c>
      <c r="J1762" s="25" t="str">
        <f aca="true">IF(A1762="","",IF(MOD(ROW(),2)=1,INDIRECT("Feuil1!D"&amp;SMALL(Feuil1!$A$1:$A$1000,A1762),1),""))</f>
        <v/>
      </c>
      <c r="K1762" s="25" t="str">
        <f aca="true">IF(A1762="","",IF(MOD(ROW(),2)=1,"A",INDIRECT("Feuil1!B"&amp;SMALL(Feuil1!$A$1:$A$1000,A1762),1)))</f>
        <v/>
      </c>
      <c r="L1762" s="25"/>
    </row>
    <row r="1763" customFormat="false" ht="12.8" hidden="false" customHeight="false" outlineLevel="0" collapsed="false">
      <c r="A1763" s="19" t="str">
        <f aca="true">IF(ROW()+1&gt;MAX(Feuil1!$A$1:$A$10000)*2,"",IF(MOD(ROW(),2)=1,INDIRECT("A"&amp;ROW()-1),(ROW()+2)/2))</f>
        <v/>
      </c>
      <c r="B1763" s="20" t="str">
        <f aca="true">IF(A1763="","",INDIRECT("Feuil1!E"&amp;SMALL(Feuil1!$A$1:$A$1000,A1763),1))</f>
        <v/>
      </c>
      <c r="C1763" s="21" t="str">
        <f aca="true">IF(A1763="","",INDIRECT("Feuil1!C"&amp;SMALL(Feuil1!$A$1:$A$1000,A1763),1))</f>
        <v/>
      </c>
      <c r="D1763" s="22" t="str">
        <f aca="true">IF(A1763="","",INDIRECT("Feuil1!F"&amp;SMALL(Feuil1!$A$1:$A$1000,A1763),1))</f>
        <v/>
      </c>
      <c r="E1763" s="21" t="str">
        <f aca="true">IF(A1763="","",INDIRECT("Feuil1!G"&amp;SMALL(Feuil1!$A$1:$A$1000,A1763),1))</f>
        <v/>
      </c>
      <c r="F1763" s="23" t="str">
        <f aca="true">IF(A1763="","",INDIRECT("Feuil1!I"&amp;SMALL(Feuil1!$A$1:$A$1000,A1763),1))</f>
        <v/>
      </c>
      <c r="G1763" s="21" t="str">
        <f aca="true">IF(A1763="","",INDIRECT("Feuil1!J"&amp;SMALL(Feuil1!$A$1:$A$1000,A1763),1))</f>
        <v/>
      </c>
      <c r="H1763" s="24" t="str">
        <f aca="true">IF(A1763="","",INDIRECT("Feuil1!K"&amp;SMALL(Feuil1!$A$1:$A$1000,A1763),1))</f>
        <v/>
      </c>
      <c r="I1763" s="25" t="str">
        <f aca="false">IF(A1763="","","Paie "&amp;TEXT(B1763,"mm/aa"))</f>
        <v/>
      </c>
      <c r="J1763" s="25" t="str">
        <f aca="true">IF(A1763="","",IF(MOD(ROW(),2)=1,INDIRECT("Feuil1!D"&amp;SMALL(Feuil1!$A$1:$A$1000,A1763),1),""))</f>
        <v/>
      </c>
      <c r="K1763" s="25" t="str">
        <f aca="true">IF(A1763="","",IF(MOD(ROW(),2)=1,"A",INDIRECT("Feuil1!B"&amp;SMALL(Feuil1!$A$1:$A$1000,A1763),1)))</f>
        <v/>
      </c>
      <c r="L1763" s="25"/>
    </row>
    <row r="1764" customFormat="false" ht="12.8" hidden="false" customHeight="false" outlineLevel="0" collapsed="false">
      <c r="A1764" s="19" t="str">
        <f aca="true">IF(ROW()+1&gt;MAX(Feuil1!$A$1:$A$10000)*2,"",IF(MOD(ROW(),2)=1,INDIRECT("A"&amp;ROW()-1),(ROW()+2)/2))</f>
        <v/>
      </c>
      <c r="B1764" s="20" t="str">
        <f aca="true">IF(A1764="","",INDIRECT("Feuil1!E"&amp;SMALL(Feuil1!$A$1:$A$1000,A1764),1))</f>
        <v/>
      </c>
      <c r="C1764" s="21" t="str">
        <f aca="true">IF(A1764="","",INDIRECT("Feuil1!C"&amp;SMALL(Feuil1!$A$1:$A$1000,A1764),1))</f>
        <v/>
      </c>
      <c r="D1764" s="22" t="str">
        <f aca="true">IF(A1764="","",INDIRECT("Feuil1!F"&amp;SMALL(Feuil1!$A$1:$A$1000,A1764),1))</f>
        <v/>
      </c>
      <c r="E1764" s="21" t="str">
        <f aca="true">IF(A1764="","",INDIRECT("Feuil1!G"&amp;SMALL(Feuil1!$A$1:$A$1000,A1764),1))</f>
        <v/>
      </c>
      <c r="F1764" s="23" t="str">
        <f aca="true">IF(A1764="","",INDIRECT("Feuil1!I"&amp;SMALL(Feuil1!$A$1:$A$1000,A1764),1))</f>
        <v/>
      </c>
      <c r="G1764" s="21" t="str">
        <f aca="true">IF(A1764="","",INDIRECT("Feuil1!J"&amp;SMALL(Feuil1!$A$1:$A$1000,A1764),1))</f>
        <v/>
      </c>
      <c r="H1764" s="24" t="str">
        <f aca="true">IF(A1764="","",INDIRECT("Feuil1!K"&amp;SMALL(Feuil1!$A$1:$A$1000,A1764),1))</f>
        <v/>
      </c>
      <c r="I1764" s="25" t="str">
        <f aca="false">IF(A1764="","","Paie "&amp;TEXT(B1764,"mm/aa"))</f>
        <v/>
      </c>
      <c r="J1764" s="25" t="str">
        <f aca="true">IF(A1764="","",IF(MOD(ROW(),2)=1,INDIRECT("Feuil1!D"&amp;SMALL(Feuil1!$A$1:$A$1000,A1764),1),""))</f>
        <v/>
      </c>
      <c r="K1764" s="25" t="str">
        <f aca="true">IF(A1764="","",IF(MOD(ROW(),2)=1,"A",INDIRECT("Feuil1!B"&amp;SMALL(Feuil1!$A$1:$A$1000,A1764),1)))</f>
        <v/>
      </c>
      <c r="L1764" s="25"/>
    </row>
    <row r="1765" customFormat="false" ht="12.8" hidden="false" customHeight="false" outlineLevel="0" collapsed="false">
      <c r="A1765" s="19" t="str">
        <f aca="true">IF(ROW()+1&gt;MAX(Feuil1!$A$1:$A$10000)*2,"",IF(MOD(ROW(),2)=1,INDIRECT("A"&amp;ROW()-1),(ROW()+2)/2))</f>
        <v/>
      </c>
      <c r="B1765" s="20" t="str">
        <f aca="true">IF(A1765="","",INDIRECT("Feuil1!E"&amp;SMALL(Feuil1!$A$1:$A$1000,A1765),1))</f>
        <v/>
      </c>
      <c r="C1765" s="21" t="str">
        <f aca="true">IF(A1765="","",INDIRECT("Feuil1!C"&amp;SMALL(Feuil1!$A$1:$A$1000,A1765),1))</f>
        <v/>
      </c>
      <c r="D1765" s="22" t="str">
        <f aca="true">IF(A1765="","",INDIRECT("Feuil1!F"&amp;SMALL(Feuil1!$A$1:$A$1000,A1765),1))</f>
        <v/>
      </c>
      <c r="E1765" s="21" t="str">
        <f aca="true">IF(A1765="","",INDIRECT("Feuil1!G"&amp;SMALL(Feuil1!$A$1:$A$1000,A1765),1))</f>
        <v/>
      </c>
      <c r="F1765" s="23" t="str">
        <f aca="true">IF(A1765="","",INDIRECT("Feuil1!I"&amp;SMALL(Feuil1!$A$1:$A$1000,A1765),1))</f>
        <v/>
      </c>
      <c r="G1765" s="21" t="str">
        <f aca="true">IF(A1765="","",INDIRECT("Feuil1!J"&amp;SMALL(Feuil1!$A$1:$A$1000,A1765),1))</f>
        <v/>
      </c>
      <c r="H1765" s="24" t="str">
        <f aca="true">IF(A1765="","",INDIRECT("Feuil1!K"&amp;SMALL(Feuil1!$A$1:$A$1000,A1765),1))</f>
        <v/>
      </c>
      <c r="I1765" s="25" t="str">
        <f aca="false">IF(A1765="","","Paie "&amp;TEXT(B1765,"mm/aa"))</f>
        <v/>
      </c>
      <c r="J1765" s="25" t="str">
        <f aca="true">IF(A1765="","",IF(MOD(ROW(),2)=1,INDIRECT("Feuil1!D"&amp;SMALL(Feuil1!$A$1:$A$1000,A1765),1),""))</f>
        <v/>
      </c>
      <c r="K1765" s="25" t="str">
        <f aca="true">IF(A1765="","",IF(MOD(ROW(),2)=1,"A",INDIRECT("Feuil1!B"&amp;SMALL(Feuil1!$A$1:$A$1000,A1765),1)))</f>
        <v/>
      </c>
      <c r="L1765" s="25"/>
    </row>
    <row r="1766" customFormat="false" ht="12.8" hidden="false" customHeight="false" outlineLevel="0" collapsed="false">
      <c r="A1766" s="19" t="str">
        <f aca="true">IF(ROW()+1&gt;MAX(Feuil1!$A$1:$A$10000)*2,"",IF(MOD(ROW(),2)=1,INDIRECT("A"&amp;ROW()-1),(ROW()+2)/2))</f>
        <v/>
      </c>
      <c r="B1766" s="20" t="str">
        <f aca="true">IF(A1766="","",INDIRECT("Feuil1!E"&amp;SMALL(Feuil1!$A$1:$A$1000,A1766),1))</f>
        <v/>
      </c>
      <c r="C1766" s="21" t="str">
        <f aca="true">IF(A1766="","",INDIRECT("Feuil1!C"&amp;SMALL(Feuil1!$A$1:$A$1000,A1766),1))</f>
        <v/>
      </c>
      <c r="D1766" s="22" t="str">
        <f aca="true">IF(A1766="","",INDIRECT("Feuil1!F"&amp;SMALL(Feuil1!$A$1:$A$1000,A1766),1))</f>
        <v/>
      </c>
      <c r="E1766" s="21" t="str">
        <f aca="true">IF(A1766="","",INDIRECT("Feuil1!G"&amp;SMALL(Feuil1!$A$1:$A$1000,A1766),1))</f>
        <v/>
      </c>
      <c r="F1766" s="23" t="str">
        <f aca="true">IF(A1766="","",INDIRECT("Feuil1!I"&amp;SMALL(Feuil1!$A$1:$A$1000,A1766),1))</f>
        <v/>
      </c>
      <c r="G1766" s="21" t="str">
        <f aca="true">IF(A1766="","",INDIRECT("Feuil1!J"&amp;SMALL(Feuil1!$A$1:$A$1000,A1766),1))</f>
        <v/>
      </c>
      <c r="H1766" s="24" t="str">
        <f aca="true">IF(A1766="","",INDIRECT("Feuil1!K"&amp;SMALL(Feuil1!$A$1:$A$1000,A1766),1))</f>
        <v/>
      </c>
      <c r="I1766" s="25" t="str">
        <f aca="false">IF(A1766="","","Paie "&amp;TEXT(B1766,"mm/aa"))</f>
        <v/>
      </c>
      <c r="J1766" s="25" t="str">
        <f aca="true">IF(A1766="","",IF(MOD(ROW(),2)=1,INDIRECT("Feuil1!D"&amp;SMALL(Feuil1!$A$1:$A$1000,A1766),1),""))</f>
        <v/>
      </c>
      <c r="K1766" s="25" t="str">
        <f aca="true">IF(A1766="","",IF(MOD(ROW(),2)=1,"A",INDIRECT("Feuil1!B"&amp;SMALL(Feuil1!$A$1:$A$1000,A1766),1)))</f>
        <v/>
      </c>
      <c r="L1766" s="25"/>
    </row>
    <row r="1767" customFormat="false" ht="12.8" hidden="false" customHeight="false" outlineLevel="0" collapsed="false">
      <c r="A1767" s="19" t="str">
        <f aca="true">IF(ROW()+1&gt;MAX(Feuil1!$A$1:$A$10000)*2,"",IF(MOD(ROW(),2)=1,INDIRECT("A"&amp;ROW()-1),(ROW()+2)/2))</f>
        <v/>
      </c>
      <c r="B1767" s="20" t="str">
        <f aca="true">IF(A1767="","",INDIRECT("Feuil1!E"&amp;SMALL(Feuil1!$A$1:$A$1000,A1767),1))</f>
        <v/>
      </c>
      <c r="C1767" s="21" t="str">
        <f aca="true">IF(A1767="","",INDIRECT("Feuil1!C"&amp;SMALL(Feuil1!$A$1:$A$1000,A1767),1))</f>
        <v/>
      </c>
      <c r="D1767" s="22" t="str">
        <f aca="true">IF(A1767="","",INDIRECT("Feuil1!F"&amp;SMALL(Feuil1!$A$1:$A$1000,A1767),1))</f>
        <v/>
      </c>
      <c r="E1767" s="21" t="str">
        <f aca="true">IF(A1767="","",INDIRECT("Feuil1!G"&amp;SMALL(Feuil1!$A$1:$A$1000,A1767),1))</f>
        <v/>
      </c>
      <c r="F1767" s="23" t="str">
        <f aca="true">IF(A1767="","",INDIRECT("Feuil1!I"&amp;SMALL(Feuil1!$A$1:$A$1000,A1767),1))</f>
        <v/>
      </c>
      <c r="G1767" s="21" t="str">
        <f aca="true">IF(A1767="","",INDIRECT("Feuil1!J"&amp;SMALL(Feuil1!$A$1:$A$1000,A1767),1))</f>
        <v/>
      </c>
      <c r="H1767" s="24" t="str">
        <f aca="true">IF(A1767="","",INDIRECT("Feuil1!K"&amp;SMALL(Feuil1!$A$1:$A$1000,A1767),1))</f>
        <v/>
      </c>
      <c r="I1767" s="25" t="str">
        <f aca="false">IF(A1767="","","Paie "&amp;TEXT(B1767,"mm/aa"))</f>
        <v/>
      </c>
      <c r="J1767" s="25" t="str">
        <f aca="true">IF(A1767="","",IF(MOD(ROW(),2)=1,INDIRECT("Feuil1!D"&amp;SMALL(Feuil1!$A$1:$A$1000,A1767),1),""))</f>
        <v/>
      </c>
      <c r="K1767" s="25" t="str">
        <f aca="true">IF(A1767="","",IF(MOD(ROW(),2)=1,"A",INDIRECT("Feuil1!B"&amp;SMALL(Feuil1!$A$1:$A$1000,A1767),1)))</f>
        <v/>
      </c>
      <c r="L1767" s="25"/>
    </row>
    <row r="1768" customFormat="false" ht="12.8" hidden="false" customHeight="false" outlineLevel="0" collapsed="false">
      <c r="A1768" s="19" t="str">
        <f aca="true">IF(ROW()+1&gt;MAX(Feuil1!$A$1:$A$10000)*2,"",IF(MOD(ROW(),2)=1,INDIRECT("A"&amp;ROW()-1),(ROW()+2)/2))</f>
        <v/>
      </c>
      <c r="B1768" s="20" t="str">
        <f aca="true">IF(A1768="","",INDIRECT("Feuil1!E"&amp;SMALL(Feuil1!$A$1:$A$1000,A1768),1))</f>
        <v/>
      </c>
      <c r="C1768" s="21" t="str">
        <f aca="true">IF(A1768="","",INDIRECT("Feuil1!C"&amp;SMALL(Feuil1!$A$1:$A$1000,A1768),1))</f>
        <v/>
      </c>
      <c r="D1768" s="22" t="str">
        <f aca="true">IF(A1768="","",INDIRECT("Feuil1!F"&amp;SMALL(Feuil1!$A$1:$A$1000,A1768),1))</f>
        <v/>
      </c>
      <c r="E1768" s="21" t="str">
        <f aca="true">IF(A1768="","",INDIRECT("Feuil1!G"&amp;SMALL(Feuil1!$A$1:$A$1000,A1768),1))</f>
        <v/>
      </c>
      <c r="F1768" s="23" t="str">
        <f aca="true">IF(A1768="","",INDIRECT("Feuil1!I"&amp;SMALL(Feuil1!$A$1:$A$1000,A1768),1))</f>
        <v/>
      </c>
      <c r="G1768" s="21" t="str">
        <f aca="true">IF(A1768="","",INDIRECT("Feuil1!J"&amp;SMALL(Feuil1!$A$1:$A$1000,A1768),1))</f>
        <v/>
      </c>
      <c r="H1768" s="24" t="str">
        <f aca="true">IF(A1768="","",INDIRECT("Feuil1!K"&amp;SMALL(Feuil1!$A$1:$A$1000,A1768),1))</f>
        <v/>
      </c>
      <c r="I1768" s="25" t="str">
        <f aca="false">IF(A1768="","","Paie "&amp;TEXT(B1768,"mm/aa"))</f>
        <v/>
      </c>
      <c r="J1768" s="25" t="str">
        <f aca="true">IF(A1768="","",IF(MOD(ROW(),2)=1,INDIRECT("Feuil1!D"&amp;SMALL(Feuil1!$A$1:$A$1000,A1768),1),""))</f>
        <v/>
      </c>
      <c r="K1768" s="25" t="str">
        <f aca="true">IF(A1768="","",IF(MOD(ROW(),2)=1,"A",INDIRECT("Feuil1!B"&amp;SMALL(Feuil1!$A$1:$A$1000,A1768),1)))</f>
        <v/>
      </c>
      <c r="L1768" s="25"/>
    </row>
    <row r="1769" customFormat="false" ht="12.8" hidden="false" customHeight="false" outlineLevel="0" collapsed="false">
      <c r="A1769" s="19" t="str">
        <f aca="true">IF(ROW()+1&gt;MAX(Feuil1!$A$1:$A$10000)*2,"",IF(MOD(ROW(),2)=1,INDIRECT("A"&amp;ROW()-1),(ROW()+2)/2))</f>
        <v/>
      </c>
      <c r="B1769" s="20" t="str">
        <f aca="true">IF(A1769="","",INDIRECT("Feuil1!E"&amp;SMALL(Feuil1!$A$1:$A$1000,A1769),1))</f>
        <v/>
      </c>
      <c r="C1769" s="21" t="str">
        <f aca="true">IF(A1769="","",INDIRECT("Feuil1!C"&amp;SMALL(Feuil1!$A$1:$A$1000,A1769),1))</f>
        <v/>
      </c>
      <c r="D1769" s="22" t="str">
        <f aca="true">IF(A1769="","",INDIRECT("Feuil1!F"&amp;SMALL(Feuil1!$A$1:$A$1000,A1769),1))</f>
        <v/>
      </c>
      <c r="E1769" s="21" t="str">
        <f aca="true">IF(A1769="","",INDIRECT("Feuil1!G"&amp;SMALL(Feuil1!$A$1:$A$1000,A1769),1))</f>
        <v/>
      </c>
      <c r="F1769" s="23" t="str">
        <f aca="true">IF(A1769="","",INDIRECT("Feuil1!I"&amp;SMALL(Feuil1!$A$1:$A$1000,A1769),1))</f>
        <v/>
      </c>
      <c r="G1769" s="21" t="str">
        <f aca="true">IF(A1769="","",INDIRECT("Feuil1!J"&amp;SMALL(Feuil1!$A$1:$A$1000,A1769),1))</f>
        <v/>
      </c>
      <c r="H1769" s="24" t="str">
        <f aca="true">IF(A1769="","",INDIRECT("Feuil1!K"&amp;SMALL(Feuil1!$A$1:$A$1000,A1769),1))</f>
        <v/>
      </c>
      <c r="I1769" s="25" t="str">
        <f aca="false">IF(A1769="","","Paie "&amp;TEXT(B1769,"mm/aa"))</f>
        <v/>
      </c>
      <c r="J1769" s="25" t="str">
        <f aca="true">IF(A1769="","",IF(MOD(ROW(),2)=1,INDIRECT("Feuil1!D"&amp;SMALL(Feuil1!$A$1:$A$1000,A1769),1),""))</f>
        <v/>
      </c>
      <c r="K1769" s="25" t="str">
        <f aca="true">IF(A1769="","",IF(MOD(ROW(),2)=1,"A",INDIRECT("Feuil1!B"&amp;SMALL(Feuil1!$A$1:$A$1000,A1769),1)))</f>
        <v/>
      </c>
      <c r="L1769" s="25"/>
    </row>
    <row r="1770" customFormat="false" ht="12.8" hidden="false" customHeight="false" outlineLevel="0" collapsed="false">
      <c r="A1770" s="19" t="str">
        <f aca="true">IF(ROW()+1&gt;MAX(Feuil1!$A$1:$A$10000)*2,"",IF(MOD(ROW(),2)=1,INDIRECT("A"&amp;ROW()-1),(ROW()+2)/2))</f>
        <v/>
      </c>
      <c r="B1770" s="20" t="str">
        <f aca="true">IF(A1770="","",INDIRECT("Feuil1!E"&amp;SMALL(Feuil1!$A$1:$A$1000,A1770),1))</f>
        <v/>
      </c>
      <c r="C1770" s="21" t="str">
        <f aca="true">IF(A1770="","",INDIRECT("Feuil1!C"&amp;SMALL(Feuil1!$A$1:$A$1000,A1770),1))</f>
        <v/>
      </c>
      <c r="D1770" s="22" t="str">
        <f aca="true">IF(A1770="","",INDIRECT("Feuil1!F"&amp;SMALL(Feuil1!$A$1:$A$1000,A1770),1))</f>
        <v/>
      </c>
      <c r="E1770" s="21" t="str">
        <f aca="true">IF(A1770="","",INDIRECT("Feuil1!G"&amp;SMALL(Feuil1!$A$1:$A$1000,A1770),1))</f>
        <v/>
      </c>
      <c r="F1770" s="23" t="str">
        <f aca="true">IF(A1770="","",INDIRECT("Feuil1!I"&amp;SMALL(Feuil1!$A$1:$A$1000,A1770),1))</f>
        <v/>
      </c>
      <c r="G1770" s="21" t="str">
        <f aca="true">IF(A1770="","",INDIRECT("Feuil1!J"&amp;SMALL(Feuil1!$A$1:$A$1000,A1770),1))</f>
        <v/>
      </c>
      <c r="H1770" s="24" t="str">
        <f aca="true">IF(A1770="","",INDIRECT("Feuil1!K"&amp;SMALL(Feuil1!$A$1:$A$1000,A1770),1))</f>
        <v/>
      </c>
      <c r="I1770" s="25" t="str">
        <f aca="false">IF(A1770="","","Paie "&amp;TEXT(B1770,"mm/aa"))</f>
        <v/>
      </c>
      <c r="J1770" s="25" t="str">
        <f aca="true">IF(A1770="","",IF(MOD(ROW(),2)=1,INDIRECT("Feuil1!D"&amp;SMALL(Feuil1!$A$1:$A$1000,A1770),1),""))</f>
        <v/>
      </c>
      <c r="K1770" s="25" t="str">
        <f aca="true">IF(A1770="","",IF(MOD(ROW(),2)=1,"A",INDIRECT("Feuil1!B"&amp;SMALL(Feuil1!$A$1:$A$1000,A1770),1)))</f>
        <v/>
      </c>
      <c r="L1770" s="25"/>
    </row>
    <row r="1771" customFormat="false" ht="12.8" hidden="false" customHeight="false" outlineLevel="0" collapsed="false">
      <c r="A1771" s="19" t="str">
        <f aca="true">IF(ROW()+1&gt;MAX(Feuil1!$A$1:$A$10000)*2,"",IF(MOD(ROW(),2)=1,INDIRECT("A"&amp;ROW()-1),(ROW()+2)/2))</f>
        <v/>
      </c>
      <c r="B1771" s="20" t="str">
        <f aca="true">IF(A1771="","",INDIRECT("Feuil1!E"&amp;SMALL(Feuil1!$A$1:$A$1000,A1771),1))</f>
        <v/>
      </c>
      <c r="C1771" s="21" t="str">
        <f aca="true">IF(A1771="","",INDIRECT("Feuil1!C"&amp;SMALL(Feuil1!$A$1:$A$1000,A1771),1))</f>
        <v/>
      </c>
      <c r="D1771" s="22" t="str">
        <f aca="true">IF(A1771="","",INDIRECT("Feuil1!F"&amp;SMALL(Feuil1!$A$1:$A$1000,A1771),1))</f>
        <v/>
      </c>
      <c r="E1771" s="21" t="str">
        <f aca="true">IF(A1771="","",INDIRECT("Feuil1!G"&amp;SMALL(Feuil1!$A$1:$A$1000,A1771),1))</f>
        <v/>
      </c>
      <c r="F1771" s="23" t="str">
        <f aca="true">IF(A1771="","",INDIRECT("Feuil1!I"&amp;SMALL(Feuil1!$A$1:$A$1000,A1771),1))</f>
        <v/>
      </c>
      <c r="G1771" s="21" t="str">
        <f aca="true">IF(A1771="","",INDIRECT("Feuil1!J"&amp;SMALL(Feuil1!$A$1:$A$1000,A1771),1))</f>
        <v/>
      </c>
      <c r="H1771" s="24" t="str">
        <f aca="true">IF(A1771="","",INDIRECT("Feuil1!K"&amp;SMALL(Feuil1!$A$1:$A$1000,A1771),1))</f>
        <v/>
      </c>
      <c r="I1771" s="25" t="str">
        <f aca="false">IF(A1771="","","Paie "&amp;TEXT(B1771,"mm/aa"))</f>
        <v/>
      </c>
      <c r="J1771" s="25" t="str">
        <f aca="true">IF(A1771="","",IF(MOD(ROW(),2)=1,INDIRECT("Feuil1!D"&amp;SMALL(Feuil1!$A$1:$A$1000,A1771),1),""))</f>
        <v/>
      </c>
      <c r="K1771" s="25" t="str">
        <f aca="true">IF(A1771="","",IF(MOD(ROW(),2)=1,"A",INDIRECT("Feuil1!B"&amp;SMALL(Feuil1!$A$1:$A$1000,A1771),1)))</f>
        <v/>
      </c>
      <c r="L1771" s="25"/>
    </row>
    <row r="1772" customFormat="false" ht="12.8" hidden="false" customHeight="false" outlineLevel="0" collapsed="false">
      <c r="A1772" s="19" t="str">
        <f aca="true">IF(ROW()+1&gt;MAX(Feuil1!$A$1:$A$10000)*2,"",IF(MOD(ROW(),2)=1,INDIRECT("A"&amp;ROW()-1),(ROW()+2)/2))</f>
        <v/>
      </c>
      <c r="B1772" s="20" t="str">
        <f aca="true">IF(A1772="","",INDIRECT("Feuil1!E"&amp;SMALL(Feuil1!$A$1:$A$1000,A1772),1))</f>
        <v/>
      </c>
      <c r="C1772" s="21" t="str">
        <f aca="true">IF(A1772="","",INDIRECT("Feuil1!C"&amp;SMALL(Feuil1!$A$1:$A$1000,A1772),1))</f>
        <v/>
      </c>
      <c r="D1772" s="22" t="str">
        <f aca="true">IF(A1772="","",INDIRECT("Feuil1!F"&amp;SMALL(Feuil1!$A$1:$A$1000,A1772),1))</f>
        <v/>
      </c>
      <c r="E1772" s="21" t="str">
        <f aca="true">IF(A1772="","",INDIRECT("Feuil1!G"&amp;SMALL(Feuil1!$A$1:$A$1000,A1772),1))</f>
        <v/>
      </c>
      <c r="F1772" s="23" t="str">
        <f aca="true">IF(A1772="","",INDIRECT("Feuil1!I"&amp;SMALL(Feuil1!$A$1:$A$1000,A1772),1))</f>
        <v/>
      </c>
      <c r="G1772" s="21" t="str">
        <f aca="true">IF(A1772="","",INDIRECT("Feuil1!J"&amp;SMALL(Feuil1!$A$1:$A$1000,A1772),1))</f>
        <v/>
      </c>
      <c r="H1772" s="24" t="str">
        <f aca="true">IF(A1772="","",INDIRECT("Feuil1!K"&amp;SMALL(Feuil1!$A$1:$A$1000,A1772),1))</f>
        <v/>
      </c>
      <c r="I1772" s="25" t="str">
        <f aca="false">IF(A1772="","","Paie "&amp;TEXT(B1772,"mm/aa"))</f>
        <v/>
      </c>
      <c r="J1772" s="25" t="str">
        <f aca="true">IF(A1772="","",IF(MOD(ROW(),2)=1,INDIRECT("Feuil1!D"&amp;SMALL(Feuil1!$A$1:$A$1000,A1772),1),""))</f>
        <v/>
      </c>
      <c r="K1772" s="25" t="str">
        <f aca="true">IF(A1772="","",IF(MOD(ROW(),2)=1,"A",INDIRECT("Feuil1!B"&amp;SMALL(Feuil1!$A$1:$A$1000,A1772),1)))</f>
        <v/>
      </c>
      <c r="L1772" s="25"/>
    </row>
    <row r="1773" customFormat="false" ht="12.8" hidden="false" customHeight="false" outlineLevel="0" collapsed="false">
      <c r="A1773" s="19" t="str">
        <f aca="true">IF(ROW()+1&gt;MAX(Feuil1!$A$1:$A$10000)*2,"",IF(MOD(ROW(),2)=1,INDIRECT("A"&amp;ROW()-1),(ROW()+2)/2))</f>
        <v/>
      </c>
      <c r="B1773" s="20" t="str">
        <f aca="true">IF(A1773="","",INDIRECT("Feuil1!E"&amp;SMALL(Feuil1!$A$1:$A$1000,A1773),1))</f>
        <v/>
      </c>
      <c r="C1773" s="21" t="str">
        <f aca="true">IF(A1773="","",INDIRECT("Feuil1!C"&amp;SMALL(Feuil1!$A$1:$A$1000,A1773),1))</f>
        <v/>
      </c>
      <c r="D1773" s="22" t="str">
        <f aca="true">IF(A1773="","",INDIRECT("Feuil1!F"&amp;SMALL(Feuil1!$A$1:$A$1000,A1773),1))</f>
        <v/>
      </c>
      <c r="E1773" s="21" t="str">
        <f aca="true">IF(A1773="","",INDIRECT("Feuil1!G"&amp;SMALL(Feuil1!$A$1:$A$1000,A1773),1))</f>
        <v/>
      </c>
      <c r="F1773" s="23" t="str">
        <f aca="true">IF(A1773="","",INDIRECT("Feuil1!I"&amp;SMALL(Feuil1!$A$1:$A$1000,A1773),1))</f>
        <v/>
      </c>
      <c r="G1773" s="21" t="str">
        <f aca="true">IF(A1773="","",INDIRECT("Feuil1!J"&amp;SMALL(Feuil1!$A$1:$A$1000,A1773),1))</f>
        <v/>
      </c>
      <c r="H1773" s="24" t="str">
        <f aca="true">IF(A1773="","",INDIRECT("Feuil1!K"&amp;SMALL(Feuil1!$A$1:$A$1000,A1773),1))</f>
        <v/>
      </c>
      <c r="I1773" s="25" t="str">
        <f aca="false">IF(A1773="","","Paie "&amp;TEXT(B1773,"mm/aa"))</f>
        <v/>
      </c>
      <c r="J1773" s="25" t="str">
        <f aca="true">IF(A1773="","",IF(MOD(ROW(),2)=1,INDIRECT("Feuil1!D"&amp;SMALL(Feuil1!$A$1:$A$1000,A1773),1),""))</f>
        <v/>
      </c>
      <c r="K1773" s="25" t="str">
        <f aca="true">IF(A1773="","",IF(MOD(ROW(),2)=1,"A",INDIRECT("Feuil1!B"&amp;SMALL(Feuil1!$A$1:$A$1000,A1773),1)))</f>
        <v/>
      </c>
      <c r="L1773" s="25"/>
    </row>
    <row r="1774" customFormat="false" ht="12.8" hidden="false" customHeight="false" outlineLevel="0" collapsed="false">
      <c r="A1774" s="19" t="str">
        <f aca="true">IF(ROW()+1&gt;MAX(Feuil1!$A$1:$A$10000)*2,"",IF(MOD(ROW(),2)=1,INDIRECT("A"&amp;ROW()-1),(ROW()+2)/2))</f>
        <v/>
      </c>
      <c r="B1774" s="20" t="str">
        <f aca="true">IF(A1774="","",INDIRECT("Feuil1!E"&amp;SMALL(Feuil1!$A$1:$A$1000,A1774),1))</f>
        <v/>
      </c>
      <c r="C1774" s="21" t="str">
        <f aca="true">IF(A1774="","",INDIRECT("Feuil1!C"&amp;SMALL(Feuil1!$A$1:$A$1000,A1774),1))</f>
        <v/>
      </c>
      <c r="D1774" s="22" t="str">
        <f aca="true">IF(A1774="","",INDIRECT("Feuil1!F"&amp;SMALL(Feuil1!$A$1:$A$1000,A1774),1))</f>
        <v/>
      </c>
      <c r="E1774" s="21" t="str">
        <f aca="true">IF(A1774="","",INDIRECT("Feuil1!G"&amp;SMALL(Feuil1!$A$1:$A$1000,A1774),1))</f>
        <v/>
      </c>
      <c r="F1774" s="23" t="str">
        <f aca="true">IF(A1774="","",INDIRECT("Feuil1!I"&amp;SMALL(Feuil1!$A$1:$A$1000,A1774),1))</f>
        <v/>
      </c>
      <c r="G1774" s="21" t="str">
        <f aca="true">IF(A1774="","",INDIRECT("Feuil1!J"&amp;SMALL(Feuil1!$A$1:$A$1000,A1774),1))</f>
        <v/>
      </c>
      <c r="H1774" s="24" t="str">
        <f aca="true">IF(A1774="","",INDIRECT("Feuil1!K"&amp;SMALL(Feuil1!$A$1:$A$1000,A1774),1))</f>
        <v/>
      </c>
      <c r="I1774" s="25" t="str">
        <f aca="false">IF(A1774="","","Paie "&amp;TEXT(B1774,"mm/aa"))</f>
        <v/>
      </c>
      <c r="J1774" s="25" t="str">
        <f aca="true">IF(A1774="","",IF(MOD(ROW(),2)=1,INDIRECT("Feuil1!D"&amp;SMALL(Feuil1!$A$1:$A$1000,A1774),1),""))</f>
        <v/>
      </c>
      <c r="K1774" s="25" t="str">
        <f aca="true">IF(A1774="","",IF(MOD(ROW(),2)=1,"A",INDIRECT("Feuil1!B"&amp;SMALL(Feuil1!$A$1:$A$1000,A1774),1)))</f>
        <v/>
      </c>
      <c r="L1774" s="25"/>
    </row>
    <row r="1775" customFormat="false" ht="12.8" hidden="false" customHeight="false" outlineLevel="0" collapsed="false">
      <c r="A1775" s="19" t="str">
        <f aca="true">IF(ROW()+1&gt;MAX(Feuil1!$A$1:$A$10000)*2,"",IF(MOD(ROW(),2)=1,INDIRECT("A"&amp;ROW()-1),(ROW()+2)/2))</f>
        <v/>
      </c>
      <c r="B1775" s="20" t="str">
        <f aca="true">IF(A1775="","",INDIRECT("Feuil1!E"&amp;SMALL(Feuil1!$A$1:$A$1000,A1775),1))</f>
        <v/>
      </c>
      <c r="C1775" s="21" t="str">
        <f aca="true">IF(A1775="","",INDIRECT("Feuil1!C"&amp;SMALL(Feuil1!$A$1:$A$1000,A1775),1))</f>
        <v/>
      </c>
      <c r="D1775" s="22" t="str">
        <f aca="true">IF(A1775="","",INDIRECT("Feuil1!F"&amp;SMALL(Feuil1!$A$1:$A$1000,A1775),1))</f>
        <v/>
      </c>
      <c r="E1775" s="21" t="str">
        <f aca="true">IF(A1775="","",INDIRECT("Feuil1!G"&amp;SMALL(Feuil1!$A$1:$A$1000,A1775),1))</f>
        <v/>
      </c>
      <c r="F1775" s="23" t="str">
        <f aca="true">IF(A1775="","",INDIRECT("Feuil1!I"&amp;SMALL(Feuil1!$A$1:$A$1000,A1775),1))</f>
        <v/>
      </c>
      <c r="G1775" s="21" t="str">
        <f aca="true">IF(A1775="","",INDIRECT("Feuil1!J"&amp;SMALL(Feuil1!$A$1:$A$1000,A1775),1))</f>
        <v/>
      </c>
      <c r="H1775" s="24" t="str">
        <f aca="true">IF(A1775="","",INDIRECT("Feuil1!K"&amp;SMALL(Feuil1!$A$1:$A$1000,A1775),1))</f>
        <v/>
      </c>
      <c r="I1775" s="25" t="str">
        <f aca="false">IF(A1775="","","Paie "&amp;TEXT(B1775,"mm/aa"))</f>
        <v/>
      </c>
      <c r="J1775" s="25" t="str">
        <f aca="true">IF(A1775="","",IF(MOD(ROW(),2)=1,INDIRECT("Feuil1!D"&amp;SMALL(Feuil1!$A$1:$A$1000,A1775),1),""))</f>
        <v/>
      </c>
      <c r="K1775" s="25" t="str">
        <f aca="true">IF(A1775="","",IF(MOD(ROW(),2)=1,"A",INDIRECT("Feuil1!B"&amp;SMALL(Feuil1!$A$1:$A$1000,A1775),1)))</f>
        <v/>
      </c>
      <c r="L1775" s="25"/>
    </row>
    <row r="1776" customFormat="false" ht="12.8" hidden="false" customHeight="false" outlineLevel="0" collapsed="false">
      <c r="A1776" s="19" t="str">
        <f aca="true">IF(ROW()+1&gt;MAX(Feuil1!$A$1:$A$10000)*2,"",IF(MOD(ROW(),2)=1,INDIRECT("A"&amp;ROW()-1),(ROW()+2)/2))</f>
        <v/>
      </c>
      <c r="B1776" s="20" t="str">
        <f aca="true">IF(A1776="","",INDIRECT("Feuil1!E"&amp;SMALL(Feuil1!$A$1:$A$1000,A1776),1))</f>
        <v/>
      </c>
      <c r="C1776" s="21" t="str">
        <f aca="true">IF(A1776="","",INDIRECT("Feuil1!C"&amp;SMALL(Feuil1!$A$1:$A$1000,A1776),1))</f>
        <v/>
      </c>
      <c r="D1776" s="22" t="str">
        <f aca="true">IF(A1776="","",INDIRECT("Feuil1!F"&amp;SMALL(Feuil1!$A$1:$A$1000,A1776),1))</f>
        <v/>
      </c>
      <c r="E1776" s="21" t="str">
        <f aca="true">IF(A1776="","",INDIRECT("Feuil1!G"&amp;SMALL(Feuil1!$A$1:$A$1000,A1776),1))</f>
        <v/>
      </c>
      <c r="F1776" s="23" t="str">
        <f aca="true">IF(A1776="","",INDIRECT("Feuil1!I"&amp;SMALL(Feuil1!$A$1:$A$1000,A1776),1))</f>
        <v/>
      </c>
      <c r="G1776" s="21" t="str">
        <f aca="true">IF(A1776="","",INDIRECT("Feuil1!J"&amp;SMALL(Feuil1!$A$1:$A$1000,A1776),1))</f>
        <v/>
      </c>
      <c r="H1776" s="24" t="str">
        <f aca="true">IF(A1776="","",INDIRECT("Feuil1!K"&amp;SMALL(Feuil1!$A$1:$A$1000,A1776),1))</f>
        <v/>
      </c>
      <c r="I1776" s="25" t="str">
        <f aca="false">IF(A1776="","","Paie "&amp;TEXT(B1776,"mm/aa"))</f>
        <v/>
      </c>
      <c r="J1776" s="25" t="str">
        <f aca="true">IF(A1776="","",IF(MOD(ROW(),2)=1,INDIRECT("Feuil1!D"&amp;SMALL(Feuil1!$A$1:$A$1000,A1776),1),""))</f>
        <v/>
      </c>
      <c r="K1776" s="25" t="str">
        <f aca="true">IF(A1776="","",IF(MOD(ROW(),2)=1,"A",INDIRECT("Feuil1!B"&amp;SMALL(Feuil1!$A$1:$A$1000,A1776),1)))</f>
        <v/>
      </c>
      <c r="L1776" s="25"/>
    </row>
    <row r="1777" customFormat="false" ht="12.8" hidden="false" customHeight="false" outlineLevel="0" collapsed="false">
      <c r="A1777" s="19" t="str">
        <f aca="true">IF(ROW()+1&gt;MAX(Feuil1!$A$1:$A$10000)*2,"",IF(MOD(ROW(),2)=1,INDIRECT("A"&amp;ROW()-1),(ROW()+2)/2))</f>
        <v/>
      </c>
      <c r="B1777" s="20" t="str">
        <f aca="true">IF(A1777="","",INDIRECT("Feuil1!E"&amp;SMALL(Feuil1!$A$1:$A$1000,A1777),1))</f>
        <v/>
      </c>
      <c r="C1777" s="21" t="str">
        <f aca="true">IF(A1777="","",INDIRECT("Feuil1!C"&amp;SMALL(Feuil1!$A$1:$A$1000,A1777),1))</f>
        <v/>
      </c>
      <c r="D1777" s="22" t="str">
        <f aca="true">IF(A1777="","",INDIRECT("Feuil1!F"&amp;SMALL(Feuil1!$A$1:$A$1000,A1777),1))</f>
        <v/>
      </c>
      <c r="E1777" s="21" t="str">
        <f aca="true">IF(A1777="","",INDIRECT("Feuil1!G"&amp;SMALL(Feuil1!$A$1:$A$1000,A1777),1))</f>
        <v/>
      </c>
      <c r="F1777" s="23" t="str">
        <f aca="true">IF(A1777="","",INDIRECT("Feuil1!I"&amp;SMALL(Feuil1!$A$1:$A$1000,A1777),1))</f>
        <v/>
      </c>
      <c r="G1777" s="21" t="str">
        <f aca="true">IF(A1777="","",INDIRECT("Feuil1!J"&amp;SMALL(Feuil1!$A$1:$A$1000,A1777),1))</f>
        <v/>
      </c>
      <c r="H1777" s="24" t="str">
        <f aca="true">IF(A1777="","",INDIRECT("Feuil1!K"&amp;SMALL(Feuil1!$A$1:$A$1000,A1777),1))</f>
        <v/>
      </c>
      <c r="I1777" s="25" t="str">
        <f aca="false">IF(A1777="","","Paie "&amp;TEXT(B1777,"mm/aa"))</f>
        <v/>
      </c>
      <c r="J1777" s="25" t="str">
        <f aca="true">IF(A1777="","",IF(MOD(ROW(),2)=1,INDIRECT("Feuil1!D"&amp;SMALL(Feuil1!$A$1:$A$1000,A1777),1),""))</f>
        <v/>
      </c>
      <c r="K1777" s="25" t="str">
        <f aca="true">IF(A1777="","",IF(MOD(ROW(),2)=1,"A",INDIRECT("Feuil1!B"&amp;SMALL(Feuil1!$A$1:$A$1000,A1777),1)))</f>
        <v/>
      </c>
      <c r="L1777" s="25"/>
    </row>
    <row r="1778" customFormat="false" ht="12.8" hidden="false" customHeight="false" outlineLevel="0" collapsed="false">
      <c r="A1778" s="19" t="str">
        <f aca="true">IF(ROW()+1&gt;MAX(Feuil1!$A$1:$A$10000)*2,"",IF(MOD(ROW(),2)=1,INDIRECT("A"&amp;ROW()-1),(ROW()+2)/2))</f>
        <v/>
      </c>
      <c r="B1778" s="20" t="str">
        <f aca="true">IF(A1778="","",INDIRECT("Feuil1!E"&amp;SMALL(Feuil1!$A$1:$A$1000,A1778),1))</f>
        <v/>
      </c>
      <c r="C1778" s="21" t="str">
        <f aca="true">IF(A1778="","",INDIRECT("Feuil1!C"&amp;SMALL(Feuil1!$A$1:$A$1000,A1778),1))</f>
        <v/>
      </c>
      <c r="D1778" s="22" t="str">
        <f aca="true">IF(A1778="","",INDIRECT("Feuil1!F"&amp;SMALL(Feuil1!$A$1:$A$1000,A1778),1))</f>
        <v/>
      </c>
      <c r="E1778" s="21" t="str">
        <f aca="true">IF(A1778="","",INDIRECT("Feuil1!G"&amp;SMALL(Feuil1!$A$1:$A$1000,A1778),1))</f>
        <v/>
      </c>
      <c r="F1778" s="23" t="str">
        <f aca="true">IF(A1778="","",INDIRECT("Feuil1!I"&amp;SMALL(Feuil1!$A$1:$A$1000,A1778),1))</f>
        <v/>
      </c>
      <c r="G1778" s="21" t="str">
        <f aca="true">IF(A1778="","",INDIRECT("Feuil1!J"&amp;SMALL(Feuil1!$A$1:$A$1000,A1778),1))</f>
        <v/>
      </c>
      <c r="H1778" s="24" t="str">
        <f aca="true">IF(A1778="","",INDIRECT("Feuil1!K"&amp;SMALL(Feuil1!$A$1:$A$1000,A1778),1))</f>
        <v/>
      </c>
      <c r="I1778" s="25" t="str">
        <f aca="false">IF(A1778="","","Paie "&amp;TEXT(B1778,"mm/aa"))</f>
        <v/>
      </c>
      <c r="J1778" s="25" t="str">
        <f aca="true">IF(A1778="","",IF(MOD(ROW(),2)=1,INDIRECT("Feuil1!D"&amp;SMALL(Feuil1!$A$1:$A$1000,A1778),1),""))</f>
        <v/>
      </c>
      <c r="K1778" s="25" t="str">
        <f aca="true">IF(A1778="","",IF(MOD(ROW(),2)=1,"A",INDIRECT("Feuil1!B"&amp;SMALL(Feuil1!$A$1:$A$1000,A1778),1)))</f>
        <v/>
      </c>
      <c r="L1778" s="25"/>
    </row>
    <row r="1779" customFormat="false" ht="12.8" hidden="false" customHeight="false" outlineLevel="0" collapsed="false">
      <c r="A1779" s="19" t="str">
        <f aca="true">IF(ROW()+1&gt;MAX(Feuil1!$A$1:$A$10000)*2,"",IF(MOD(ROW(),2)=1,INDIRECT("A"&amp;ROW()-1),(ROW()+2)/2))</f>
        <v/>
      </c>
      <c r="B1779" s="20" t="str">
        <f aca="true">IF(A1779="","",INDIRECT("Feuil1!E"&amp;SMALL(Feuil1!$A$1:$A$1000,A1779),1))</f>
        <v/>
      </c>
      <c r="C1779" s="21" t="str">
        <f aca="true">IF(A1779="","",INDIRECT("Feuil1!C"&amp;SMALL(Feuil1!$A$1:$A$1000,A1779),1))</f>
        <v/>
      </c>
      <c r="D1779" s="22" t="str">
        <f aca="true">IF(A1779="","",INDIRECT("Feuil1!F"&amp;SMALL(Feuil1!$A$1:$A$1000,A1779),1))</f>
        <v/>
      </c>
      <c r="E1779" s="21" t="str">
        <f aca="true">IF(A1779="","",INDIRECT("Feuil1!G"&amp;SMALL(Feuil1!$A$1:$A$1000,A1779),1))</f>
        <v/>
      </c>
      <c r="F1779" s="23" t="str">
        <f aca="true">IF(A1779="","",INDIRECT("Feuil1!I"&amp;SMALL(Feuil1!$A$1:$A$1000,A1779),1))</f>
        <v/>
      </c>
      <c r="G1779" s="21" t="str">
        <f aca="true">IF(A1779="","",INDIRECT("Feuil1!J"&amp;SMALL(Feuil1!$A$1:$A$1000,A1779),1))</f>
        <v/>
      </c>
      <c r="H1779" s="24" t="str">
        <f aca="true">IF(A1779="","",INDIRECT("Feuil1!K"&amp;SMALL(Feuil1!$A$1:$A$1000,A1779),1))</f>
        <v/>
      </c>
      <c r="I1779" s="25" t="str">
        <f aca="false">IF(A1779="","","Paie "&amp;TEXT(B1779,"mm/aa"))</f>
        <v/>
      </c>
      <c r="J1779" s="25" t="str">
        <f aca="true">IF(A1779="","",IF(MOD(ROW(),2)=1,INDIRECT("Feuil1!D"&amp;SMALL(Feuil1!$A$1:$A$1000,A1779),1),""))</f>
        <v/>
      </c>
      <c r="K1779" s="25" t="str">
        <f aca="true">IF(A1779="","",IF(MOD(ROW(),2)=1,"A",INDIRECT("Feuil1!B"&amp;SMALL(Feuil1!$A$1:$A$1000,A1779),1)))</f>
        <v/>
      </c>
      <c r="L1779" s="25"/>
    </row>
    <row r="1780" customFormat="false" ht="12.8" hidden="false" customHeight="false" outlineLevel="0" collapsed="false">
      <c r="A1780" s="19" t="str">
        <f aca="true">IF(ROW()+1&gt;MAX(Feuil1!$A$1:$A$10000)*2,"",IF(MOD(ROW(),2)=1,INDIRECT("A"&amp;ROW()-1),(ROW()+2)/2))</f>
        <v/>
      </c>
      <c r="B1780" s="20" t="str">
        <f aca="true">IF(A1780="","",INDIRECT("Feuil1!E"&amp;SMALL(Feuil1!$A$1:$A$1000,A1780),1))</f>
        <v/>
      </c>
      <c r="C1780" s="21" t="str">
        <f aca="true">IF(A1780="","",INDIRECT("Feuil1!C"&amp;SMALL(Feuil1!$A$1:$A$1000,A1780),1))</f>
        <v/>
      </c>
      <c r="D1780" s="22" t="str">
        <f aca="true">IF(A1780="","",INDIRECT("Feuil1!F"&amp;SMALL(Feuil1!$A$1:$A$1000,A1780),1))</f>
        <v/>
      </c>
      <c r="E1780" s="21" t="str">
        <f aca="true">IF(A1780="","",INDIRECT("Feuil1!G"&amp;SMALL(Feuil1!$A$1:$A$1000,A1780),1))</f>
        <v/>
      </c>
      <c r="F1780" s="23" t="str">
        <f aca="true">IF(A1780="","",INDIRECT("Feuil1!I"&amp;SMALL(Feuil1!$A$1:$A$1000,A1780),1))</f>
        <v/>
      </c>
      <c r="G1780" s="21" t="str">
        <f aca="true">IF(A1780="","",INDIRECT("Feuil1!J"&amp;SMALL(Feuil1!$A$1:$A$1000,A1780),1))</f>
        <v/>
      </c>
      <c r="H1780" s="24" t="str">
        <f aca="true">IF(A1780="","",INDIRECT("Feuil1!K"&amp;SMALL(Feuil1!$A$1:$A$1000,A1780),1))</f>
        <v/>
      </c>
      <c r="I1780" s="25" t="str">
        <f aca="false">IF(A1780="","","Paie "&amp;TEXT(B1780,"mm/aa"))</f>
        <v/>
      </c>
      <c r="J1780" s="25" t="str">
        <f aca="true">IF(A1780="","",IF(MOD(ROW(),2)=1,INDIRECT("Feuil1!D"&amp;SMALL(Feuil1!$A$1:$A$1000,A1780),1),""))</f>
        <v/>
      </c>
      <c r="K1780" s="25" t="str">
        <f aca="true">IF(A1780="","",IF(MOD(ROW(),2)=1,"A",INDIRECT("Feuil1!B"&amp;SMALL(Feuil1!$A$1:$A$1000,A1780),1)))</f>
        <v/>
      </c>
      <c r="L1780" s="25"/>
    </row>
    <row r="1781" customFormat="false" ht="12.8" hidden="false" customHeight="false" outlineLevel="0" collapsed="false">
      <c r="A1781" s="19" t="str">
        <f aca="true">IF(ROW()+1&gt;MAX(Feuil1!$A$1:$A$10000)*2,"",IF(MOD(ROW(),2)=1,INDIRECT("A"&amp;ROW()-1),(ROW()+2)/2))</f>
        <v/>
      </c>
      <c r="B1781" s="20" t="str">
        <f aca="true">IF(A1781="","",INDIRECT("Feuil1!E"&amp;SMALL(Feuil1!$A$1:$A$1000,A1781),1))</f>
        <v/>
      </c>
      <c r="C1781" s="21" t="str">
        <f aca="true">IF(A1781="","",INDIRECT("Feuil1!C"&amp;SMALL(Feuil1!$A$1:$A$1000,A1781),1))</f>
        <v/>
      </c>
      <c r="D1781" s="22" t="str">
        <f aca="true">IF(A1781="","",INDIRECT("Feuil1!F"&amp;SMALL(Feuil1!$A$1:$A$1000,A1781),1))</f>
        <v/>
      </c>
      <c r="E1781" s="21" t="str">
        <f aca="true">IF(A1781="","",INDIRECT("Feuil1!G"&amp;SMALL(Feuil1!$A$1:$A$1000,A1781),1))</f>
        <v/>
      </c>
      <c r="F1781" s="23" t="str">
        <f aca="true">IF(A1781="","",INDIRECT("Feuil1!I"&amp;SMALL(Feuil1!$A$1:$A$1000,A1781),1))</f>
        <v/>
      </c>
      <c r="G1781" s="21" t="str">
        <f aca="true">IF(A1781="","",INDIRECT("Feuil1!J"&amp;SMALL(Feuil1!$A$1:$A$1000,A1781),1))</f>
        <v/>
      </c>
      <c r="H1781" s="24" t="str">
        <f aca="true">IF(A1781="","",INDIRECT("Feuil1!K"&amp;SMALL(Feuil1!$A$1:$A$1000,A1781),1))</f>
        <v/>
      </c>
      <c r="I1781" s="25" t="str">
        <f aca="false">IF(A1781="","","Paie "&amp;TEXT(B1781,"mm/aa"))</f>
        <v/>
      </c>
      <c r="J1781" s="25" t="str">
        <f aca="true">IF(A1781="","",IF(MOD(ROW(),2)=1,INDIRECT("Feuil1!D"&amp;SMALL(Feuil1!$A$1:$A$1000,A1781),1),""))</f>
        <v/>
      </c>
      <c r="K1781" s="25" t="str">
        <f aca="true">IF(A1781="","",IF(MOD(ROW(),2)=1,"A",INDIRECT("Feuil1!B"&amp;SMALL(Feuil1!$A$1:$A$1000,A1781),1)))</f>
        <v/>
      </c>
      <c r="L1781" s="25"/>
    </row>
    <row r="1782" customFormat="false" ht="12.8" hidden="false" customHeight="false" outlineLevel="0" collapsed="false">
      <c r="A1782" s="19" t="str">
        <f aca="true">IF(ROW()+1&gt;MAX(Feuil1!$A$1:$A$10000)*2,"",IF(MOD(ROW(),2)=1,INDIRECT("A"&amp;ROW()-1),(ROW()+2)/2))</f>
        <v/>
      </c>
      <c r="B1782" s="20" t="str">
        <f aca="true">IF(A1782="","",INDIRECT("Feuil1!E"&amp;SMALL(Feuil1!$A$1:$A$1000,A1782),1))</f>
        <v/>
      </c>
      <c r="C1782" s="21" t="str">
        <f aca="true">IF(A1782="","",INDIRECT("Feuil1!C"&amp;SMALL(Feuil1!$A$1:$A$1000,A1782),1))</f>
        <v/>
      </c>
      <c r="D1782" s="22" t="str">
        <f aca="true">IF(A1782="","",INDIRECT("Feuil1!F"&amp;SMALL(Feuil1!$A$1:$A$1000,A1782),1))</f>
        <v/>
      </c>
      <c r="E1782" s="21" t="str">
        <f aca="true">IF(A1782="","",INDIRECT("Feuil1!G"&amp;SMALL(Feuil1!$A$1:$A$1000,A1782),1))</f>
        <v/>
      </c>
      <c r="F1782" s="23" t="str">
        <f aca="true">IF(A1782="","",INDIRECT("Feuil1!I"&amp;SMALL(Feuil1!$A$1:$A$1000,A1782),1))</f>
        <v/>
      </c>
      <c r="G1782" s="21" t="str">
        <f aca="true">IF(A1782="","",INDIRECT("Feuil1!J"&amp;SMALL(Feuil1!$A$1:$A$1000,A1782),1))</f>
        <v/>
      </c>
      <c r="H1782" s="24" t="str">
        <f aca="true">IF(A1782="","",INDIRECT("Feuil1!K"&amp;SMALL(Feuil1!$A$1:$A$1000,A1782),1))</f>
        <v/>
      </c>
      <c r="I1782" s="25" t="str">
        <f aca="false">IF(A1782="","","Paie "&amp;TEXT(B1782,"mm/aa"))</f>
        <v/>
      </c>
      <c r="J1782" s="25" t="str">
        <f aca="true">IF(A1782="","",IF(MOD(ROW(),2)=1,INDIRECT("Feuil1!D"&amp;SMALL(Feuil1!$A$1:$A$1000,A1782),1),""))</f>
        <v/>
      </c>
      <c r="K1782" s="25" t="str">
        <f aca="true">IF(A1782="","",IF(MOD(ROW(),2)=1,"A",INDIRECT("Feuil1!B"&amp;SMALL(Feuil1!$A$1:$A$1000,A1782),1)))</f>
        <v/>
      </c>
      <c r="L1782" s="25"/>
    </row>
    <row r="1783" customFormat="false" ht="12.8" hidden="false" customHeight="false" outlineLevel="0" collapsed="false">
      <c r="A1783" s="19" t="str">
        <f aca="true">IF(ROW()+1&gt;MAX(Feuil1!$A$1:$A$10000)*2,"",IF(MOD(ROW(),2)=1,INDIRECT("A"&amp;ROW()-1),(ROW()+2)/2))</f>
        <v/>
      </c>
      <c r="B1783" s="20" t="str">
        <f aca="true">IF(A1783="","",INDIRECT("Feuil1!E"&amp;SMALL(Feuil1!$A$1:$A$1000,A1783),1))</f>
        <v/>
      </c>
      <c r="C1783" s="21" t="str">
        <f aca="true">IF(A1783="","",INDIRECT("Feuil1!C"&amp;SMALL(Feuil1!$A$1:$A$1000,A1783),1))</f>
        <v/>
      </c>
      <c r="D1783" s="22" t="str">
        <f aca="true">IF(A1783="","",INDIRECT("Feuil1!F"&amp;SMALL(Feuil1!$A$1:$A$1000,A1783),1))</f>
        <v/>
      </c>
      <c r="E1783" s="21" t="str">
        <f aca="true">IF(A1783="","",INDIRECT("Feuil1!G"&amp;SMALL(Feuil1!$A$1:$A$1000,A1783),1))</f>
        <v/>
      </c>
      <c r="F1783" s="23" t="str">
        <f aca="true">IF(A1783="","",INDIRECT("Feuil1!I"&amp;SMALL(Feuil1!$A$1:$A$1000,A1783),1))</f>
        <v/>
      </c>
      <c r="G1783" s="21" t="str">
        <f aca="true">IF(A1783="","",INDIRECT("Feuil1!J"&amp;SMALL(Feuil1!$A$1:$A$1000,A1783),1))</f>
        <v/>
      </c>
      <c r="H1783" s="24" t="str">
        <f aca="true">IF(A1783="","",INDIRECT("Feuil1!K"&amp;SMALL(Feuil1!$A$1:$A$1000,A1783),1))</f>
        <v/>
      </c>
      <c r="I1783" s="25" t="str">
        <f aca="false">IF(A1783="","","Paie "&amp;TEXT(B1783,"mm/aa"))</f>
        <v/>
      </c>
      <c r="J1783" s="25" t="str">
        <f aca="true">IF(A1783="","",IF(MOD(ROW(),2)=1,INDIRECT("Feuil1!D"&amp;SMALL(Feuil1!$A$1:$A$1000,A1783),1),""))</f>
        <v/>
      </c>
      <c r="K1783" s="25" t="str">
        <f aca="true">IF(A1783="","",IF(MOD(ROW(),2)=1,"A",INDIRECT("Feuil1!B"&amp;SMALL(Feuil1!$A$1:$A$1000,A1783),1)))</f>
        <v/>
      </c>
      <c r="L1783" s="25"/>
    </row>
    <row r="1784" customFormat="false" ht="12.8" hidden="false" customHeight="false" outlineLevel="0" collapsed="false">
      <c r="A1784" s="19" t="str">
        <f aca="true">IF(ROW()+1&gt;MAX(Feuil1!$A$1:$A$10000)*2,"",IF(MOD(ROW(),2)=1,INDIRECT("A"&amp;ROW()-1),(ROW()+2)/2))</f>
        <v/>
      </c>
      <c r="B1784" s="20" t="str">
        <f aca="true">IF(A1784="","",INDIRECT("Feuil1!E"&amp;SMALL(Feuil1!$A$1:$A$1000,A1784),1))</f>
        <v/>
      </c>
      <c r="C1784" s="21" t="str">
        <f aca="true">IF(A1784="","",INDIRECT("Feuil1!C"&amp;SMALL(Feuil1!$A$1:$A$1000,A1784),1))</f>
        <v/>
      </c>
      <c r="D1784" s="22" t="str">
        <f aca="true">IF(A1784="","",INDIRECT("Feuil1!F"&amp;SMALL(Feuil1!$A$1:$A$1000,A1784),1))</f>
        <v/>
      </c>
      <c r="E1784" s="21" t="str">
        <f aca="true">IF(A1784="","",INDIRECT("Feuil1!G"&amp;SMALL(Feuil1!$A$1:$A$1000,A1784),1))</f>
        <v/>
      </c>
      <c r="F1784" s="23" t="str">
        <f aca="true">IF(A1784="","",INDIRECT("Feuil1!I"&amp;SMALL(Feuil1!$A$1:$A$1000,A1784),1))</f>
        <v/>
      </c>
      <c r="G1784" s="21" t="str">
        <f aca="true">IF(A1784="","",INDIRECT("Feuil1!J"&amp;SMALL(Feuil1!$A$1:$A$1000,A1784),1))</f>
        <v/>
      </c>
      <c r="H1784" s="24" t="str">
        <f aca="true">IF(A1784="","",INDIRECT("Feuil1!K"&amp;SMALL(Feuil1!$A$1:$A$1000,A1784),1))</f>
        <v/>
      </c>
      <c r="I1784" s="25" t="str">
        <f aca="false">IF(A1784="","","Paie "&amp;TEXT(B1784,"mm/aa"))</f>
        <v/>
      </c>
      <c r="J1784" s="25" t="str">
        <f aca="true">IF(A1784="","",IF(MOD(ROW(),2)=1,INDIRECT("Feuil1!D"&amp;SMALL(Feuil1!$A$1:$A$1000,A1784),1),""))</f>
        <v/>
      </c>
      <c r="K1784" s="25" t="str">
        <f aca="true">IF(A1784="","",IF(MOD(ROW(),2)=1,"A",INDIRECT("Feuil1!B"&amp;SMALL(Feuil1!$A$1:$A$1000,A1784),1)))</f>
        <v/>
      </c>
      <c r="L1784" s="25"/>
    </row>
    <row r="1785" customFormat="false" ht="12.8" hidden="false" customHeight="false" outlineLevel="0" collapsed="false">
      <c r="A1785" s="19" t="str">
        <f aca="true">IF(ROW()+1&gt;MAX(Feuil1!$A$1:$A$10000)*2,"",IF(MOD(ROW(),2)=1,INDIRECT("A"&amp;ROW()-1),(ROW()+2)/2))</f>
        <v/>
      </c>
      <c r="B1785" s="20" t="str">
        <f aca="true">IF(A1785="","",INDIRECT("Feuil1!E"&amp;SMALL(Feuil1!$A$1:$A$1000,A1785),1))</f>
        <v/>
      </c>
      <c r="C1785" s="21" t="str">
        <f aca="true">IF(A1785="","",INDIRECT("Feuil1!C"&amp;SMALL(Feuil1!$A$1:$A$1000,A1785),1))</f>
        <v/>
      </c>
      <c r="D1785" s="22" t="str">
        <f aca="true">IF(A1785="","",INDIRECT("Feuil1!F"&amp;SMALL(Feuil1!$A$1:$A$1000,A1785),1))</f>
        <v/>
      </c>
      <c r="E1785" s="21" t="str">
        <f aca="true">IF(A1785="","",INDIRECT("Feuil1!G"&amp;SMALL(Feuil1!$A$1:$A$1000,A1785),1))</f>
        <v/>
      </c>
      <c r="F1785" s="23" t="str">
        <f aca="true">IF(A1785="","",INDIRECT("Feuil1!I"&amp;SMALL(Feuil1!$A$1:$A$1000,A1785),1))</f>
        <v/>
      </c>
      <c r="G1785" s="21" t="str">
        <f aca="true">IF(A1785="","",INDIRECT("Feuil1!J"&amp;SMALL(Feuil1!$A$1:$A$1000,A1785),1))</f>
        <v/>
      </c>
      <c r="H1785" s="24" t="str">
        <f aca="true">IF(A1785="","",INDIRECT("Feuil1!K"&amp;SMALL(Feuil1!$A$1:$A$1000,A1785),1))</f>
        <v/>
      </c>
      <c r="I1785" s="25" t="str">
        <f aca="false">IF(A1785="","","Paie "&amp;TEXT(B1785,"mm/aa"))</f>
        <v/>
      </c>
      <c r="J1785" s="25" t="str">
        <f aca="true">IF(A1785="","",IF(MOD(ROW(),2)=1,INDIRECT("Feuil1!D"&amp;SMALL(Feuil1!$A$1:$A$1000,A1785),1),""))</f>
        <v/>
      </c>
      <c r="K1785" s="25" t="str">
        <f aca="true">IF(A1785="","",IF(MOD(ROW(),2)=1,"A",INDIRECT("Feuil1!B"&amp;SMALL(Feuil1!$A$1:$A$1000,A1785),1)))</f>
        <v/>
      </c>
      <c r="L1785" s="25"/>
    </row>
    <row r="1786" customFormat="false" ht="12.8" hidden="false" customHeight="false" outlineLevel="0" collapsed="false">
      <c r="A1786" s="19" t="str">
        <f aca="true">IF(ROW()+1&gt;MAX(Feuil1!$A$1:$A$10000)*2,"",IF(MOD(ROW(),2)=1,INDIRECT("A"&amp;ROW()-1),(ROW()+2)/2))</f>
        <v/>
      </c>
      <c r="B1786" s="20" t="str">
        <f aca="true">IF(A1786="","",INDIRECT("Feuil1!E"&amp;SMALL(Feuil1!$A$1:$A$1000,A1786),1))</f>
        <v/>
      </c>
      <c r="C1786" s="21" t="str">
        <f aca="true">IF(A1786="","",INDIRECT("Feuil1!C"&amp;SMALL(Feuil1!$A$1:$A$1000,A1786),1))</f>
        <v/>
      </c>
      <c r="D1786" s="22" t="str">
        <f aca="true">IF(A1786="","",INDIRECT("Feuil1!F"&amp;SMALL(Feuil1!$A$1:$A$1000,A1786),1))</f>
        <v/>
      </c>
      <c r="E1786" s="21" t="str">
        <f aca="true">IF(A1786="","",INDIRECT("Feuil1!G"&amp;SMALL(Feuil1!$A$1:$A$1000,A1786),1))</f>
        <v/>
      </c>
      <c r="F1786" s="23" t="str">
        <f aca="true">IF(A1786="","",INDIRECT("Feuil1!I"&amp;SMALL(Feuil1!$A$1:$A$1000,A1786),1))</f>
        <v/>
      </c>
      <c r="G1786" s="21" t="str">
        <f aca="true">IF(A1786="","",INDIRECT("Feuil1!J"&amp;SMALL(Feuil1!$A$1:$A$1000,A1786),1))</f>
        <v/>
      </c>
      <c r="H1786" s="24" t="str">
        <f aca="true">IF(A1786="","",INDIRECT("Feuil1!K"&amp;SMALL(Feuil1!$A$1:$A$1000,A1786),1))</f>
        <v/>
      </c>
      <c r="I1786" s="25" t="str">
        <f aca="false">IF(A1786="","","Paie "&amp;TEXT(B1786,"mm/aa"))</f>
        <v/>
      </c>
      <c r="J1786" s="25" t="str">
        <f aca="true">IF(A1786="","",IF(MOD(ROW(),2)=1,INDIRECT("Feuil1!D"&amp;SMALL(Feuil1!$A$1:$A$1000,A1786),1),""))</f>
        <v/>
      </c>
      <c r="K1786" s="25" t="str">
        <f aca="true">IF(A1786="","",IF(MOD(ROW(),2)=1,"A",INDIRECT("Feuil1!B"&amp;SMALL(Feuil1!$A$1:$A$1000,A1786),1)))</f>
        <v/>
      </c>
      <c r="L1786" s="25"/>
    </row>
    <row r="1787" customFormat="false" ht="12.8" hidden="false" customHeight="false" outlineLevel="0" collapsed="false">
      <c r="A1787" s="19" t="str">
        <f aca="true">IF(ROW()+1&gt;MAX(Feuil1!$A$1:$A$10000)*2,"",IF(MOD(ROW(),2)=1,INDIRECT("A"&amp;ROW()-1),(ROW()+2)/2))</f>
        <v/>
      </c>
      <c r="B1787" s="20" t="str">
        <f aca="true">IF(A1787="","",INDIRECT("Feuil1!E"&amp;SMALL(Feuil1!$A$1:$A$1000,A1787),1))</f>
        <v/>
      </c>
      <c r="C1787" s="21" t="str">
        <f aca="true">IF(A1787="","",INDIRECT("Feuil1!C"&amp;SMALL(Feuil1!$A$1:$A$1000,A1787),1))</f>
        <v/>
      </c>
      <c r="D1787" s="22" t="str">
        <f aca="true">IF(A1787="","",INDIRECT("Feuil1!F"&amp;SMALL(Feuil1!$A$1:$A$1000,A1787),1))</f>
        <v/>
      </c>
      <c r="E1787" s="21" t="str">
        <f aca="true">IF(A1787="","",INDIRECT("Feuil1!G"&amp;SMALL(Feuil1!$A$1:$A$1000,A1787),1))</f>
        <v/>
      </c>
      <c r="F1787" s="23" t="str">
        <f aca="true">IF(A1787="","",INDIRECT("Feuil1!I"&amp;SMALL(Feuil1!$A$1:$A$1000,A1787),1))</f>
        <v/>
      </c>
      <c r="G1787" s="21" t="str">
        <f aca="true">IF(A1787="","",INDIRECT("Feuil1!J"&amp;SMALL(Feuil1!$A$1:$A$1000,A1787),1))</f>
        <v/>
      </c>
      <c r="H1787" s="24" t="str">
        <f aca="true">IF(A1787="","",INDIRECT("Feuil1!K"&amp;SMALL(Feuil1!$A$1:$A$1000,A1787),1))</f>
        <v/>
      </c>
      <c r="I1787" s="25" t="str">
        <f aca="false">IF(A1787="","","Paie "&amp;TEXT(B1787,"mm/aa"))</f>
        <v/>
      </c>
      <c r="J1787" s="25" t="str">
        <f aca="true">IF(A1787="","",IF(MOD(ROW(),2)=1,INDIRECT("Feuil1!D"&amp;SMALL(Feuil1!$A$1:$A$1000,A1787),1),""))</f>
        <v/>
      </c>
      <c r="K1787" s="25" t="str">
        <f aca="true">IF(A1787="","",IF(MOD(ROW(),2)=1,"A",INDIRECT("Feuil1!B"&amp;SMALL(Feuil1!$A$1:$A$1000,A1787),1)))</f>
        <v/>
      </c>
      <c r="L1787" s="25"/>
    </row>
    <row r="1788" customFormat="false" ht="12.8" hidden="false" customHeight="false" outlineLevel="0" collapsed="false">
      <c r="A1788" s="19" t="str">
        <f aca="true">IF(ROW()+1&gt;MAX(Feuil1!$A$1:$A$10000)*2,"",IF(MOD(ROW(),2)=1,INDIRECT("A"&amp;ROW()-1),(ROW()+2)/2))</f>
        <v/>
      </c>
      <c r="B1788" s="20" t="str">
        <f aca="true">IF(A1788="","",INDIRECT("Feuil1!E"&amp;SMALL(Feuil1!$A$1:$A$1000,A1788),1))</f>
        <v/>
      </c>
      <c r="C1788" s="21" t="str">
        <f aca="true">IF(A1788="","",INDIRECT("Feuil1!C"&amp;SMALL(Feuil1!$A$1:$A$1000,A1788),1))</f>
        <v/>
      </c>
      <c r="D1788" s="22" t="str">
        <f aca="true">IF(A1788="","",INDIRECT("Feuil1!F"&amp;SMALL(Feuil1!$A$1:$A$1000,A1788),1))</f>
        <v/>
      </c>
      <c r="E1788" s="21" t="str">
        <f aca="true">IF(A1788="","",INDIRECT("Feuil1!G"&amp;SMALL(Feuil1!$A$1:$A$1000,A1788),1))</f>
        <v/>
      </c>
      <c r="F1788" s="23" t="str">
        <f aca="true">IF(A1788="","",INDIRECT("Feuil1!I"&amp;SMALL(Feuil1!$A$1:$A$1000,A1788),1))</f>
        <v/>
      </c>
      <c r="G1788" s="21" t="str">
        <f aca="true">IF(A1788="","",INDIRECT("Feuil1!J"&amp;SMALL(Feuil1!$A$1:$A$1000,A1788),1))</f>
        <v/>
      </c>
      <c r="H1788" s="24" t="str">
        <f aca="true">IF(A1788="","",INDIRECT("Feuil1!K"&amp;SMALL(Feuil1!$A$1:$A$1000,A1788),1))</f>
        <v/>
      </c>
      <c r="I1788" s="25" t="str">
        <f aca="false">IF(A1788="","","Paie "&amp;TEXT(B1788,"mm/aa"))</f>
        <v/>
      </c>
      <c r="J1788" s="25" t="str">
        <f aca="true">IF(A1788="","",IF(MOD(ROW(),2)=1,INDIRECT("Feuil1!D"&amp;SMALL(Feuil1!$A$1:$A$1000,A1788),1),""))</f>
        <v/>
      </c>
      <c r="K1788" s="25" t="str">
        <f aca="true">IF(A1788="","",IF(MOD(ROW(),2)=1,"A",INDIRECT("Feuil1!B"&amp;SMALL(Feuil1!$A$1:$A$1000,A1788),1)))</f>
        <v/>
      </c>
      <c r="L1788" s="25"/>
    </row>
    <row r="1789" customFormat="false" ht="12.8" hidden="false" customHeight="false" outlineLevel="0" collapsed="false">
      <c r="A1789" s="19" t="str">
        <f aca="true">IF(ROW()+1&gt;MAX(Feuil1!$A$1:$A$10000)*2,"",IF(MOD(ROW(),2)=1,INDIRECT("A"&amp;ROW()-1),(ROW()+2)/2))</f>
        <v/>
      </c>
      <c r="B1789" s="20" t="str">
        <f aca="true">IF(A1789="","",INDIRECT("Feuil1!E"&amp;SMALL(Feuil1!$A$1:$A$1000,A1789),1))</f>
        <v/>
      </c>
      <c r="C1789" s="21" t="str">
        <f aca="true">IF(A1789="","",INDIRECT("Feuil1!C"&amp;SMALL(Feuil1!$A$1:$A$1000,A1789),1))</f>
        <v/>
      </c>
      <c r="D1789" s="22" t="str">
        <f aca="true">IF(A1789="","",INDIRECT("Feuil1!F"&amp;SMALL(Feuil1!$A$1:$A$1000,A1789),1))</f>
        <v/>
      </c>
      <c r="E1789" s="21" t="str">
        <f aca="true">IF(A1789="","",INDIRECT("Feuil1!G"&amp;SMALL(Feuil1!$A$1:$A$1000,A1789),1))</f>
        <v/>
      </c>
      <c r="F1789" s="23" t="str">
        <f aca="true">IF(A1789="","",INDIRECT("Feuil1!I"&amp;SMALL(Feuil1!$A$1:$A$1000,A1789),1))</f>
        <v/>
      </c>
      <c r="G1789" s="21" t="str">
        <f aca="true">IF(A1789="","",INDIRECT("Feuil1!J"&amp;SMALL(Feuil1!$A$1:$A$1000,A1789),1))</f>
        <v/>
      </c>
      <c r="H1789" s="24" t="str">
        <f aca="true">IF(A1789="","",INDIRECT("Feuil1!K"&amp;SMALL(Feuil1!$A$1:$A$1000,A1789),1))</f>
        <v/>
      </c>
      <c r="I1789" s="25" t="str">
        <f aca="false">IF(A1789="","","Paie "&amp;TEXT(B1789,"mm/aa"))</f>
        <v/>
      </c>
      <c r="J1789" s="25" t="str">
        <f aca="true">IF(A1789="","",IF(MOD(ROW(),2)=1,INDIRECT("Feuil1!D"&amp;SMALL(Feuil1!$A$1:$A$1000,A1789),1),""))</f>
        <v/>
      </c>
      <c r="K1789" s="25" t="str">
        <f aca="true">IF(A1789="","",IF(MOD(ROW(),2)=1,"A",INDIRECT("Feuil1!B"&amp;SMALL(Feuil1!$A$1:$A$1000,A1789),1)))</f>
        <v/>
      </c>
      <c r="L1789" s="25"/>
    </row>
    <row r="1790" customFormat="false" ht="12.8" hidden="false" customHeight="false" outlineLevel="0" collapsed="false">
      <c r="A1790" s="19" t="str">
        <f aca="true">IF(ROW()+1&gt;MAX(Feuil1!$A$1:$A$10000)*2,"",IF(MOD(ROW(),2)=1,INDIRECT("A"&amp;ROW()-1),(ROW()+2)/2))</f>
        <v/>
      </c>
      <c r="B1790" s="20" t="str">
        <f aca="true">IF(A1790="","",INDIRECT("Feuil1!E"&amp;SMALL(Feuil1!$A$1:$A$1000,A1790),1))</f>
        <v/>
      </c>
      <c r="C1790" s="21" t="str">
        <f aca="true">IF(A1790="","",INDIRECT("Feuil1!C"&amp;SMALL(Feuil1!$A$1:$A$1000,A1790),1))</f>
        <v/>
      </c>
      <c r="D1790" s="22" t="str">
        <f aca="true">IF(A1790="","",INDIRECT("Feuil1!F"&amp;SMALL(Feuil1!$A$1:$A$1000,A1790),1))</f>
        <v/>
      </c>
      <c r="E1790" s="21" t="str">
        <f aca="true">IF(A1790="","",INDIRECT("Feuil1!G"&amp;SMALL(Feuil1!$A$1:$A$1000,A1790),1))</f>
        <v/>
      </c>
      <c r="F1790" s="23" t="str">
        <f aca="true">IF(A1790="","",INDIRECT("Feuil1!I"&amp;SMALL(Feuil1!$A$1:$A$1000,A1790),1))</f>
        <v/>
      </c>
      <c r="G1790" s="21" t="str">
        <f aca="true">IF(A1790="","",INDIRECT("Feuil1!J"&amp;SMALL(Feuil1!$A$1:$A$1000,A1790),1))</f>
        <v/>
      </c>
      <c r="H1790" s="24" t="str">
        <f aca="true">IF(A1790="","",INDIRECT("Feuil1!K"&amp;SMALL(Feuil1!$A$1:$A$1000,A1790),1))</f>
        <v/>
      </c>
      <c r="I1790" s="25" t="str">
        <f aca="false">IF(A1790="","","Paie "&amp;TEXT(B1790,"mm/aa"))</f>
        <v/>
      </c>
      <c r="J1790" s="25" t="str">
        <f aca="true">IF(A1790="","",IF(MOD(ROW(),2)=1,INDIRECT("Feuil1!D"&amp;SMALL(Feuil1!$A$1:$A$1000,A1790),1),""))</f>
        <v/>
      </c>
      <c r="K1790" s="25" t="str">
        <f aca="true">IF(A1790="","",IF(MOD(ROW(),2)=1,"A",INDIRECT("Feuil1!B"&amp;SMALL(Feuil1!$A$1:$A$1000,A1790),1)))</f>
        <v/>
      </c>
      <c r="L1790" s="25"/>
    </row>
    <row r="1791" customFormat="false" ht="12.8" hidden="false" customHeight="false" outlineLevel="0" collapsed="false">
      <c r="A1791" s="19" t="str">
        <f aca="true">IF(ROW()+1&gt;MAX(Feuil1!$A$1:$A$10000)*2,"",IF(MOD(ROW(),2)=1,INDIRECT("A"&amp;ROW()-1),(ROW()+2)/2))</f>
        <v/>
      </c>
      <c r="B1791" s="20" t="str">
        <f aca="true">IF(A1791="","",INDIRECT("Feuil1!E"&amp;SMALL(Feuil1!$A$1:$A$1000,A1791),1))</f>
        <v/>
      </c>
      <c r="C1791" s="21" t="str">
        <f aca="true">IF(A1791="","",INDIRECT("Feuil1!C"&amp;SMALL(Feuil1!$A$1:$A$1000,A1791),1))</f>
        <v/>
      </c>
      <c r="D1791" s="22" t="str">
        <f aca="true">IF(A1791="","",INDIRECT("Feuil1!F"&amp;SMALL(Feuil1!$A$1:$A$1000,A1791),1))</f>
        <v/>
      </c>
      <c r="E1791" s="21" t="str">
        <f aca="true">IF(A1791="","",INDIRECT("Feuil1!G"&amp;SMALL(Feuil1!$A$1:$A$1000,A1791),1))</f>
        <v/>
      </c>
      <c r="F1791" s="23" t="str">
        <f aca="true">IF(A1791="","",INDIRECT("Feuil1!I"&amp;SMALL(Feuil1!$A$1:$A$1000,A1791),1))</f>
        <v/>
      </c>
      <c r="G1791" s="21" t="str">
        <f aca="true">IF(A1791="","",INDIRECT("Feuil1!J"&amp;SMALL(Feuil1!$A$1:$A$1000,A1791),1))</f>
        <v/>
      </c>
      <c r="H1791" s="24" t="str">
        <f aca="true">IF(A1791="","",INDIRECT("Feuil1!K"&amp;SMALL(Feuil1!$A$1:$A$1000,A1791),1))</f>
        <v/>
      </c>
      <c r="I1791" s="25" t="str">
        <f aca="false">IF(A1791="","","Paie "&amp;TEXT(B1791,"mm/aa"))</f>
        <v/>
      </c>
      <c r="J1791" s="25" t="str">
        <f aca="true">IF(A1791="","",IF(MOD(ROW(),2)=1,INDIRECT("Feuil1!D"&amp;SMALL(Feuil1!$A$1:$A$1000,A1791),1),""))</f>
        <v/>
      </c>
      <c r="K1791" s="25" t="str">
        <f aca="true">IF(A1791="","",IF(MOD(ROW(),2)=1,"A",INDIRECT("Feuil1!B"&amp;SMALL(Feuil1!$A$1:$A$1000,A1791),1)))</f>
        <v/>
      </c>
      <c r="L1791" s="25"/>
    </row>
    <row r="1792" customFormat="false" ht="12.8" hidden="false" customHeight="false" outlineLevel="0" collapsed="false">
      <c r="A1792" s="19" t="str">
        <f aca="true">IF(ROW()+1&gt;MAX(Feuil1!$A$1:$A$10000)*2,"",IF(MOD(ROW(),2)=1,INDIRECT("A"&amp;ROW()-1),(ROW()+2)/2))</f>
        <v/>
      </c>
      <c r="B1792" s="20" t="str">
        <f aca="true">IF(A1792="","",INDIRECT("Feuil1!E"&amp;SMALL(Feuil1!$A$1:$A$1000,A1792),1))</f>
        <v/>
      </c>
      <c r="C1792" s="21" t="str">
        <f aca="true">IF(A1792="","",INDIRECT("Feuil1!C"&amp;SMALL(Feuil1!$A$1:$A$1000,A1792),1))</f>
        <v/>
      </c>
      <c r="D1792" s="22" t="str">
        <f aca="true">IF(A1792="","",INDIRECT("Feuil1!F"&amp;SMALL(Feuil1!$A$1:$A$1000,A1792),1))</f>
        <v/>
      </c>
      <c r="E1792" s="21" t="str">
        <f aca="true">IF(A1792="","",INDIRECT("Feuil1!G"&amp;SMALL(Feuil1!$A$1:$A$1000,A1792),1))</f>
        <v/>
      </c>
      <c r="F1792" s="23" t="str">
        <f aca="true">IF(A1792="","",INDIRECT("Feuil1!I"&amp;SMALL(Feuil1!$A$1:$A$1000,A1792),1))</f>
        <v/>
      </c>
      <c r="G1792" s="21" t="str">
        <f aca="true">IF(A1792="","",INDIRECT("Feuil1!J"&amp;SMALL(Feuil1!$A$1:$A$1000,A1792),1))</f>
        <v/>
      </c>
      <c r="H1792" s="24" t="str">
        <f aca="true">IF(A1792="","",INDIRECT("Feuil1!K"&amp;SMALL(Feuil1!$A$1:$A$1000,A1792),1))</f>
        <v/>
      </c>
      <c r="I1792" s="25" t="str">
        <f aca="false">IF(A1792="","","Paie "&amp;TEXT(B1792,"mm/aa"))</f>
        <v/>
      </c>
      <c r="J1792" s="25" t="str">
        <f aca="true">IF(A1792="","",IF(MOD(ROW(),2)=1,INDIRECT("Feuil1!D"&amp;SMALL(Feuil1!$A$1:$A$1000,A1792),1),""))</f>
        <v/>
      </c>
      <c r="K1792" s="25" t="str">
        <f aca="true">IF(A1792="","",IF(MOD(ROW(),2)=1,"A",INDIRECT("Feuil1!B"&amp;SMALL(Feuil1!$A$1:$A$1000,A1792),1)))</f>
        <v/>
      </c>
      <c r="L1792" s="25"/>
    </row>
    <row r="1793" customFormat="false" ht="12.8" hidden="false" customHeight="false" outlineLevel="0" collapsed="false">
      <c r="A1793" s="19" t="str">
        <f aca="true">IF(ROW()+1&gt;MAX(Feuil1!$A$1:$A$10000)*2,"",IF(MOD(ROW(),2)=1,INDIRECT("A"&amp;ROW()-1),(ROW()+2)/2))</f>
        <v/>
      </c>
      <c r="B1793" s="20" t="str">
        <f aca="true">IF(A1793="","",INDIRECT("Feuil1!E"&amp;SMALL(Feuil1!$A$1:$A$1000,A1793),1))</f>
        <v/>
      </c>
      <c r="C1793" s="21" t="str">
        <f aca="true">IF(A1793="","",INDIRECT("Feuil1!C"&amp;SMALL(Feuil1!$A$1:$A$1000,A1793),1))</f>
        <v/>
      </c>
      <c r="D1793" s="22" t="str">
        <f aca="true">IF(A1793="","",INDIRECT("Feuil1!F"&amp;SMALL(Feuil1!$A$1:$A$1000,A1793),1))</f>
        <v/>
      </c>
      <c r="E1793" s="21" t="str">
        <f aca="true">IF(A1793="","",INDIRECT("Feuil1!G"&amp;SMALL(Feuil1!$A$1:$A$1000,A1793),1))</f>
        <v/>
      </c>
      <c r="F1793" s="23" t="str">
        <f aca="true">IF(A1793="","",INDIRECT("Feuil1!I"&amp;SMALL(Feuil1!$A$1:$A$1000,A1793),1))</f>
        <v/>
      </c>
      <c r="G1793" s="21" t="str">
        <f aca="true">IF(A1793="","",INDIRECT("Feuil1!J"&amp;SMALL(Feuil1!$A$1:$A$1000,A1793),1))</f>
        <v/>
      </c>
      <c r="H1793" s="24" t="str">
        <f aca="true">IF(A1793="","",INDIRECT("Feuil1!K"&amp;SMALL(Feuil1!$A$1:$A$1000,A1793),1))</f>
        <v/>
      </c>
      <c r="I1793" s="25" t="str">
        <f aca="false">IF(A1793="","","Paie "&amp;TEXT(B1793,"mm/aa"))</f>
        <v/>
      </c>
      <c r="J1793" s="25" t="str">
        <f aca="true">IF(A1793="","",IF(MOD(ROW(),2)=1,INDIRECT("Feuil1!D"&amp;SMALL(Feuil1!$A$1:$A$1000,A1793),1),""))</f>
        <v/>
      </c>
      <c r="K1793" s="25" t="str">
        <f aca="true">IF(A1793="","",IF(MOD(ROW(),2)=1,"A",INDIRECT("Feuil1!B"&amp;SMALL(Feuil1!$A$1:$A$1000,A1793),1)))</f>
        <v/>
      </c>
      <c r="L1793" s="25"/>
    </row>
    <row r="1794" customFormat="false" ht="12.8" hidden="false" customHeight="false" outlineLevel="0" collapsed="false">
      <c r="A1794" s="19" t="str">
        <f aca="true">IF(ROW()+1&gt;MAX(Feuil1!$A$1:$A$10000)*2,"",IF(MOD(ROW(),2)=1,INDIRECT("A"&amp;ROW()-1),(ROW()+2)/2))</f>
        <v/>
      </c>
      <c r="B1794" s="20" t="str">
        <f aca="true">IF(A1794="","",INDIRECT("Feuil1!E"&amp;SMALL(Feuil1!$A$1:$A$1000,A1794),1))</f>
        <v/>
      </c>
      <c r="C1794" s="21" t="str">
        <f aca="true">IF(A1794="","",INDIRECT("Feuil1!C"&amp;SMALL(Feuil1!$A$1:$A$1000,A1794),1))</f>
        <v/>
      </c>
      <c r="D1794" s="22" t="str">
        <f aca="true">IF(A1794="","",INDIRECT("Feuil1!F"&amp;SMALL(Feuil1!$A$1:$A$1000,A1794),1))</f>
        <v/>
      </c>
      <c r="E1794" s="21" t="str">
        <f aca="true">IF(A1794="","",INDIRECT("Feuil1!G"&amp;SMALL(Feuil1!$A$1:$A$1000,A1794),1))</f>
        <v/>
      </c>
      <c r="F1794" s="23" t="str">
        <f aca="true">IF(A1794="","",INDIRECT("Feuil1!I"&amp;SMALL(Feuil1!$A$1:$A$1000,A1794),1))</f>
        <v/>
      </c>
      <c r="G1794" s="21" t="str">
        <f aca="true">IF(A1794="","",INDIRECT("Feuil1!J"&amp;SMALL(Feuil1!$A$1:$A$1000,A1794),1))</f>
        <v/>
      </c>
      <c r="H1794" s="24" t="str">
        <f aca="true">IF(A1794="","",INDIRECT("Feuil1!K"&amp;SMALL(Feuil1!$A$1:$A$1000,A1794),1))</f>
        <v/>
      </c>
      <c r="I1794" s="25" t="str">
        <f aca="false">IF(A1794="","","Paie "&amp;TEXT(B1794,"mm/aa"))</f>
        <v/>
      </c>
      <c r="J1794" s="25" t="str">
        <f aca="true">IF(A1794="","",IF(MOD(ROW(),2)=1,INDIRECT("Feuil1!D"&amp;SMALL(Feuil1!$A$1:$A$1000,A1794),1),""))</f>
        <v/>
      </c>
      <c r="K1794" s="25" t="str">
        <f aca="true">IF(A1794="","",IF(MOD(ROW(),2)=1,"A",INDIRECT("Feuil1!B"&amp;SMALL(Feuil1!$A$1:$A$1000,A1794),1)))</f>
        <v/>
      </c>
      <c r="L1794" s="25"/>
    </row>
    <row r="1795" customFormat="false" ht="12.8" hidden="false" customHeight="false" outlineLevel="0" collapsed="false">
      <c r="A1795" s="19" t="str">
        <f aca="true">IF(ROW()+1&gt;MAX(Feuil1!$A$1:$A$10000)*2,"",IF(MOD(ROW(),2)=1,INDIRECT("A"&amp;ROW()-1),(ROW()+2)/2))</f>
        <v/>
      </c>
      <c r="B1795" s="20" t="str">
        <f aca="true">IF(A1795="","",INDIRECT("Feuil1!E"&amp;SMALL(Feuil1!$A$1:$A$1000,A1795),1))</f>
        <v/>
      </c>
      <c r="C1795" s="21" t="str">
        <f aca="true">IF(A1795="","",INDIRECT("Feuil1!C"&amp;SMALL(Feuil1!$A$1:$A$1000,A1795),1))</f>
        <v/>
      </c>
      <c r="D1795" s="22" t="str">
        <f aca="true">IF(A1795="","",INDIRECT("Feuil1!F"&amp;SMALL(Feuil1!$A$1:$A$1000,A1795),1))</f>
        <v/>
      </c>
      <c r="E1795" s="21" t="str">
        <f aca="true">IF(A1795="","",INDIRECT("Feuil1!G"&amp;SMALL(Feuil1!$A$1:$A$1000,A1795),1))</f>
        <v/>
      </c>
      <c r="F1795" s="23" t="str">
        <f aca="true">IF(A1795="","",INDIRECT("Feuil1!I"&amp;SMALL(Feuil1!$A$1:$A$1000,A1795),1))</f>
        <v/>
      </c>
      <c r="G1795" s="21" t="str">
        <f aca="true">IF(A1795="","",INDIRECT("Feuil1!J"&amp;SMALL(Feuil1!$A$1:$A$1000,A1795),1))</f>
        <v/>
      </c>
      <c r="H1795" s="24" t="str">
        <f aca="true">IF(A1795="","",INDIRECT("Feuil1!K"&amp;SMALL(Feuil1!$A$1:$A$1000,A1795),1))</f>
        <v/>
      </c>
      <c r="I1795" s="25" t="str">
        <f aca="false">IF(A1795="","","Paie "&amp;TEXT(B1795,"mm/aa"))</f>
        <v/>
      </c>
      <c r="J1795" s="25" t="str">
        <f aca="true">IF(A1795="","",IF(MOD(ROW(),2)=1,INDIRECT("Feuil1!D"&amp;SMALL(Feuil1!$A$1:$A$1000,A1795),1),""))</f>
        <v/>
      </c>
      <c r="K1795" s="25" t="str">
        <f aca="true">IF(A1795="","",IF(MOD(ROW(),2)=1,"A",INDIRECT("Feuil1!B"&amp;SMALL(Feuil1!$A$1:$A$1000,A1795),1)))</f>
        <v/>
      </c>
      <c r="L1795" s="25"/>
    </row>
    <row r="1796" customFormat="false" ht="12.8" hidden="false" customHeight="false" outlineLevel="0" collapsed="false">
      <c r="A1796" s="19" t="str">
        <f aca="true">IF(ROW()+1&gt;MAX(Feuil1!$A$1:$A$10000)*2,"",IF(MOD(ROW(),2)=1,INDIRECT("A"&amp;ROW()-1),(ROW()+2)/2))</f>
        <v/>
      </c>
      <c r="B1796" s="20" t="str">
        <f aca="true">IF(A1796="","",INDIRECT("Feuil1!E"&amp;SMALL(Feuil1!$A$1:$A$1000,A1796),1))</f>
        <v/>
      </c>
      <c r="C1796" s="21" t="str">
        <f aca="true">IF(A1796="","",INDIRECT("Feuil1!C"&amp;SMALL(Feuil1!$A$1:$A$1000,A1796),1))</f>
        <v/>
      </c>
      <c r="D1796" s="22" t="str">
        <f aca="true">IF(A1796="","",INDIRECT("Feuil1!F"&amp;SMALL(Feuil1!$A$1:$A$1000,A1796),1))</f>
        <v/>
      </c>
      <c r="E1796" s="21" t="str">
        <f aca="true">IF(A1796="","",INDIRECT("Feuil1!G"&amp;SMALL(Feuil1!$A$1:$A$1000,A1796),1))</f>
        <v/>
      </c>
      <c r="F1796" s="23" t="str">
        <f aca="true">IF(A1796="","",INDIRECT("Feuil1!I"&amp;SMALL(Feuil1!$A$1:$A$1000,A1796),1))</f>
        <v/>
      </c>
      <c r="G1796" s="21" t="str">
        <f aca="true">IF(A1796="","",INDIRECT("Feuil1!J"&amp;SMALL(Feuil1!$A$1:$A$1000,A1796),1))</f>
        <v/>
      </c>
      <c r="H1796" s="24" t="str">
        <f aca="true">IF(A1796="","",INDIRECT("Feuil1!K"&amp;SMALL(Feuil1!$A$1:$A$1000,A1796),1))</f>
        <v/>
      </c>
      <c r="I1796" s="25" t="str">
        <f aca="false">IF(A1796="","","Paie "&amp;TEXT(B1796,"mm/aa"))</f>
        <v/>
      </c>
      <c r="J1796" s="25" t="str">
        <f aca="true">IF(A1796="","",IF(MOD(ROW(),2)=1,INDIRECT("Feuil1!D"&amp;SMALL(Feuil1!$A$1:$A$1000,A1796),1),""))</f>
        <v/>
      </c>
      <c r="K1796" s="25" t="str">
        <f aca="true">IF(A1796="","",IF(MOD(ROW(),2)=1,"A",INDIRECT("Feuil1!B"&amp;SMALL(Feuil1!$A$1:$A$1000,A1796),1)))</f>
        <v/>
      </c>
      <c r="L1796" s="25"/>
    </row>
    <row r="1797" customFormat="false" ht="12.8" hidden="false" customHeight="false" outlineLevel="0" collapsed="false">
      <c r="A1797" s="19" t="str">
        <f aca="true">IF(ROW()+1&gt;MAX(Feuil1!$A$1:$A$10000)*2,"",IF(MOD(ROW(),2)=1,INDIRECT("A"&amp;ROW()-1),(ROW()+2)/2))</f>
        <v/>
      </c>
      <c r="B1797" s="20" t="str">
        <f aca="true">IF(A1797="","",INDIRECT("Feuil1!E"&amp;SMALL(Feuil1!$A$1:$A$1000,A1797),1))</f>
        <v/>
      </c>
      <c r="C1797" s="21" t="str">
        <f aca="true">IF(A1797="","",INDIRECT("Feuil1!C"&amp;SMALL(Feuil1!$A$1:$A$1000,A1797),1))</f>
        <v/>
      </c>
      <c r="D1797" s="22" t="str">
        <f aca="true">IF(A1797="","",INDIRECT("Feuil1!F"&amp;SMALL(Feuil1!$A$1:$A$1000,A1797),1))</f>
        <v/>
      </c>
      <c r="E1797" s="21" t="str">
        <f aca="true">IF(A1797="","",INDIRECT("Feuil1!G"&amp;SMALL(Feuil1!$A$1:$A$1000,A1797),1))</f>
        <v/>
      </c>
      <c r="F1797" s="23" t="str">
        <f aca="true">IF(A1797="","",INDIRECT("Feuil1!I"&amp;SMALL(Feuil1!$A$1:$A$1000,A1797),1))</f>
        <v/>
      </c>
      <c r="G1797" s="21" t="str">
        <f aca="true">IF(A1797="","",INDIRECT("Feuil1!J"&amp;SMALL(Feuil1!$A$1:$A$1000,A1797),1))</f>
        <v/>
      </c>
      <c r="H1797" s="24" t="str">
        <f aca="true">IF(A1797="","",INDIRECT("Feuil1!K"&amp;SMALL(Feuil1!$A$1:$A$1000,A1797),1))</f>
        <v/>
      </c>
      <c r="I1797" s="25" t="str">
        <f aca="false">IF(A1797="","","Paie "&amp;TEXT(B1797,"mm/aa"))</f>
        <v/>
      </c>
      <c r="J1797" s="25" t="str">
        <f aca="true">IF(A1797="","",IF(MOD(ROW(),2)=1,INDIRECT("Feuil1!D"&amp;SMALL(Feuil1!$A$1:$A$1000,A1797),1),""))</f>
        <v/>
      </c>
      <c r="K1797" s="25" t="str">
        <f aca="true">IF(A1797="","",IF(MOD(ROW(),2)=1,"A",INDIRECT("Feuil1!B"&amp;SMALL(Feuil1!$A$1:$A$1000,A1797),1)))</f>
        <v/>
      </c>
      <c r="L1797" s="25"/>
    </row>
    <row r="1798" customFormat="false" ht="12.8" hidden="false" customHeight="false" outlineLevel="0" collapsed="false">
      <c r="A1798" s="19" t="str">
        <f aca="true">IF(ROW()+1&gt;MAX(Feuil1!$A$1:$A$10000)*2,"",IF(MOD(ROW(),2)=1,INDIRECT("A"&amp;ROW()-1),(ROW()+2)/2))</f>
        <v/>
      </c>
      <c r="B1798" s="20" t="str">
        <f aca="true">IF(A1798="","",INDIRECT("Feuil1!E"&amp;SMALL(Feuil1!$A$1:$A$1000,A1798),1))</f>
        <v/>
      </c>
      <c r="C1798" s="21" t="str">
        <f aca="true">IF(A1798="","",INDIRECT("Feuil1!C"&amp;SMALL(Feuil1!$A$1:$A$1000,A1798),1))</f>
        <v/>
      </c>
      <c r="D1798" s="22" t="str">
        <f aca="true">IF(A1798="","",INDIRECT("Feuil1!F"&amp;SMALL(Feuil1!$A$1:$A$1000,A1798),1))</f>
        <v/>
      </c>
      <c r="E1798" s="21" t="str">
        <f aca="true">IF(A1798="","",INDIRECT("Feuil1!G"&amp;SMALL(Feuil1!$A$1:$A$1000,A1798),1))</f>
        <v/>
      </c>
      <c r="F1798" s="23" t="str">
        <f aca="true">IF(A1798="","",INDIRECT("Feuil1!I"&amp;SMALL(Feuil1!$A$1:$A$1000,A1798),1))</f>
        <v/>
      </c>
      <c r="G1798" s="21" t="str">
        <f aca="true">IF(A1798="","",INDIRECT("Feuil1!J"&amp;SMALL(Feuil1!$A$1:$A$1000,A1798),1))</f>
        <v/>
      </c>
      <c r="H1798" s="24" t="str">
        <f aca="true">IF(A1798="","",INDIRECT("Feuil1!K"&amp;SMALL(Feuil1!$A$1:$A$1000,A1798),1))</f>
        <v/>
      </c>
      <c r="I1798" s="25" t="str">
        <f aca="false">IF(A1798="","","Paie "&amp;TEXT(B1798,"mm/aa"))</f>
        <v/>
      </c>
      <c r="J1798" s="25" t="str">
        <f aca="true">IF(A1798="","",IF(MOD(ROW(),2)=1,INDIRECT("Feuil1!D"&amp;SMALL(Feuil1!$A$1:$A$1000,A1798),1),""))</f>
        <v/>
      </c>
      <c r="K1798" s="25" t="str">
        <f aca="true">IF(A1798="","",IF(MOD(ROW(),2)=1,"A",INDIRECT("Feuil1!B"&amp;SMALL(Feuil1!$A$1:$A$1000,A1798),1)))</f>
        <v/>
      </c>
      <c r="L1798" s="25"/>
    </row>
    <row r="1799" customFormat="false" ht="12.8" hidden="false" customHeight="false" outlineLevel="0" collapsed="false">
      <c r="A1799" s="19" t="str">
        <f aca="true">IF(ROW()+1&gt;MAX(Feuil1!$A$1:$A$10000)*2,"",IF(MOD(ROW(),2)=1,INDIRECT("A"&amp;ROW()-1),(ROW()+2)/2))</f>
        <v/>
      </c>
      <c r="B1799" s="20" t="str">
        <f aca="true">IF(A1799="","",INDIRECT("Feuil1!E"&amp;SMALL(Feuil1!$A$1:$A$1000,A1799),1))</f>
        <v/>
      </c>
      <c r="C1799" s="21" t="str">
        <f aca="true">IF(A1799="","",INDIRECT("Feuil1!C"&amp;SMALL(Feuil1!$A$1:$A$1000,A1799),1))</f>
        <v/>
      </c>
      <c r="D1799" s="22" t="str">
        <f aca="true">IF(A1799="","",INDIRECT("Feuil1!F"&amp;SMALL(Feuil1!$A$1:$A$1000,A1799),1))</f>
        <v/>
      </c>
      <c r="E1799" s="21" t="str">
        <f aca="true">IF(A1799="","",INDIRECT("Feuil1!G"&amp;SMALL(Feuil1!$A$1:$A$1000,A1799),1))</f>
        <v/>
      </c>
      <c r="F1799" s="23" t="str">
        <f aca="true">IF(A1799="","",INDIRECT("Feuil1!I"&amp;SMALL(Feuil1!$A$1:$A$1000,A1799),1))</f>
        <v/>
      </c>
      <c r="G1799" s="21" t="str">
        <f aca="true">IF(A1799="","",INDIRECT("Feuil1!J"&amp;SMALL(Feuil1!$A$1:$A$1000,A1799),1))</f>
        <v/>
      </c>
      <c r="H1799" s="24" t="str">
        <f aca="true">IF(A1799="","",INDIRECT("Feuil1!K"&amp;SMALL(Feuil1!$A$1:$A$1000,A1799),1))</f>
        <v/>
      </c>
      <c r="I1799" s="25" t="str">
        <f aca="false">IF(A1799="","","Paie "&amp;TEXT(B1799,"mm/aa"))</f>
        <v/>
      </c>
      <c r="J1799" s="25" t="str">
        <f aca="true">IF(A1799="","",IF(MOD(ROW(),2)=1,INDIRECT("Feuil1!D"&amp;SMALL(Feuil1!$A$1:$A$1000,A1799),1),""))</f>
        <v/>
      </c>
      <c r="K1799" s="25" t="str">
        <f aca="true">IF(A1799="","",IF(MOD(ROW(),2)=1,"A",INDIRECT("Feuil1!B"&amp;SMALL(Feuil1!$A$1:$A$1000,A1799),1)))</f>
        <v/>
      </c>
      <c r="L1799" s="25"/>
    </row>
    <row r="1800" customFormat="false" ht="12.8" hidden="false" customHeight="false" outlineLevel="0" collapsed="false">
      <c r="A1800" s="19" t="str">
        <f aca="true">IF(ROW()+1&gt;MAX(Feuil1!$A$1:$A$10000)*2,"",IF(MOD(ROW(),2)=1,INDIRECT("A"&amp;ROW()-1),(ROW()+2)/2))</f>
        <v/>
      </c>
      <c r="B1800" s="20" t="str">
        <f aca="true">IF(A1800="","",INDIRECT("Feuil1!E"&amp;SMALL(Feuil1!$A$1:$A$1000,A1800),1))</f>
        <v/>
      </c>
      <c r="C1800" s="21" t="str">
        <f aca="true">IF(A1800="","",INDIRECT("Feuil1!C"&amp;SMALL(Feuil1!$A$1:$A$1000,A1800),1))</f>
        <v/>
      </c>
      <c r="D1800" s="22" t="str">
        <f aca="true">IF(A1800="","",INDIRECT("Feuil1!F"&amp;SMALL(Feuil1!$A$1:$A$1000,A1800),1))</f>
        <v/>
      </c>
      <c r="E1800" s="21" t="str">
        <f aca="true">IF(A1800="","",INDIRECT("Feuil1!G"&amp;SMALL(Feuil1!$A$1:$A$1000,A1800),1))</f>
        <v/>
      </c>
      <c r="F1800" s="23" t="str">
        <f aca="true">IF(A1800="","",INDIRECT("Feuil1!I"&amp;SMALL(Feuil1!$A$1:$A$1000,A1800),1))</f>
        <v/>
      </c>
      <c r="G1800" s="21" t="str">
        <f aca="true">IF(A1800="","",INDIRECT("Feuil1!J"&amp;SMALL(Feuil1!$A$1:$A$1000,A1800),1))</f>
        <v/>
      </c>
      <c r="H1800" s="24" t="str">
        <f aca="true">IF(A1800="","",INDIRECT("Feuil1!K"&amp;SMALL(Feuil1!$A$1:$A$1000,A1800),1))</f>
        <v/>
      </c>
      <c r="I1800" s="25" t="str">
        <f aca="false">IF(A1800="","","Paie "&amp;TEXT(B1800,"mm/aa"))</f>
        <v/>
      </c>
      <c r="J1800" s="25" t="str">
        <f aca="true">IF(A1800="","",IF(MOD(ROW(),2)=1,INDIRECT("Feuil1!D"&amp;SMALL(Feuil1!$A$1:$A$1000,A1800),1),""))</f>
        <v/>
      </c>
      <c r="K1800" s="25" t="str">
        <f aca="true">IF(A1800="","",IF(MOD(ROW(),2)=1,"A",INDIRECT("Feuil1!B"&amp;SMALL(Feuil1!$A$1:$A$1000,A1800),1)))</f>
        <v/>
      </c>
      <c r="L1800" s="25"/>
    </row>
    <row r="1801" customFormat="false" ht="12.8" hidden="false" customHeight="false" outlineLevel="0" collapsed="false">
      <c r="A1801" s="19" t="str">
        <f aca="true">IF(ROW()+1&gt;MAX(Feuil1!$A$1:$A$10000)*2,"",IF(MOD(ROW(),2)=1,INDIRECT("A"&amp;ROW()-1),(ROW()+2)/2))</f>
        <v/>
      </c>
      <c r="B1801" s="20" t="str">
        <f aca="true">IF(A1801="","",INDIRECT("Feuil1!E"&amp;SMALL(Feuil1!$A$1:$A$1000,A1801),1))</f>
        <v/>
      </c>
      <c r="C1801" s="21" t="str">
        <f aca="true">IF(A1801="","",INDIRECT("Feuil1!C"&amp;SMALL(Feuil1!$A$1:$A$1000,A1801),1))</f>
        <v/>
      </c>
      <c r="D1801" s="22" t="str">
        <f aca="true">IF(A1801="","",INDIRECT("Feuil1!F"&amp;SMALL(Feuil1!$A$1:$A$1000,A1801),1))</f>
        <v/>
      </c>
      <c r="E1801" s="21" t="str">
        <f aca="true">IF(A1801="","",INDIRECT("Feuil1!G"&amp;SMALL(Feuil1!$A$1:$A$1000,A1801),1))</f>
        <v/>
      </c>
      <c r="F1801" s="23" t="str">
        <f aca="true">IF(A1801="","",INDIRECT("Feuil1!I"&amp;SMALL(Feuil1!$A$1:$A$1000,A1801),1))</f>
        <v/>
      </c>
      <c r="G1801" s="21" t="str">
        <f aca="true">IF(A1801="","",INDIRECT("Feuil1!J"&amp;SMALL(Feuil1!$A$1:$A$1000,A1801),1))</f>
        <v/>
      </c>
      <c r="H1801" s="24" t="str">
        <f aca="true">IF(A1801="","",INDIRECT("Feuil1!K"&amp;SMALL(Feuil1!$A$1:$A$1000,A1801),1))</f>
        <v/>
      </c>
      <c r="I1801" s="25" t="str">
        <f aca="false">IF(A1801="","","Paie "&amp;TEXT(B1801,"mm/aa"))</f>
        <v/>
      </c>
      <c r="J1801" s="25" t="str">
        <f aca="true">IF(A1801="","",IF(MOD(ROW(),2)=1,INDIRECT("Feuil1!D"&amp;SMALL(Feuil1!$A$1:$A$1000,A1801),1),""))</f>
        <v/>
      </c>
      <c r="K1801" s="25" t="str">
        <f aca="true">IF(A1801="","",IF(MOD(ROW(),2)=1,"A",INDIRECT("Feuil1!B"&amp;SMALL(Feuil1!$A$1:$A$1000,A1801),1)))</f>
        <v/>
      </c>
      <c r="L1801" s="25"/>
    </row>
    <row r="1802" customFormat="false" ht="12.8" hidden="false" customHeight="false" outlineLevel="0" collapsed="false">
      <c r="A1802" s="19" t="str">
        <f aca="true">IF(ROW()+1&gt;MAX(Feuil1!$A$1:$A$10000)*2,"",IF(MOD(ROW(),2)=1,INDIRECT("A"&amp;ROW()-1),(ROW()+2)/2))</f>
        <v/>
      </c>
      <c r="B1802" s="20" t="str">
        <f aca="true">IF(A1802="","",INDIRECT("Feuil1!E"&amp;SMALL(Feuil1!$A$1:$A$1000,A1802),1))</f>
        <v/>
      </c>
      <c r="C1802" s="21" t="str">
        <f aca="true">IF(A1802="","",INDIRECT("Feuil1!C"&amp;SMALL(Feuil1!$A$1:$A$1000,A1802),1))</f>
        <v/>
      </c>
      <c r="D1802" s="22" t="str">
        <f aca="true">IF(A1802="","",INDIRECT("Feuil1!F"&amp;SMALL(Feuil1!$A$1:$A$1000,A1802),1))</f>
        <v/>
      </c>
      <c r="E1802" s="21" t="str">
        <f aca="true">IF(A1802="","",INDIRECT("Feuil1!G"&amp;SMALL(Feuil1!$A$1:$A$1000,A1802),1))</f>
        <v/>
      </c>
      <c r="F1802" s="23" t="str">
        <f aca="true">IF(A1802="","",INDIRECT("Feuil1!I"&amp;SMALL(Feuil1!$A$1:$A$1000,A1802),1))</f>
        <v/>
      </c>
      <c r="G1802" s="21" t="str">
        <f aca="true">IF(A1802="","",INDIRECT("Feuil1!J"&amp;SMALL(Feuil1!$A$1:$A$1000,A1802),1))</f>
        <v/>
      </c>
      <c r="H1802" s="24" t="str">
        <f aca="true">IF(A1802="","",INDIRECT("Feuil1!K"&amp;SMALL(Feuil1!$A$1:$A$1000,A1802),1))</f>
        <v/>
      </c>
      <c r="I1802" s="25" t="str">
        <f aca="false">IF(A1802="","","Paie "&amp;TEXT(B1802,"mm/aa"))</f>
        <v/>
      </c>
      <c r="J1802" s="25" t="str">
        <f aca="true">IF(A1802="","",IF(MOD(ROW(),2)=1,INDIRECT("Feuil1!D"&amp;SMALL(Feuil1!$A$1:$A$1000,A1802),1),""))</f>
        <v/>
      </c>
      <c r="K1802" s="25" t="str">
        <f aca="true">IF(A1802="","",IF(MOD(ROW(),2)=1,"A",INDIRECT("Feuil1!B"&amp;SMALL(Feuil1!$A$1:$A$1000,A1802),1)))</f>
        <v/>
      </c>
      <c r="L1802" s="25"/>
    </row>
    <row r="1803" customFormat="false" ht="12.8" hidden="false" customHeight="false" outlineLevel="0" collapsed="false">
      <c r="A1803" s="19" t="str">
        <f aca="true">IF(ROW()+1&gt;MAX(Feuil1!$A$1:$A$10000)*2,"",IF(MOD(ROW(),2)=1,INDIRECT("A"&amp;ROW()-1),(ROW()+2)/2))</f>
        <v/>
      </c>
      <c r="B1803" s="20" t="str">
        <f aca="true">IF(A1803="","",INDIRECT("Feuil1!E"&amp;SMALL(Feuil1!$A$1:$A$1000,A1803),1))</f>
        <v/>
      </c>
      <c r="C1803" s="21" t="str">
        <f aca="true">IF(A1803="","",INDIRECT("Feuil1!C"&amp;SMALL(Feuil1!$A$1:$A$1000,A1803),1))</f>
        <v/>
      </c>
      <c r="D1803" s="22" t="str">
        <f aca="true">IF(A1803="","",INDIRECT("Feuil1!F"&amp;SMALL(Feuil1!$A$1:$A$1000,A1803),1))</f>
        <v/>
      </c>
      <c r="E1803" s="21" t="str">
        <f aca="true">IF(A1803="","",INDIRECT("Feuil1!G"&amp;SMALL(Feuil1!$A$1:$A$1000,A1803),1))</f>
        <v/>
      </c>
      <c r="F1803" s="23" t="str">
        <f aca="true">IF(A1803="","",INDIRECT("Feuil1!I"&amp;SMALL(Feuil1!$A$1:$A$1000,A1803),1))</f>
        <v/>
      </c>
      <c r="G1803" s="21" t="str">
        <f aca="true">IF(A1803="","",INDIRECT("Feuil1!J"&amp;SMALL(Feuil1!$A$1:$A$1000,A1803),1))</f>
        <v/>
      </c>
      <c r="H1803" s="24" t="str">
        <f aca="true">IF(A1803="","",INDIRECT("Feuil1!K"&amp;SMALL(Feuil1!$A$1:$A$1000,A1803),1))</f>
        <v/>
      </c>
      <c r="I1803" s="25" t="str">
        <f aca="false">IF(A1803="","","Paie "&amp;TEXT(B1803,"mm/aa"))</f>
        <v/>
      </c>
      <c r="J1803" s="25" t="str">
        <f aca="true">IF(A1803="","",IF(MOD(ROW(),2)=1,INDIRECT("Feuil1!D"&amp;SMALL(Feuil1!$A$1:$A$1000,A1803),1),""))</f>
        <v/>
      </c>
      <c r="K1803" s="25" t="str">
        <f aca="true">IF(A1803="","",IF(MOD(ROW(),2)=1,"A",INDIRECT("Feuil1!B"&amp;SMALL(Feuil1!$A$1:$A$1000,A1803),1)))</f>
        <v/>
      </c>
      <c r="L1803" s="25"/>
    </row>
    <row r="1804" customFormat="false" ht="12.8" hidden="false" customHeight="false" outlineLevel="0" collapsed="false">
      <c r="A1804" s="19" t="str">
        <f aca="true">IF(ROW()+1&gt;MAX(Feuil1!$A$1:$A$10000)*2,"",IF(MOD(ROW(),2)=1,INDIRECT("A"&amp;ROW()-1),(ROW()+2)/2))</f>
        <v/>
      </c>
      <c r="B1804" s="20" t="str">
        <f aca="true">IF(A1804="","",INDIRECT("Feuil1!E"&amp;SMALL(Feuil1!$A$1:$A$1000,A1804),1))</f>
        <v/>
      </c>
      <c r="C1804" s="21" t="str">
        <f aca="true">IF(A1804="","",INDIRECT("Feuil1!C"&amp;SMALL(Feuil1!$A$1:$A$1000,A1804),1))</f>
        <v/>
      </c>
      <c r="D1804" s="22" t="str">
        <f aca="true">IF(A1804="","",INDIRECT("Feuil1!F"&amp;SMALL(Feuil1!$A$1:$A$1000,A1804),1))</f>
        <v/>
      </c>
      <c r="E1804" s="21" t="str">
        <f aca="true">IF(A1804="","",INDIRECT("Feuil1!G"&amp;SMALL(Feuil1!$A$1:$A$1000,A1804),1))</f>
        <v/>
      </c>
      <c r="F1804" s="23" t="str">
        <f aca="true">IF(A1804="","",INDIRECT("Feuil1!I"&amp;SMALL(Feuil1!$A$1:$A$1000,A1804),1))</f>
        <v/>
      </c>
      <c r="G1804" s="21" t="str">
        <f aca="true">IF(A1804="","",INDIRECT("Feuil1!J"&amp;SMALL(Feuil1!$A$1:$A$1000,A1804),1))</f>
        <v/>
      </c>
      <c r="H1804" s="24" t="str">
        <f aca="true">IF(A1804="","",INDIRECT("Feuil1!K"&amp;SMALL(Feuil1!$A$1:$A$1000,A1804),1))</f>
        <v/>
      </c>
      <c r="I1804" s="25" t="str">
        <f aca="false">IF(A1804="","","Paie "&amp;TEXT(B1804,"mm/aa"))</f>
        <v/>
      </c>
      <c r="J1804" s="25" t="str">
        <f aca="true">IF(A1804="","",IF(MOD(ROW(),2)=1,INDIRECT("Feuil1!D"&amp;SMALL(Feuil1!$A$1:$A$1000,A1804),1),""))</f>
        <v/>
      </c>
      <c r="K1804" s="25" t="str">
        <f aca="true">IF(A1804="","",IF(MOD(ROW(),2)=1,"A",INDIRECT("Feuil1!B"&amp;SMALL(Feuil1!$A$1:$A$1000,A1804),1)))</f>
        <v/>
      </c>
      <c r="L1804" s="25"/>
    </row>
    <row r="1805" customFormat="false" ht="12.8" hidden="false" customHeight="false" outlineLevel="0" collapsed="false">
      <c r="A1805" s="19" t="str">
        <f aca="true">IF(ROW()+1&gt;MAX(Feuil1!$A$1:$A$10000)*2,"",IF(MOD(ROW(),2)=1,INDIRECT("A"&amp;ROW()-1),(ROW()+2)/2))</f>
        <v/>
      </c>
      <c r="B1805" s="20" t="str">
        <f aca="true">IF(A1805="","",INDIRECT("Feuil1!E"&amp;SMALL(Feuil1!$A$1:$A$1000,A1805),1))</f>
        <v/>
      </c>
      <c r="C1805" s="21" t="str">
        <f aca="true">IF(A1805="","",INDIRECT("Feuil1!C"&amp;SMALL(Feuil1!$A$1:$A$1000,A1805),1))</f>
        <v/>
      </c>
      <c r="D1805" s="22" t="str">
        <f aca="true">IF(A1805="","",INDIRECT("Feuil1!F"&amp;SMALL(Feuil1!$A$1:$A$1000,A1805),1))</f>
        <v/>
      </c>
      <c r="E1805" s="21" t="str">
        <f aca="true">IF(A1805="","",INDIRECT("Feuil1!G"&amp;SMALL(Feuil1!$A$1:$A$1000,A1805),1))</f>
        <v/>
      </c>
      <c r="F1805" s="23" t="str">
        <f aca="true">IF(A1805="","",INDIRECT("Feuil1!I"&amp;SMALL(Feuil1!$A$1:$A$1000,A1805),1))</f>
        <v/>
      </c>
      <c r="G1805" s="21" t="str">
        <f aca="true">IF(A1805="","",INDIRECT("Feuil1!J"&amp;SMALL(Feuil1!$A$1:$A$1000,A1805),1))</f>
        <v/>
      </c>
      <c r="H1805" s="24" t="str">
        <f aca="true">IF(A1805="","",INDIRECT("Feuil1!K"&amp;SMALL(Feuil1!$A$1:$A$1000,A1805),1))</f>
        <v/>
      </c>
      <c r="I1805" s="25" t="str">
        <f aca="false">IF(A1805="","","Paie "&amp;TEXT(B1805,"mm/aa"))</f>
        <v/>
      </c>
      <c r="J1805" s="25" t="str">
        <f aca="true">IF(A1805="","",IF(MOD(ROW(),2)=1,INDIRECT("Feuil1!D"&amp;SMALL(Feuil1!$A$1:$A$1000,A1805),1),""))</f>
        <v/>
      </c>
      <c r="K1805" s="25" t="str">
        <f aca="true">IF(A1805="","",IF(MOD(ROW(),2)=1,"A",INDIRECT("Feuil1!B"&amp;SMALL(Feuil1!$A$1:$A$1000,A1805),1)))</f>
        <v/>
      </c>
      <c r="L1805" s="25"/>
    </row>
    <row r="1806" customFormat="false" ht="12.8" hidden="false" customHeight="false" outlineLevel="0" collapsed="false">
      <c r="A1806" s="19" t="str">
        <f aca="true">IF(ROW()+1&gt;MAX(Feuil1!$A$1:$A$10000)*2,"",IF(MOD(ROW(),2)=1,INDIRECT("A"&amp;ROW()-1),(ROW()+2)/2))</f>
        <v/>
      </c>
      <c r="B1806" s="20" t="str">
        <f aca="true">IF(A1806="","",INDIRECT("Feuil1!E"&amp;SMALL(Feuil1!$A$1:$A$1000,A1806),1))</f>
        <v/>
      </c>
      <c r="C1806" s="21" t="str">
        <f aca="true">IF(A1806="","",INDIRECT("Feuil1!C"&amp;SMALL(Feuil1!$A$1:$A$1000,A1806),1))</f>
        <v/>
      </c>
      <c r="D1806" s="22" t="str">
        <f aca="true">IF(A1806="","",INDIRECT("Feuil1!F"&amp;SMALL(Feuil1!$A$1:$A$1000,A1806),1))</f>
        <v/>
      </c>
      <c r="E1806" s="21" t="str">
        <f aca="true">IF(A1806="","",INDIRECT("Feuil1!G"&amp;SMALL(Feuil1!$A$1:$A$1000,A1806),1))</f>
        <v/>
      </c>
      <c r="F1806" s="23" t="str">
        <f aca="true">IF(A1806="","",INDIRECT("Feuil1!I"&amp;SMALL(Feuil1!$A$1:$A$1000,A1806),1))</f>
        <v/>
      </c>
      <c r="G1806" s="21" t="str">
        <f aca="true">IF(A1806="","",INDIRECT("Feuil1!J"&amp;SMALL(Feuil1!$A$1:$A$1000,A1806),1))</f>
        <v/>
      </c>
      <c r="H1806" s="24" t="str">
        <f aca="true">IF(A1806="","",INDIRECT("Feuil1!K"&amp;SMALL(Feuil1!$A$1:$A$1000,A1806),1))</f>
        <v/>
      </c>
      <c r="I1806" s="25" t="str">
        <f aca="false">IF(A1806="","","Paie "&amp;TEXT(B1806,"mm/aa"))</f>
        <v/>
      </c>
      <c r="J1806" s="25" t="str">
        <f aca="true">IF(A1806="","",IF(MOD(ROW(),2)=1,INDIRECT("Feuil1!D"&amp;SMALL(Feuil1!$A$1:$A$1000,A1806),1),""))</f>
        <v/>
      </c>
      <c r="K1806" s="25" t="str">
        <f aca="true">IF(A1806="","",IF(MOD(ROW(),2)=1,"A",INDIRECT("Feuil1!B"&amp;SMALL(Feuil1!$A$1:$A$1000,A1806),1)))</f>
        <v/>
      </c>
      <c r="L1806" s="25"/>
    </row>
    <row r="1807" customFormat="false" ht="12.8" hidden="false" customHeight="false" outlineLevel="0" collapsed="false">
      <c r="A1807" s="19" t="str">
        <f aca="true">IF(ROW()+1&gt;MAX(Feuil1!$A$1:$A$10000)*2,"",IF(MOD(ROW(),2)=1,INDIRECT("A"&amp;ROW()-1),(ROW()+2)/2))</f>
        <v/>
      </c>
      <c r="B1807" s="20" t="str">
        <f aca="true">IF(A1807="","",INDIRECT("Feuil1!E"&amp;SMALL(Feuil1!$A$1:$A$1000,A1807),1))</f>
        <v/>
      </c>
      <c r="C1807" s="21" t="str">
        <f aca="true">IF(A1807="","",INDIRECT("Feuil1!C"&amp;SMALL(Feuil1!$A$1:$A$1000,A1807),1))</f>
        <v/>
      </c>
      <c r="D1807" s="22" t="str">
        <f aca="true">IF(A1807="","",INDIRECT("Feuil1!F"&amp;SMALL(Feuil1!$A$1:$A$1000,A1807),1))</f>
        <v/>
      </c>
      <c r="E1807" s="21" t="str">
        <f aca="true">IF(A1807="","",INDIRECT("Feuil1!G"&amp;SMALL(Feuil1!$A$1:$A$1000,A1807),1))</f>
        <v/>
      </c>
      <c r="F1807" s="23" t="str">
        <f aca="true">IF(A1807="","",INDIRECT("Feuil1!I"&amp;SMALL(Feuil1!$A$1:$A$1000,A1807),1))</f>
        <v/>
      </c>
      <c r="G1807" s="21" t="str">
        <f aca="true">IF(A1807="","",INDIRECT("Feuil1!J"&amp;SMALL(Feuil1!$A$1:$A$1000,A1807),1))</f>
        <v/>
      </c>
      <c r="H1807" s="24" t="str">
        <f aca="true">IF(A1807="","",INDIRECT("Feuil1!K"&amp;SMALL(Feuil1!$A$1:$A$1000,A1807),1))</f>
        <v/>
      </c>
      <c r="I1807" s="25" t="str">
        <f aca="false">IF(A1807="","","Paie "&amp;TEXT(B1807,"mm/aa"))</f>
        <v/>
      </c>
      <c r="J1807" s="25" t="str">
        <f aca="true">IF(A1807="","",IF(MOD(ROW(),2)=1,INDIRECT("Feuil1!D"&amp;SMALL(Feuil1!$A$1:$A$1000,A1807),1),""))</f>
        <v/>
      </c>
      <c r="K1807" s="25" t="str">
        <f aca="true">IF(A1807="","",IF(MOD(ROW(),2)=1,"A",INDIRECT("Feuil1!B"&amp;SMALL(Feuil1!$A$1:$A$1000,A1807),1)))</f>
        <v/>
      </c>
      <c r="L1807" s="25"/>
    </row>
    <row r="1808" customFormat="false" ht="12.8" hidden="false" customHeight="false" outlineLevel="0" collapsed="false">
      <c r="A1808" s="19" t="str">
        <f aca="true">IF(ROW()+1&gt;MAX(Feuil1!$A$1:$A$10000)*2,"",IF(MOD(ROW(),2)=1,INDIRECT("A"&amp;ROW()-1),(ROW()+2)/2))</f>
        <v/>
      </c>
      <c r="B1808" s="20" t="str">
        <f aca="true">IF(A1808="","",INDIRECT("Feuil1!E"&amp;SMALL(Feuil1!$A$1:$A$1000,A1808),1))</f>
        <v/>
      </c>
      <c r="C1808" s="21" t="str">
        <f aca="true">IF(A1808="","",INDIRECT("Feuil1!C"&amp;SMALL(Feuil1!$A$1:$A$1000,A1808),1))</f>
        <v/>
      </c>
      <c r="D1808" s="22" t="str">
        <f aca="true">IF(A1808="","",INDIRECT("Feuil1!F"&amp;SMALL(Feuil1!$A$1:$A$1000,A1808),1))</f>
        <v/>
      </c>
      <c r="E1808" s="21" t="str">
        <f aca="true">IF(A1808="","",INDIRECT("Feuil1!G"&amp;SMALL(Feuil1!$A$1:$A$1000,A1808),1))</f>
        <v/>
      </c>
      <c r="F1808" s="23" t="str">
        <f aca="true">IF(A1808="","",INDIRECT("Feuil1!I"&amp;SMALL(Feuil1!$A$1:$A$1000,A1808),1))</f>
        <v/>
      </c>
      <c r="G1808" s="21" t="str">
        <f aca="true">IF(A1808="","",INDIRECT("Feuil1!J"&amp;SMALL(Feuil1!$A$1:$A$1000,A1808),1))</f>
        <v/>
      </c>
      <c r="H1808" s="24" t="str">
        <f aca="true">IF(A1808="","",INDIRECT("Feuil1!K"&amp;SMALL(Feuil1!$A$1:$A$1000,A1808),1))</f>
        <v/>
      </c>
      <c r="I1808" s="25" t="str">
        <f aca="false">IF(A1808="","","Paie "&amp;TEXT(B1808,"mm/aa"))</f>
        <v/>
      </c>
      <c r="J1808" s="25" t="str">
        <f aca="true">IF(A1808="","",IF(MOD(ROW(),2)=1,INDIRECT("Feuil1!D"&amp;SMALL(Feuil1!$A$1:$A$1000,A1808),1),""))</f>
        <v/>
      </c>
      <c r="K1808" s="25" t="str">
        <f aca="true">IF(A1808="","",IF(MOD(ROW(),2)=1,"A",INDIRECT("Feuil1!B"&amp;SMALL(Feuil1!$A$1:$A$1000,A1808),1)))</f>
        <v/>
      </c>
      <c r="L1808" s="25"/>
    </row>
    <row r="1809" customFormat="false" ht="12.8" hidden="false" customHeight="false" outlineLevel="0" collapsed="false">
      <c r="A1809" s="19" t="str">
        <f aca="true">IF(ROW()+1&gt;MAX(Feuil1!$A$1:$A$10000)*2,"",IF(MOD(ROW(),2)=1,INDIRECT("A"&amp;ROW()-1),(ROW()+2)/2))</f>
        <v/>
      </c>
      <c r="B1809" s="20" t="str">
        <f aca="true">IF(A1809="","",INDIRECT("Feuil1!E"&amp;SMALL(Feuil1!$A$1:$A$1000,A1809),1))</f>
        <v/>
      </c>
      <c r="C1809" s="21" t="str">
        <f aca="true">IF(A1809="","",INDIRECT("Feuil1!C"&amp;SMALL(Feuil1!$A$1:$A$1000,A1809),1))</f>
        <v/>
      </c>
      <c r="D1809" s="22" t="str">
        <f aca="true">IF(A1809="","",INDIRECT("Feuil1!F"&amp;SMALL(Feuil1!$A$1:$A$1000,A1809),1))</f>
        <v/>
      </c>
      <c r="E1809" s="21" t="str">
        <f aca="true">IF(A1809="","",INDIRECT("Feuil1!G"&amp;SMALL(Feuil1!$A$1:$A$1000,A1809),1))</f>
        <v/>
      </c>
      <c r="F1809" s="23" t="str">
        <f aca="true">IF(A1809="","",INDIRECT("Feuil1!I"&amp;SMALL(Feuil1!$A$1:$A$1000,A1809),1))</f>
        <v/>
      </c>
      <c r="G1809" s="21" t="str">
        <f aca="true">IF(A1809="","",INDIRECT("Feuil1!J"&amp;SMALL(Feuil1!$A$1:$A$1000,A1809),1))</f>
        <v/>
      </c>
      <c r="H1809" s="24" t="str">
        <f aca="true">IF(A1809="","",INDIRECT("Feuil1!K"&amp;SMALL(Feuil1!$A$1:$A$1000,A1809),1))</f>
        <v/>
      </c>
      <c r="I1809" s="25" t="str">
        <f aca="false">IF(A1809="","","Paie "&amp;TEXT(B1809,"mm/aa"))</f>
        <v/>
      </c>
      <c r="J1809" s="25" t="str">
        <f aca="true">IF(A1809="","",IF(MOD(ROW(),2)=1,INDIRECT("Feuil1!D"&amp;SMALL(Feuil1!$A$1:$A$1000,A1809),1),""))</f>
        <v/>
      </c>
      <c r="K1809" s="25" t="str">
        <f aca="true">IF(A1809="","",IF(MOD(ROW(),2)=1,"A",INDIRECT("Feuil1!B"&amp;SMALL(Feuil1!$A$1:$A$1000,A1809),1)))</f>
        <v/>
      </c>
      <c r="L1809" s="25"/>
    </row>
    <row r="1810" customFormat="false" ht="12.8" hidden="false" customHeight="false" outlineLevel="0" collapsed="false">
      <c r="A1810" s="19" t="str">
        <f aca="true">IF(ROW()+1&gt;MAX(Feuil1!$A$1:$A$10000)*2,"",IF(MOD(ROW(),2)=1,INDIRECT("A"&amp;ROW()-1),(ROW()+2)/2))</f>
        <v/>
      </c>
      <c r="B1810" s="20" t="str">
        <f aca="true">IF(A1810="","",INDIRECT("Feuil1!E"&amp;SMALL(Feuil1!$A$1:$A$1000,A1810),1))</f>
        <v/>
      </c>
      <c r="C1810" s="21" t="str">
        <f aca="true">IF(A1810="","",INDIRECT("Feuil1!C"&amp;SMALL(Feuil1!$A$1:$A$1000,A1810),1))</f>
        <v/>
      </c>
      <c r="D1810" s="22" t="str">
        <f aca="true">IF(A1810="","",INDIRECT("Feuil1!F"&amp;SMALL(Feuil1!$A$1:$A$1000,A1810),1))</f>
        <v/>
      </c>
      <c r="E1810" s="21" t="str">
        <f aca="true">IF(A1810="","",INDIRECT("Feuil1!G"&amp;SMALL(Feuil1!$A$1:$A$1000,A1810),1))</f>
        <v/>
      </c>
      <c r="F1810" s="23" t="str">
        <f aca="true">IF(A1810="","",INDIRECT("Feuil1!I"&amp;SMALL(Feuil1!$A$1:$A$1000,A1810),1))</f>
        <v/>
      </c>
      <c r="G1810" s="21" t="str">
        <f aca="true">IF(A1810="","",INDIRECT("Feuil1!J"&amp;SMALL(Feuil1!$A$1:$A$1000,A1810),1))</f>
        <v/>
      </c>
      <c r="H1810" s="24" t="str">
        <f aca="true">IF(A1810="","",INDIRECT("Feuil1!K"&amp;SMALL(Feuil1!$A$1:$A$1000,A1810),1))</f>
        <v/>
      </c>
      <c r="I1810" s="25" t="str">
        <f aca="false">IF(A1810="","","Paie "&amp;TEXT(B1810,"mm/aa"))</f>
        <v/>
      </c>
      <c r="J1810" s="25" t="str">
        <f aca="true">IF(A1810="","",IF(MOD(ROW(),2)=1,INDIRECT("Feuil1!D"&amp;SMALL(Feuil1!$A$1:$A$1000,A1810),1),""))</f>
        <v/>
      </c>
      <c r="K1810" s="25" t="str">
        <f aca="true">IF(A1810="","",IF(MOD(ROW(),2)=1,"A",INDIRECT("Feuil1!B"&amp;SMALL(Feuil1!$A$1:$A$1000,A1810),1)))</f>
        <v/>
      </c>
      <c r="L1810" s="25"/>
    </row>
    <row r="1811" customFormat="false" ht="12.8" hidden="false" customHeight="false" outlineLevel="0" collapsed="false">
      <c r="A1811" s="19" t="str">
        <f aca="true">IF(ROW()+1&gt;MAX(Feuil1!$A$1:$A$10000)*2,"",IF(MOD(ROW(),2)=1,INDIRECT("A"&amp;ROW()-1),(ROW()+2)/2))</f>
        <v/>
      </c>
      <c r="B1811" s="20" t="str">
        <f aca="true">IF(A1811="","",INDIRECT("Feuil1!E"&amp;SMALL(Feuil1!$A$1:$A$1000,A1811),1))</f>
        <v/>
      </c>
      <c r="C1811" s="21" t="str">
        <f aca="true">IF(A1811="","",INDIRECT("Feuil1!C"&amp;SMALL(Feuil1!$A$1:$A$1000,A1811),1))</f>
        <v/>
      </c>
      <c r="D1811" s="22" t="str">
        <f aca="true">IF(A1811="","",INDIRECT("Feuil1!F"&amp;SMALL(Feuil1!$A$1:$A$1000,A1811),1))</f>
        <v/>
      </c>
      <c r="E1811" s="21" t="str">
        <f aca="true">IF(A1811="","",INDIRECT("Feuil1!G"&amp;SMALL(Feuil1!$A$1:$A$1000,A1811),1))</f>
        <v/>
      </c>
      <c r="F1811" s="23" t="str">
        <f aca="true">IF(A1811="","",INDIRECT("Feuil1!I"&amp;SMALL(Feuil1!$A$1:$A$1000,A1811),1))</f>
        <v/>
      </c>
      <c r="G1811" s="21" t="str">
        <f aca="true">IF(A1811="","",INDIRECT("Feuil1!J"&amp;SMALL(Feuil1!$A$1:$A$1000,A1811),1))</f>
        <v/>
      </c>
      <c r="H1811" s="24" t="str">
        <f aca="true">IF(A1811="","",INDIRECT("Feuil1!K"&amp;SMALL(Feuil1!$A$1:$A$1000,A1811),1))</f>
        <v/>
      </c>
      <c r="I1811" s="25" t="str">
        <f aca="false">IF(A1811="","","Paie "&amp;TEXT(B1811,"mm/aa"))</f>
        <v/>
      </c>
      <c r="J1811" s="25" t="str">
        <f aca="true">IF(A1811="","",IF(MOD(ROW(),2)=1,INDIRECT("Feuil1!D"&amp;SMALL(Feuil1!$A$1:$A$1000,A1811),1),""))</f>
        <v/>
      </c>
      <c r="K1811" s="25" t="str">
        <f aca="true">IF(A1811="","",IF(MOD(ROW(),2)=1,"A",INDIRECT("Feuil1!B"&amp;SMALL(Feuil1!$A$1:$A$1000,A1811),1)))</f>
        <v/>
      </c>
      <c r="L1811" s="25"/>
    </row>
    <row r="1812" customFormat="false" ht="12.8" hidden="false" customHeight="false" outlineLevel="0" collapsed="false">
      <c r="A1812" s="19" t="str">
        <f aca="true">IF(ROW()+1&gt;MAX(Feuil1!$A$1:$A$10000)*2,"",IF(MOD(ROW(),2)=1,INDIRECT("A"&amp;ROW()-1),(ROW()+2)/2))</f>
        <v/>
      </c>
      <c r="B1812" s="20" t="str">
        <f aca="true">IF(A1812="","",INDIRECT("Feuil1!E"&amp;SMALL(Feuil1!$A$1:$A$1000,A1812),1))</f>
        <v/>
      </c>
      <c r="C1812" s="21" t="str">
        <f aca="true">IF(A1812="","",INDIRECT("Feuil1!C"&amp;SMALL(Feuil1!$A$1:$A$1000,A1812),1))</f>
        <v/>
      </c>
      <c r="D1812" s="22" t="str">
        <f aca="true">IF(A1812="","",INDIRECT("Feuil1!F"&amp;SMALL(Feuil1!$A$1:$A$1000,A1812),1))</f>
        <v/>
      </c>
      <c r="E1812" s="21" t="str">
        <f aca="true">IF(A1812="","",INDIRECT("Feuil1!G"&amp;SMALL(Feuil1!$A$1:$A$1000,A1812),1))</f>
        <v/>
      </c>
      <c r="F1812" s="23" t="str">
        <f aca="true">IF(A1812="","",INDIRECT("Feuil1!I"&amp;SMALL(Feuil1!$A$1:$A$1000,A1812),1))</f>
        <v/>
      </c>
      <c r="G1812" s="21" t="str">
        <f aca="true">IF(A1812="","",INDIRECT("Feuil1!J"&amp;SMALL(Feuil1!$A$1:$A$1000,A1812),1))</f>
        <v/>
      </c>
      <c r="H1812" s="24" t="str">
        <f aca="true">IF(A1812="","",INDIRECT("Feuil1!K"&amp;SMALL(Feuil1!$A$1:$A$1000,A1812),1))</f>
        <v/>
      </c>
      <c r="I1812" s="25" t="str">
        <f aca="false">IF(A1812="","","Paie "&amp;TEXT(B1812,"mm/aa"))</f>
        <v/>
      </c>
      <c r="J1812" s="25" t="str">
        <f aca="true">IF(A1812="","",IF(MOD(ROW(),2)=1,INDIRECT("Feuil1!D"&amp;SMALL(Feuil1!$A$1:$A$1000,A1812),1),""))</f>
        <v/>
      </c>
      <c r="K1812" s="25" t="str">
        <f aca="true">IF(A1812="","",IF(MOD(ROW(),2)=1,"A",INDIRECT("Feuil1!B"&amp;SMALL(Feuil1!$A$1:$A$1000,A1812),1)))</f>
        <v/>
      </c>
      <c r="L1812" s="25"/>
    </row>
    <row r="1813" customFormat="false" ht="12.8" hidden="false" customHeight="false" outlineLevel="0" collapsed="false">
      <c r="A1813" s="19" t="str">
        <f aca="true">IF(ROW()+1&gt;MAX(Feuil1!$A$1:$A$10000)*2,"",IF(MOD(ROW(),2)=1,INDIRECT("A"&amp;ROW()-1),(ROW()+2)/2))</f>
        <v/>
      </c>
      <c r="B1813" s="20" t="str">
        <f aca="true">IF(A1813="","",INDIRECT("Feuil1!E"&amp;SMALL(Feuil1!$A$1:$A$1000,A1813),1))</f>
        <v/>
      </c>
      <c r="C1813" s="21" t="str">
        <f aca="true">IF(A1813="","",INDIRECT("Feuil1!C"&amp;SMALL(Feuil1!$A$1:$A$1000,A1813),1))</f>
        <v/>
      </c>
      <c r="D1813" s="22" t="str">
        <f aca="true">IF(A1813="","",INDIRECT("Feuil1!F"&amp;SMALL(Feuil1!$A$1:$A$1000,A1813),1))</f>
        <v/>
      </c>
      <c r="E1813" s="21" t="str">
        <f aca="true">IF(A1813="","",INDIRECT("Feuil1!G"&amp;SMALL(Feuil1!$A$1:$A$1000,A1813),1))</f>
        <v/>
      </c>
      <c r="F1813" s="23" t="str">
        <f aca="true">IF(A1813="","",INDIRECT("Feuil1!I"&amp;SMALL(Feuil1!$A$1:$A$1000,A1813),1))</f>
        <v/>
      </c>
      <c r="G1813" s="21" t="str">
        <f aca="true">IF(A1813="","",INDIRECT("Feuil1!J"&amp;SMALL(Feuil1!$A$1:$A$1000,A1813),1))</f>
        <v/>
      </c>
      <c r="H1813" s="24" t="str">
        <f aca="true">IF(A1813="","",INDIRECT("Feuil1!K"&amp;SMALL(Feuil1!$A$1:$A$1000,A1813),1))</f>
        <v/>
      </c>
      <c r="I1813" s="25" t="str">
        <f aca="false">IF(A1813="","","Paie "&amp;TEXT(B1813,"mm/aa"))</f>
        <v/>
      </c>
      <c r="J1813" s="25" t="str">
        <f aca="true">IF(A1813="","",IF(MOD(ROW(),2)=1,INDIRECT("Feuil1!D"&amp;SMALL(Feuil1!$A$1:$A$1000,A1813),1),""))</f>
        <v/>
      </c>
      <c r="K1813" s="25" t="str">
        <f aca="true">IF(A1813="","",IF(MOD(ROW(),2)=1,"A",INDIRECT("Feuil1!B"&amp;SMALL(Feuil1!$A$1:$A$1000,A1813),1)))</f>
        <v/>
      </c>
      <c r="L1813" s="25"/>
    </row>
    <row r="1814" customFormat="false" ht="12.8" hidden="false" customHeight="false" outlineLevel="0" collapsed="false">
      <c r="A1814" s="19" t="str">
        <f aca="true">IF(ROW()+1&gt;MAX(Feuil1!$A$1:$A$10000)*2,"",IF(MOD(ROW(),2)=1,INDIRECT("A"&amp;ROW()-1),(ROW()+2)/2))</f>
        <v/>
      </c>
      <c r="B1814" s="20" t="str">
        <f aca="true">IF(A1814="","",INDIRECT("Feuil1!E"&amp;SMALL(Feuil1!$A$1:$A$1000,A1814),1))</f>
        <v/>
      </c>
      <c r="C1814" s="21" t="str">
        <f aca="true">IF(A1814="","",INDIRECT("Feuil1!C"&amp;SMALL(Feuil1!$A$1:$A$1000,A1814),1))</f>
        <v/>
      </c>
      <c r="D1814" s="22" t="str">
        <f aca="true">IF(A1814="","",INDIRECT("Feuil1!F"&amp;SMALL(Feuil1!$A$1:$A$1000,A1814),1))</f>
        <v/>
      </c>
      <c r="E1814" s="21" t="str">
        <f aca="true">IF(A1814="","",INDIRECT("Feuil1!G"&amp;SMALL(Feuil1!$A$1:$A$1000,A1814),1))</f>
        <v/>
      </c>
      <c r="F1814" s="23" t="str">
        <f aca="true">IF(A1814="","",INDIRECT("Feuil1!I"&amp;SMALL(Feuil1!$A$1:$A$1000,A1814),1))</f>
        <v/>
      </c>
      <c r="G1814" s="21" t="str">
        <f aca="true">IF(A1814="","",INDIRECT("Feuil1!J"&amp;SMALL(Feuil1!$A$1:$A$1000,A1814),1))</f>
        <v/>
      </c>
      <c r="H1814" s="24" t="str">
        <f aca="true">IF(A1814="","",INDIRECT("Feuil1!K"&amp;SMALL(Feuil1!$A$1:$A$1000,A1814),1))</f>
        <v/>
      </c>
      <c r="I1814" s="25" t="str">
        <f aca="false">IF(A1814="","","Paie "&amp;TEXT(B1814,"mm/aa"))</f>
        <v/>
      </c>
      <c r="J1814" s="25" t="str">
        <f aca="true">IF(A1814="","",IF(MOD(ROW(),2)=1,INDIRECT("Feuil1!D"&amp;SMALL(Feuil1!$A$1:$A$1000,A1814),1),""))</f>
        <v/>
      </c>
      <c r="K1814" s="25" t="str">
        <f aca="true">IF(A1814="","",IF(MOD(ROW(),2)=1,"A",INDIRECT("Feuil1!B"&amp;SMALL(Feuil1!$A$1:$A$1000,A1814),1)))</f>
        <v/>
      </c>
      <c r="L1814" s="25"/>
    </row>
    <row r="1815" customFormat="false" ht="12.8" hidden="false" customHeight="false" outlineLevel="0" collapsed="false">
      <c r="A1815" s="19" t="str">
        <f aca="true">IF(ROW()+1&gt;MAX(Feuil1!$A$1:$A$10000)*2,"",IF(MOD(ROW(),2)=1,INDIRECT("A"&amp;ROW()-1),(ROW()+2)/2))</f>
        <v/>
      </c>
      <c r="B1815" s="20" t="str">
        <f aca="true">IF(A1815="","",INDIRECT("Feuil1!E"&amp;SMALL(Feuil1!$A$1:$A$1000,A1815),1))</f>
        <v/>
      </c>
      <c r="C1815" s="21" t="str">
        <f aca="true">IF(A1815="","",INDIRECT("Feuil1!C"&amp;SMALL(Feuil1!$A$1:$A$1000,A1815),1))</f>
        <v/>
      </c>
      <c r="D1815" s="22" t="str">
        <f aca="true">IF(A1815="","",INDIRECT("Feuil1!F"&amp;SMALL(Feuil1!$A$1:$A$1000,A1815),1))</f>
        <v/>
      </c>
      <c r="E1815" s="21" t="str">
        <f aca="true">IF(A1815="","",INDIRECT("Feuil1!G"&amp;SMALL(Feuil1!$A$1:$A$1000,A1815),1))</f>
        <v/>
      </c>
      <c r="F1815" s="23" t="str">
        <f aca="true">IF(A1815="","",INDIRECT("Feuil1!I"&amp;SMALL(Feuil1!$A$1:$A$1000,A1815),1))</f>
        <v/>
      </c>
      <c r="G1815" s="21" t="str">
        <f aca="true">IF(A1815="","",INDIRECT("Feuil1!J"&amp;SMALL(Feuil1!$A$1:$A$1000,A1815),1))</f>
        <v/>
      </c>
      <c r="H1815" s="24" t="str">
        <f aca="true">IF(A1815="","",INDIRECT("Feuil1!K"&amp;SMALL(Feuil1!$A$1:$A$1000,A1815),1))</f>
        <v/>
      </c>
      <c r="I1815" s="25" t="str">
        <f aca="false">IF(A1815="","","Paie "&amp;TEXT(B1815,"mm/aa"))</f>
        <v/>
      </c>
      <c r="J1815" s="25" t="str">
        <f aca="true">IF(A1815="","",IF(MOD(ROW(),2)=1,INDIRECT("Feuil1!D"&amp;SMALL(Feuil1!$A$1:$A$1000,A1815),1),""))</f>
        <v/>
      </c>
      <c r="K1815" s="25" t="str">
        <f aca="true">IF(A1815="","",IF(MOD(ROW(),2)=1,"A",INDIRECT("Feuil1!B"&amp;SMALL(Feuil1!$A$1:$A$1000,A1815),1)))</f>
        <v/>
      </c>
      <c r="L1815" s="25"/>
    </row>
    <row r="1816" customFormat="false" ht="12.8" hidden="false" customHeight="false" outlineLevel="0" collapsed="false">
      <c r="A1816" s="19" t="str">
        <f aca="true">IF(ROW()+1&gt;MAX(Feuil1!$A$1:$A$10000)*2,"",IF(MOD(ROW(),2)=1,INDIRECT("A"&amp;ROW()-1),(ROW()+2)/2))</f>
        <v/>
      </c>
      <c r="B1816" s="20" t="str">
        <f aca="true">IF(A1816="","",INDIRECT("Feuil1!E"&amp;SMALL(Feuil1!$A$1:$A$1000,A1816),1))</f>
        <v/>
      </c>
      <c r="C1816" s="21" t="str">
        <f aca="true">IF(A1816="","",INDIRECT("Feuil1!C"&amp;SMALL(Feuil1!$A$1:$A$1000,A1816),1))</f>
        <v/>
      </c>
      <c r="D1816" s="22" t="str">
        <f aca="true">IF(A1816="","",INDIRECT("Feuil1!F"&amp;SMALL(Feuil1!$A$1:$A$1000,A1816),1))</f>
        <v/>
      </c>
      <c r="E1816" s="21" t="str">
        <f aca="true">IF(A1816="","",INDIRECT("Feuil1!G"&amp;SMALL(Feuil1!$A$1:$A$1000,A1816),1))</f>
        <v/>
      </c>
      <c r="F1816" s="23" t="str">
        <f aca="true">IF(A1816="","",INDIRECT("Feuil1!I"&amp;SMALL(Feuil1!$A$1:$A$1000,A1816),1))</f>
        <v/>
      </c>
      <c r="G1816" s="21" t="str">
        <f aca="true">IF(A1816="","",INDIRECT("Feuil1!J"&amp;SMALL(Feuil1!$A$1:$A$1000,A1816),1))</f>
        <v/>
      </c>
      <c r="H1816" s="24" t="str">
        <f aca="true">IF(A1816="","",INDIRECT("Feuil1!K"&amp;SMALL(Feuil1!$A$1:$A$1000,A1816),1))</f>
        <v/>
      </c>
      <c r="I1816" s="25" t="str">
        <f aca="false">IF(A1816="","","Paie "&amp;TEXT(B1816,"mm/aa"))</f>
        <v/>
      </c>
      <c r="J1816" s="25" t="str">
        <f aca="true">IF(A1816="","",IF(MOD(ROW(),2)=1,INDIRECT("Feuil1!D"&amp;SMALL(Feuil1!$A$1:$A$1000,A1816),1),""))</f>
        <v/>
      </c>
      <c r="K1816" s="25" t="str">
        <f aca="true">IF(A1816="","",IF(MOD(ROW(),2)=1,"A",INDIRECT("Feuil1!B"&amp;SMALL(Feuil1!$A$1:$A$1000,A1816),1)))</f>
        <v/>
      </c>
      <c r="L1816" s="25"/>
    </row>
    <row r="1817" customFormat="false" ht="12.8" hidden="false" customHeight="false" outlineLevel="0" collapsed="false">
      <c r="A1817" s="19" t="str">
        <f aca="true">IF(ROW()+1&gt;MAX(Feuil1!$A$1:$A$10000)*2,"",IF(MOD(ROW(),2)=1,INDIRECT("A"&amp;ROW()-1),(ROW()+2)/2))</f>
        <v/>
      </c>
      <c r="B1817" s="20" t="str">
        <f aca="true">IF(A1817="","",INDIRECT("Feuil1!E"&amp;SMALL(Feuil1!$A$1:$A$1000,A1817),1))</f>
        <v/>
      </c>
      <c r="C1817" s="21" t="str">
        <f aca="true">IF(A1817="","",INDIRECT("Feuil1!C"&amp;SMALL(Feuil1!$A$1:$A$1000,A1817),1))</f>
        <v/>
      </c>
      <c r="D1817" s="22" t="str">
        <f aca="true">IF(A1817="","",INDIRECT("Feuil1!F"&amp;SMALL(Feuil1!$A$1:$A$1000,A1817),1))</f>
        <v/>
      </c>
      <c r="E1817" s="21" t="str">
        <f aca="true">IF(A1817="","",INDIRECT("Feuil1!G"&amp;SMALL(Feuil1!$A$1:$A$1000,A1817),1))</f>
        <v/>
      </c>
      <c r="F1817" s="23" t="str">
        <f aca="true">IF(A1817="","",INDIRECT("Feuil1!I"&amp;SMALL(Feuil1!$A$1:$A$1000,A1817),1))</f>
        <v/>
      </c>
      <c r="G1817" s="21" t="str">
        <f aca="true">IF(A1817="","",INDIRECT("Feuil1!J"&amp;SMALL(Feuil1!$A$1:$A$1000,A1817),1))</f>
        <v/>
      </c>
      <c r="H1817" s="24" t="str">
        <f aca="true">IF(A1817="","",INDIRECT("Feuil1!K"&amp;SMALL(Feuil1!$A$1:$A$1000,A1817),1))</f>
        <v/>
      </c>
      <c r="I1817" s="25" t="str">
        <f aca="false">IF(A1817="","","Paie "&amp;TEXT(B1817,"mm/aa"))</f>
        <v/>
      </c>
      <c r="J1817" s="25" t="str">
        <f aca="true">IF(A1817="","",IF(MOD(ROW(),2)=1,INDIRECT("Feuil1!D"&amp;SMALL(Feuil1!$A$1:$A$1000,A1817),1),""))</f>
        <v/>
      </c>
      <c r="K1817" s="25" t="str">
        <f aca="true">IF(A1817="","",IF(MOD(ROW(),2)=1,"A",INDIRECT("Feuil1!B"&amp;SMALL(Feuil1!$A$1:$A$1000,A1817),1)))</f>
        <v/>
      </c>
      <c r="L1817" s="25"/>
    </row>
    <row r="1818" customFormat="false" ht="12.8" hidden="false" customHeight="false" outlineLevel="0" collapsed="false">
      <c r="A1818" s="19" t="str">
        <f aca="true">IF(ROW()+1&gt;MAX(Feuil1!$A$1:$A$10000)*2,"",IF(MOD(ROW(),2)=1,INDIRECT("A"&amp;ROW()-1),(ROW()+2)/2))</f>
        <v/>
      </c>
      <c r="B1818" s="20" t="str">
        <f aca="true">IF(A1818="","",INDIRECT("Feuil1!E"&amp;SMALL(Feuil1!$A$1:$A$1000,A1818),1))</f>
        <v/>
      </c>
      <c r="C1818" s="21" t="str">
        <f aca="true">IF(A1818="","",INDIRECT("Feuil1!C"&amp;SMALL(Feuil1!$A$1:$A$1000,A1818),1))</f>
        <v/>
      </c>
      <c r="D1818" s="22" t="str">
        <f aca="true">IF(A1818="","",INDIRECT("Feuil1!F"&amp;SMALL(Feuil1!$A$1:$A$1000,A1818),1))</f>
        <v/>
      </c>
      <c r="E1818" s="21" t="str">
        <f aca="true">IF(A1818="","",INDIRECT("Feuil1!G"&amp;SMALL(Feuil1!$A$1:$A$1000,A1818),1))</f>
        <v/>
      </c>
      <c r="F1818" s="23" t="str">
        <f aca="true">IF(A1818="","",INDIRECT("Feuil1!I"&amp;SMALL(Feuil1!$A$1:$A$1000,A1818),1))</f>
        <v/>
      </c>
      <c r="G1818" s="21" t="str">
        <f aca="true">IF(A1818="","",INDIRECT("Feuil1!J"&amp;SMALL(Feuil1!$A$1:$A$1000,A1818),1))</f>
        <v/>
      </c>
      <c r="H1818" s="24" t="str">
        <f aca="true">IF(A1818="","",INDIRECT("Feuil1!K"&amp;SMALL(Feuil1!$A$1:$A$1000,A1818),1))</f>
        <v/>
      </c>
      <c r="I1818" s="25" t="str">
        <f aca="false">IF(A1818="","","Paie "&amp;TEXT(B1818,"mm/aa"))</f>
        <v/>
      </c>
      <c r="J1818" s="25" t="str">
        <f aca="true">IF(A1818="","",IF(MOD(ROW(),2)=1,INDIRECT("Feuil1!D"&amp;SMALL(Feuil1!$A$1:$A$1000,A1818),1),""))</f>
        <v/>
      </c>
      <c r="K1818" s="25" t="str">
        <f aca="true">IF(A1818="","",IF(MOD(ROW(),2)=1,"A",INDIRECT("Feuil1!B"&amp;SMALL(Feuil1!$A$1:$A$1000,A1818),1)))</f>
        <v/>
      </c>
      <c r="L1818" s="25"/>
    </row>
    <row r="1819" customFormat="false" ht="12.8" hidden="false" customHeight="false" outlineLevel="0" collapsed="false">
      <c r="A1819" s="19" t="str">
        <f aca="true">IF(ROW()+1&gt;MAX(Feuil1!$A$1:$A$10000)*2,"",IF(MOD(ROW(),2)=1,INDIRECT("A"&amp;ROW()-1),(ROW()+2)/2))</f>
        <v/>
      </c>
      <c r="B1819" s="20" t="str">
        <f aca="true">IF(A1819="","",INDIRECT("Feuil1!E"&amp;SMALL(Feuil1!$A$1:$A$1000,A1819),1))</f>
        <v/>
      </c>
      <c r="C1819" s="21" t="str">
        <f aca="true">IF(A1819="","",INDIRECT("Feuil1!C"&amp;SMALL(Feuil1!$A$1:$A$1000,A1819),1))</f>
        <v/>
      </c>
      <c r="D1819" s="22" t="str">
        <f aca="true">IF(A1819="","",INDIRECT("Feuil1!F"&amp;SMALL(Feuil1!$A$1:$A$1000,A1819),1))</f>
        <v/>
      </c>
      <c r="E1819" s="21" t="str">
        <f aca="true">IF(A1819="","",INDIRECT("Feuil1!G"&amp;SMALL(Feuil1!$A$1:$A$1000,A1819),1))</f>
        <v/>
      </c>
      <c r="F1819" s="23" t="str">
        <f aca="true">IF(A1819="","",INDIRECT("Feuil1!I"&amp;SMALL(Feuil1!$A$1:$A$1000,A1819),1))</f>
        <v/>
      </c>
      <c r="G1819" s="21" t="str">
        <f aca="true">IF(A1819="","",INDIRECT("Feuil1!J"&amp;SMALL(Feuil1!$A$1:$A$1000,A1819),1))</f>
        <v/>
      </c>
      <c r="H1819" s="24" t="str">
        <f aca="true">IF(A1819="","",INDIRECT("Feuil1!K"&amp;SMALL(Feuil1!$A$1:$A$1000,A1819),1))</f>
        <v/>
      </c>
      <c r="I1819" s="25" t="str">
        <f aca="false">IF(A1819="","","Paie "&amp;TEXT(B1819,"mm/aa"))</f>
        <v/>
      </c>
      <c r="J1819" s="25" t="str">
        <f aca="true">IF(A1819="","",IF(MOD(ROW(),2)=1,INDIRECT("Feuil1!D"&amp;SMALL(Feuil1!$A$1:$A$1000,A1819),1),""))</f>
        <v/>
      </c>
      <c r="K1819" s="25" t="str">
        <f aca="true">IF(A1819="","",IF(MOD(ROW(),2)=1,"A",INDIRECT("Feuil1!B"&amp;SMALL(Feuil1!$A$1:$A$1000,A1819),1)))</f>
        <v/>
      </c>
      <c r="L1819" s="25"/>
    </row>
    <row r="1820" customFormat="false" ht="12.8" hidden="false" customHeight="false" outlineLevel="0" collapsed="false">
      <c r="A1820" s="19" t="str">
        <f aca="true">IF(ROW()+1&gt;MAX(Feuil1!$A$1:$A$10000)*2,"",IF(MOD(ROW(),2)=1,INDIRECT("A"&amp;ROW()-1),(ROW()+2)/2))</f>
        <v/>
      </c>
      <c r="B1820" s="20" t="str">
        <f aca="true">IF(A1820="","",INDIRECT("Feuil1!E"&amp;SMALL(Feuil1!$A$1:$A$1000,A1820),1))</f>
        <v/>
      </c>
      <c r="C1820" s="21" t="str">
        <f aca="true">IF(A1820="","",INDIRECT("Feuil1!C"&amp;SMALL(Feuil1!$A$1:$A$1000,A1820),1))</f>
        <v/>
      </c>
      <c r="D1820" s="22" t="str">
        <f aca="true">IF(A1820="","",INDIRECT("Feuil1!F"&amp;SMALL(Feuil1!$A$1:$A$1000,A1820),1))</f>
        <v/>
      </c>
      <c r="E1820" s="21" t="str">
        <f aca="true">IF(A1820="","",INDIRECT("Feuil1!G"&amp;SMALL(Feuil1!$A$1:$A$1000,A1820),1))</f>
        <v/>
      </c>
      <c r="F1820" s="23" t="str">
        <f aca="true">IF(A1820="","",INDIRECT("Feuil1!I"&amp;SMALL(Feuil1!$A$1:$A$1000,A1820),1))</f>
        <v/>
      </c>
      <c r="G1820" s="21" t="str">
        <f aca="true">IF(A1820="","",INDIRECT("Feuil1!J"&amp;SMALL(Feuil1!$A$1:$A$1000,A1820),1))</f>
        <v/>
      </c>
      <c r="H1820" s="24" t="str">
        <f aca="true">IF(A1820="","",INDIRECT("Feuil1!K"&amp;SMALL(Feuil1!$A$1:$A$1000,A1820),1))</f>
        <v/>
      </c>
      <c r="I1820" s="25" t="str">
        <f aca="false">IF(A1820="","","Paie "&amp;TEXT(B1820,"mm/aa"))</f>
        <v/>
      </c>
      <c r="J1820" s="25" t="str">
        <f aca="true">IF(A1820="","",IF(MOD(ROW(),2)=1,INDIRECT("Feuil1!D"&amp;SMALL(Feuil1!$A$1:$A$1000,A1820),1),""))</f>
        <v/>
      </c>
      <c r="K1820" s="25" t="str">
        <f aca="true">IF(A1820="","",IF(MOD(ROW(),2)=1,"A",INDIRECT("Feuil1!B"&amp;SMALL(Feuil1!$A$1:$A$1000,A1820),1)))</f>
        <v/>
      </c>
      <c r="L1820" s="25"/>
    </row>
    <row r="1821" customFormat="false" ht="12.8" hidden="false" customHeight="false" outlineLevel="0" collapsed="false">
      <c r="A1821" s="19" t="str">
        <f aca="true">IF(ROW()+1&gt;MAX(Feuil1!$A$1:$A$10000)*2,"",IF(MOD(ROW(),2)=1,INDIRECT("A"&amp;ROW()-1),(ROW()+2)/2))</f>
        <v/>
      </c>
      <c r="B1821" s="20" t="str">
        <f aca="true">IF(A1821="","",INDIRECT("Feuil1!E"&amp;SMALL(Feuil1!$A$1:$A$1000,A1821),1))</f>
        <v/>
      </c>
      <c r="C1821" s="21" t="str">
        <f aca="true">IF(A1821="","",INDIRECT("Feuil1!C"&amp;SMALL(Feuil1!$A$1:$A$1000,A1821),1))</f>
        <v/>
      </c>
      <c r="D1821" s="22" t="str">
        <f aca="true">IF(A1821="","",INDIRECT("Feuil1!F"&amp;SMALL(Feuil1!$A$1:$A$1000,A1821),1))</f>
        <v/>
      </c>
      <c r="E1821" s="21" t="str">
        <f aca="true">IF(A1821="","",INDIRECT("Feuil1!G"&amp;SMALL(Feuil1!$A$1:$A$1000,A1821),1))</f>
        <v/>
      </c>
      <c r="F1821" s="23" t="str">
        <f aca="true">IF(A1821="","",INDIRECT("Feuil1!I"&amp;SMALL(Feuil1!$A$1:$A$1000,A1821),1))</f>
        <v/>
      </c>
      <c r="G1821" s="21" t="str">
        <f aca="true">IF(A1821="","",INDIRECT("Feuil1!J"&amp;SMALL(Feuil1!$A$1:$A$1000,A1821),1))</f>
        <v/>
      </c>
      <c r="H1821" s="24" t="str">
        <f aca="true">IF(A1821="","",INDIRECT("Feuil1!K"&amp;SMALL(Feuil1!$A$1:$A$1000,A1821),1))</f>
        <v/>
      </c>
      <c r="I1821" s="25" t="str">
        <f aca="false">IF(A1821="","","Paie "&amp;TEXT(B1821,"mm/aa"))</f>
        <v/>
      </c>
      <c r="J1821" s="25" t="str">
        <f aca="true">IF(A1821="","",IF(MOD(ROW(),2)=1,INDIRECT("Feuil1!D"&amp;SMALL(Feuil1!$A$1:$A$1000,A1821),1),""))</f>
        <v/>
      </c>
      <c r="K1821" s="25" t="str">
        <f aca="true">IF(A1821="","",IF(MOD(ROW(),2)=1,"A",INDIRECT("Feuil1!B"&amp;SMALL(Feuil1!$A$1:$A$1000,A1821),1)))</f>
        <v/>
      </c>
      <c r="L1821" s="25"/>
    </row>
    <row r="1822" customFormat="false" ht="12.8" hidden="false" customHeight="false" outlineLevel="0" collapsed="false">
      <c r="A1822" s="19" t="str">
        <f aca="true">IF(ROW()+1&gt;MAX(Feuil1!$A$1:$A$10000)*2,"",IF(MOD(ROW(),2)=1,INDIRECT("A"&amp;ROW()-1),(ROW()+2)/2))</f>
        <v/>
      </c>
      <c r="B1822" s="20" t="str">
        <f aca="true">IF(A1822="","",INDIRECT("Feuil1!E"&amp;SMALL(Feuil1!$A$1:$A$1000,A1822),1))</f>
        <v/>
      </c>
      <c r="C1822" s="21" t="str">
        <f aca="true">IF(A1822="","",INDIRECT("Feuil1!C"&amp;SMALL(Feuil1!$A$1:$A$1000,A1822),1))</f>
        <v/>
      </c>
      <c r="D1822" s="22" t="str">
        <f aca="true">IF(A1822="","",INDIRECT("Feuil1!F"&amp;SMALL(Feuil1!$A$1:$A$1000,A1822),1))</f>
        <v/>
      </c>
      <c r="E1822" s="21" t="str">
        <f aca="true">IF(A1822="","",INDIRECT("Feuil1!G"&amp;SMALL(Feuil1!$A$1:$A$1000,A1822),1))</f>
        <v/>
      </c>
      <c r="F1822" s="23" t="str">
        <f aca="true">IF(A1822="","",INDIRECT("Feuil1!I"&amp;SMALL(Feuil1!$A$1:$A$1000,A1822),1))</f>
        <v/>
      </c>
      <c r="G1822" s="21" t="str">
        <f aca="true">IF(A1822="","",INDIRECT("Feuil1!J"&amp;SMALL(Feuil1!$A$1:$A$1000,A1822),1))</f>
        <v/>
      </c>
      <c r="H1822" s="24" t="str">
        <f aca="true">IF(A1822="","",INDIRECT("Feuil1!K"&amp;SMALL(Feuil1!$A$1:$A$1000,A1822),1))</f>
        <v/>
      </c>
      <c r="I1822" s="25" t="str">
        <f aca="false">IF(A1822="","","Paie "&amp;TEXT(B1822,"mm/aa"))</f>
        <v/>
      </c>
      <c r="J1822" s="25" t="str">
        <f aca="true">IF(A1822="","",IF(MOD(ROW(),2)=1,INDIRECT("Feuil1!D"&amp;SMALL(Feuil1!$A$1:$A$1000,A1822),1),""))</f>
        <v/>
      </c>
      <c r="K1822" s="25" t="str">
        <f aca="true">IF(A1822="","",IF(MOD(ROW(),2)=1,"A",INDIRECT("Feuil1!B"&amp;SMALL(Feuil1!$A$1:$A$1000,A1822),1)))</f>
        <v/>
      </c>
      <c r="L1822" s="25"/>
    </row>
    <row r="1823" customFormat="false" ht="12.8" hidden="false" customHeight="false" outlineLevel="0" collapsed="false">
      <c r="A1823" s="19" t="str">
        <f aca="true">IF(ROW()+1&gt;MAX(Feuil1!$A$1:$A$10000)*2,"",IF(MOD(ROW(),2)=1,INDIRECT("A"&amp;ROW()-1),(ROW()+2)/2))</f>
        <v/>
      </c>
      <c r="B1823" s="20" t="str">
        <f aca="true">IF(A1823="","",INDIRECT("Feuil1!E"&amp;SMALL(Feuil1!$A$1:$A$1000,A1823),1))</f>
        <v/>
      </c>
      <c r="C1823" s="21" t="str">
        <f aca="true">IF(A1823="","",INDIRECT("Feuil1!C"&amp;SMALL(Feuil1!$A$1:$A$1000,A1823),1))</f>
        <v/>
      </c>
      <c r="D1823" s="22" t="str">
        <f aca="true">IF(A1823="","",INDIRECT("Feuil1!F"&amp;SMALL(Feuil1!$A$1:$A$1000,A1823),1))</f>
        <v/>
      </c>
      <c r="E1823" s="21" t="str">
        <f aca="true">IF(A1823="","",INDIRECT("Feuil1!G"&amp;SMALL(Feuil1!$A$1:$A$1000,A1823),1))</f>
        <v/>
      </c>
      <c r="F1823" s="23" t="str">
        <f aca="true">IF(A1823="","",INDIRECT("Feuil1!I"&amp;SMALL(Feuil1!$A$1:$A$1000,A1823),1))</f>
        <v/>
      </c>
      <c r="G1823" s="21" t="str">
        <f aca="true">IF(A1823="","",INDIRECT("Feuil1!J"&amp;SMALL(Feuil1!$A$1:$A$1000,A1823),1))</f>
        <v/>
      </c>
      <c r="H1823" s="24" t="str">
        <f aca="true">IF(A1823="","",INDIRECT("Feuil1!K"&amp;SMALL(Feuil1!$A$1:$A$1000,A1823),1))</f>
        <v/>
      </c>
      <c r="I1823" s="25" t="str">
        <f aca="false">IF(A1823="","","Paie "&amp;TEXT(B1823,"mm/aa"))</f>
        <v/>
      </c>
      <c r="J1823" s="25" t="str">
        <f aca="true">IF(A1823="","",IF(MOD(ROW(),2)=1,INDIRECT("Feuil1!D"&amp;SMALL(Feuil1!$A$1:$A$1000,A1823),1),""))</f>
        <v/>
      </c>
      <c r="K1823" s="25" t="str">
        <f aca="true">IF(A1823="","",IF(MOD(ROW(),2)=1,"A",INDIRECT("Feuil1!B"&amp;SMALL(Feuil1!$A$1:$A$1000,A1823),1)))</f>
        <v/>
      </c>
      <c r="L1823" s="25"/>
    </row>
    <row r="1824" customFormat="false" ht="12.8" hidden="false" customHeight="false" outlineLevel="0" collapsed="false">
      <c r="A1824" s="19" t="str">
        <f aca="true">IF(ROW()+1&gt;MAX(Feuil1!$A$1:$A$10000)*2,"",IF(MOD(ROW(),2)=1,INDIRECT("A"&amp;ROW()-1),(ROW()+2)/2))</f>
        <v/>
      </c>
      <c r="B1824" s="20" t="str">
        <f aca="true">IF(A1824="","",INDIRECT("Feuil1!E"&amp;SMALL(Feuil1!$A$1:$A$1000,A1824),1))</f>
        <v/>
      </c>
      <c r="C1824" s="21" t="str">
        <f aca="true">IF(A1824="","",INDIRECT("Feuil1!C"&amp;SMALL(Feuil1!$A$1:$A$1000,A1824),1))</f>
        <v/>
      </c>
      <c r="D1824" s="22" t="str">
        <f aca="true">IF(A1824="","",INDIRECT("Feuil1!F"&amp;SMALL(Feuil1!$A$1:$A$1000,A1824),1))</f>
        <v/>
      </c>
      <c r="E1824" s="21" t="str">
        <f aca="true">IF(A1824="","",INDIRECT("Feuil1!G"&amp;SMALL(Feuil1!$A$1:$A$1000,A1824),1))</f>
        <v/>
      </c>
      <c r="F1824" s="23" t="str">
        <f aca="true">IF(A1824="","",INDIRECT("Feuil1!I"&amp;SMALL(Feuil1!$A$1:$A$1000,A1824),1))</f>
        <v/>
      </c>
      <c r="G1824" s="21" t="str">
        <f aca="true">IF(A1824="","",INDIRECT("Feuil1!J"&amp;SMALL(Feuil1!$A$1:$A$1000,A1824),1))</f>
        <v/>
      </c>
      <c r="H1824" s="24" t="str">
        <f aca="true">IF(A1824="","",INDIRECT("Feuil1!K"&amp;SMALL(Feuil1!$A$1:$A$1000,A1824),1))</f>
        <v/>
      </c>
      <c r="I1824" s="25" t="str">
        <f aca="false">IF(A1824="","","Paie "&amp;TEXT(B1824,"mm/aa"))</f>
        <v/>
      </c>
      <c r="J1824" s="25" t="str">
        <f aca="true">IF(A1824="","",IF(MOD(ROW(),2)=1,INDIRECT("Feuil1!D"&amp;SMALL(Feuil1!$A$1:$A$1000,A1824),1),""))</f>
        <v/>
      </c>
      <c r="K1824" s="25" t="str">
        <f aca="true">IF(A1824="","",IF(MOD(ROW(),2)=1,"A",INDIRECT("Feuil1!B"&amp;SMALL(Feuil1!$A$1:$A$1000,A1824),1)))</f>
        <v/>
      </c>
      <c r="L1824" s="25"/>
    </row>
    <row r="1825" customFormat="false" ht="12.8" hidden="false" customHeight="false" outlineLevel="0" collapsed="false">
      <c r="A1825" s="19" t="str">
        <f aca="true">IF(ROW()+1&gt;MAX(Feuil1!$A$1:$A$10000)*2,"",IF(MOD(ROW(),2)=1,INDIRECT("A"&amp;ROW()-1),(ROW()+2)/2))</f>
        <v/>
      </c>
      <c r="B1825" s="20" t="str">
        <f aca="true">IF(A1825="","",INDIRECT("Feuil1!E"&amp;SMALL(Feuil1!$A$1:$A$1000,A1825),1))</f>
        <v/>
      </c>
      <c r="C1825" s="21" t="str">
        <f aca="true">IF(A1825="","",INDIRECT("Feuil1!C"&amp;SMALL(Feuil1!$A$1:$A$1000,A1825),1))</f>
        <v/>
      </c>
      <c r="D1825" s="22" t="str">
        <f aca="true">IF(A1825="","",INDIRECT("Feuil1!F"&amp;SMALL(Feuil1!$A$1:$A$1000,A1825),1))</f>
        <v/>
      </c>
      <c r="E1825" s="21" t="str">
        <f aca="true">IF(A1825="","",INDIRECT("Feuil1!G"&amp;SMALL(Feuil1!$A$1:$A$1000,A1825),1))</f>
        <v/>
      </c>
      <c r="F1825" s="23" t="str">
        <f aca="true">IF(A1825="","",INDIRECT("Feuil1!I"&amp;SMALL(Feuil1!$A$1:$A$1000,A1825),1))</f>
        <v/>
      </c>
      <c r="G1825" s="21" t="str">
        <f aca="true">IF(A1825="","",INDIRECT("Feuil1!J"&amp;SMALL(Feuil1!$A$1:$A$1000,A1825),1))</f>
        <v/>
      </c>
      <c r="H1825" s="24" t="str">
        <f aca="true">IF(A1825="","",INDIRECT("Feuil1!K"&amp;SMALL(Feuil1!$A$1:$A$1000,A1825),1))</f>
        <v/>
      </c>
      <c r="I1825" s="25" t="str">
        <f aca="false">IF(A1825="","","Paie "&amp;TEXT(B1825,"mm/aa"))</f>
        <v/>
      </c>
      <c r="J1825" s="25" t="str">
        <f aca="true">IF(A1825="","",IF(MOD(ROW(),2)=1,INDIRECT("Feuil1!D"&amp;SMALL(Feuil1!$A$1:$A$1000,A1825),1),""))</f>
        <v/>
      </c>
      <c r="K1825" s="25" t="str">
        <f aca="true">IF(A1825="","",IF(MOD(ROW(),2)=1,"A",INDIRECT("Feuil1!B"&amp;SMALL(Feuil1!$A$1:$A$1000,A1825),1)))</f>
        <v/>
      </c>
      <c r="L1825" s="25"/>
    </row>
    <row r="1826" customFormat="false" ht="12.8" hidden="false" customHeight="false" outlineLevel="0" collapsed="false">
      <c r="A1826" s="19" t="str">
        <f aca="true">IF(ROW()+1&gt;MAX(Feuil1!$A$1:$A$10000)*2,"",IF(MOD(ROW(),2)=1,INDIRECT("A"&amp;ROW()-1),(ROW()+2)/2))</f>
        <v/>
      </c>
      <c r="B1826" s="20" t="str">
        <f aca="true">IF(A1826="","",INDIRECT("Feuil1!E"&amp;SMALL(Feuil1!$A$1:$A$1000,A1826),1))</f>
        <v/>
      </c>
      <c r="C1826" s="21" t="str">
        <f aca="true">IF(A1826="","",INDIRECT("Feuil1!C"&amp;SMALL(Feuil1!$A$1:$A$1000,A1826),1))</f>
        <v/>
      </c>
      <c r="D1826" s="22" t="str">
        <f aca="true">IF(A1826="","",INDIRECT("Feuil1!F"&amp;SMALL(Feuil1!$A$1:$A$1000,A1826),1))</f>
        <v/>
      </c>
      <c r="E1826" s="21" t="str">
        <f aca="true">IF(A1826="","",INDIRECT("Feuil1!G"&amp;SMALL(Feuil1!$A$1:$A$1000,A1826),1))</f>
        <v/>
      </c>
      <c r="F1826" s="23" t="str">
        <f aca="true">IF(A1826="","",INDIRECT("Feuil1!I"&amp;SMALL(Feuil1!$A$1:$A$1000,A1826),1))</f>
        <v/>
      </c>
      <c r="G1826" s="21" t="str">
        <f aca="true">IF(A1826="","",INDIRECT("Feuil1!J"&amp;SMALL(Feuil1!$A$1:$A$1000,A1826),1))</f>
        <v/>
      </c>
      <c r="H1826" s="24" t="str">
        <f aca="true">IF(A1826="","",INDIRECT("Feuil1!K"&amp;SMALL(Feuil1!$A$1:$A$1000,A1826),1))</f>
        <v/>
      </c>
      <c r="I1826" s="25" t="str">
        <f aca="false">IF(A1826="","","Paie "&amp;TEXT(B1826,"mm/aa"))</f>
        <v/>
      </c>
      <c r="J1826" s="25" t="str">
        <f aca="true">IF(A1826="","",IF(MOD(ROW(),2)=1,INDIRECT("Feuil1!D"&amp;SMALL(Feuil1!$A$1:$A$1000,A1826),1),""))</f>
        <v/>
      </c>
      <c r="K1826" s="25" t="str">
        <f aca="true">IF(A1826="","",IF(MOD(ROW(),2)=1,"A",INDIRECT("Feuil1!B"&amp;SMALL(Feuil1!$A$1:$A$1000,A1826),1)))</f>
        <v/>
      </c>
      <c r="L1826" s="25"/>
    </row>
    <row r="1827" customFormat="false" ht="12.8" hidden="false" customHeight="false" outlineLevel="0" collapsed="false">
      <c r="A1827" s="19" t="str">
        <f aca="true">IF(ROW()+1&gt;MAX(Feuil1!$A$1:$A$10000)*2,"",IF(MOD(ROW(),2)=1,INDIRECT("A"&amp;ROW()-1),(ROW()+2)/2))</f>
        <v/>
      </c>
      <c r="B1827" s="20" t="str">
        <f aca="true">IF(A1827="","",INDIRECT("Feuil1!E"&amp;SMALL(Feuil1!$A$1:$A$1000,A1827),1))</f>
        <v/>
      </c>
      <c r="C1827" s="21" t="str">
        <f aca="true">IF(A1827="","",INDIRECT("Feuil1!C"&amp;SMALL(Feuil1!$A$1:$A$1000,A1827),1))</f>
        <v/>
      </c>
      <c r="D1827" s="22" t="str">
        <f aca="true">IF(A1827="","",INDIRECT("Feuil1!F"&amp;SMALL(Feuil1!$A$1:$A$1000,A1827),1))</f>
        <v/>
      </c>
      <c r="E1827" s="21" t="str">
        <f aca="true">IF(A1827="","",INDIRECT("Feuil1!G"&amp;SMALL(Feuil1!$A$1:$A$1000,A1827),1))</f>
        <v/>
      </c>
      <c r="F1827" s="23" t="str">
        <f aca="true">IF(A1827="","",INDIRECT("Feuil1!I"&amp;SMALL(Feuil1!$A$1:$A$1000,A1827),1))</f>
        <v/>
      </c>
      <c r="G1827" s="21" t="str">
        <f aca="true">IF(A1827="","",INDIRECT("Feuil1!J"&amp;SMALL(Feuil1!$A$1:$A$1000,A1827),1))</f>
        <v/>
      </c>
      <c r="H1827" s="24" t="str">
        <f aca="true">IF(A1827="","",INDIRECT("Feuil1!K"&amp;SMALL(Feuil1!$A$1:$A$1000,A1827),1))</f>
        <v/>
      </c>
      <c r="I1827" s="25" t="str">
        <f aca="false">IF(A1827="","","Paie "&amp;TEXT(B1827,"mm/aa"))</f>
        <v/>
      </c>
      <c r="J1827" s="25" t="str">
        <f aca="true">IF(A1827="","",IF(MOD(ROW(),2)=1,INDIRECT("Feuil1!D"&amp;SMALL(Feuil1!$A$1:$A$1000,A1827),1),""))</f>
        <v/>
      </c>
      <c r="K1827" s="25" t="str">
        <f aca="true">IF(A1827="","",IF(MOD(ROW(),2)=1,"A",INDIRECT("Feuil1!B"&amp;SMALL(Feuil1!$A$1:$A$1000,A1827),1)))</f>
        <v/>
      </c>
      <c r="L1827" s="25"/>
    </row>
    <row r="1828" customFormat="false" ht="12.8" hidden="false" customHeight="false" outlineLevel="0" collapsed="false">
      <c r="A1828" s="19" t="str">
        <f aca="true">IF(ROW()+1&gt;MAX(Feuil1!$A$1:$A$10000)*2,"",IF(MOD(ROW(),2)=1,INDIRECT("A"&amp;ROW()-1),(ROW()+2)/2))</f>
        <v/>
      </c>
      <c r="B1828" s="20" t="str">
        <f aca="true">IF(A1828="","",INDIRECT("Feuil1!E"&amp;SMALL(Feuil1!$A$1:$A$1000,A1828),1))</f>
        <v/>
      </c>
      <c r="C1828" s="21" t="str">
        <f aca="true">IF(A1828="","",INDIRECT("Feuil1!C"&amp;SMALL(Feuil1!$A$1:$A$1000,A1828),1))</f>
        <v/>
      </c>
      <c r="D1828" s="22" t="str">
        <f aca="true">IF(A1828="","",INDIRECT("Feuil1!F"&amp;SMALL(Feuil1!$A$1:$A$1000,A1828),1))</f>
        <v/>
      </c>
      <c r="E1828" s="21" t="str">
        <f aca="true">IF(A1828="","",INDIRECT("Feuil1!G"&amp;SMALL(Feuil1!$A$1:$A$1000,A1828),1))</f>
        <v/>
      </c>
      <c r="F1828" s="23" t="str">
        <f aca="true">IF(A1828="","",INDIRECT("Feuil1!I"&amp;SMALL(Feuil1!$A$1:$A$1000,A1828),1))</f>
        <v/>
      </c>
      <c r="G1828" s="21" t="str">
        <f aca="true">IF(A1828="","",INDIRECT("Feuil1!J"&amp;SMALL(Feuil1!$A$1:$A$1000,A1828),1))</f>
        <v/>
      </c>
      <c r="H1828" s="24" t="str">
        <f aca="true">IF(A1828="","",INDIRECT("Feuil1!K"&amp;SMALL(Feuil1!$A$1:$A$1000,A1828),1))</f>
        <v/>
      </c>
      <c r="I1828" s="25" t="str">
        <f aca="false">IF(A1828="","","Paie "&amp;TEXT(B1828,"mm/aa"))</f>
        <v/>
      </c>
      <c r="J1828" s="25" t="str">
        <f aca="true">IF(A1828="","",IF(MOD(ROW(),2)=1,INDIRECT("Feuil1!D"&amp;SMALL(Feuil1!$A$1:$A$1000,A1828),1),""))</f>
        <v/>
      </c>
      <c r="K1828" s="25" t="str">
        <f aca="true">IF(A1828="","",IF(MOD(ROW(),2)=1,"A",INDIRECT("Feuil1!B"&amp;SMALL(Feuil1!$A$1:$A$1000,A1828),1)))</f>
        <v/>
      </c>
      <c r="L1828" s="25"/>
    </row>
    <row r="1829" customFormat="false" ht="12.8" hidden="false" customHeight="false" outlineLevel="0" collapsed="false">
      <c r="A1829" s="19" t="str">
        <f aca="true">IF(ROW()+1&gt;MAX(Feuil1!$A$1:$A$10000)*2,"",IF(MOD(ROW(),2)=1,INDIRECT("A"&amp;ROW()-1),(ROW()+2)/2))</f>
        <v/>
      </c>
      <c r="B1829" s="20" t="str">
        <f aca="true">IF(A1829="","",INDIRECT("Feuil1!E"&amp;SMALL(Feuil1!$A$1:$A$1000,A1829),1))</f>
        <v/>
      </c>
      <c r="C1829" s="21" t="str">
        <f aca="true">IF(A1829="","",INDIRECT("Feuil1!C"&amp;SMALL(Feuil1!$A$1:$A$1000,A1829),1))</f>
        <v/>
      </c>
      <c r="D1829" s="22" t="str">
        <f aca="true">IF(A1829="","",INDIRECT("Feuil1!F"&amp;SMALL(Feuil1!$A$1:$A$1000,A1829),1))</f>
        <v/>
      </c>
      <c r="E1829" s="21" t="str">
        <f aca="true">IF(A1829="","",INDIRECT("Feuil1!G"&amp;SMALL(Feuil1!$A$1:$A$1000,A1829),1))</f>
        <v/>
      </c>
      <c r="F1829" s="23" t="str">
        <f aca="true">IF(A1829="","",INDIRECT("Feuil1!I"&amp;SMALL(Feuil1!$A$1:$A$1000,A1829),1))</f>
        <v/>
      </c>
      <c r="G1829" s="21" t="str">
        <f aca="true">IF(A1829="","",INDIRECT("Feuil1!J"&amp;SMALL(Feuil1!$A$1:$A$1000,A1829),1))</f>
        <v/>
      </c>
      <c r="H1829" s="24" t="str">
        <f aca="true">IF(A1829="","",INDIRECT("Feuil1!K"&amp;SMALL(Feuil1!$A$1:$A$1000,A1829),1))</f>
        <v/>
      </c>
      <c r="I1829" s="25" t="str">
        <f aca="false">IF(A1829="","","Paie "&amp;TEXT(B1829,"mm/aa"))</f>
        <v/>
      </c>
      <c r="J1829" s="25" t="str">
        <f aca="true">IF(A1829="","",IF(MOD(ROW(),2)=1,INDIRECT("Feuil1!D"&amp;SMALL(Feuil1!$A$1:$A$1000,A1829),1),""))</f>
        <v/>
      </c>
      <c r="K1829" s="25" t="str">
        <f aca="true">IF(A1829="","",IF(MOD(ROW(),2)=1,"A",INDIRECT("Feuil1!B"&amp;SMALL(Feuil1!$A$1:$A$1000,A1829),1)))</f>
        <v/>
      </c>
      <c r="L1829" s="25"/>
    </row>
    <row r="1830" customFormat="false" ht="12.8" hidden="false" customHeight="false" outlineLevel="0" collapsed="false">
      <c r="A1830" s="19" t="str">
        <f aca="true">IF(ROW()+1&gt;MAX(Feuil1!$A$1:$A$10000)*2,"",IF(MOD(ROW(),2)=1,INDIRECT("A"&amp;ROW()-1),(ROW()+2)/2))</f>
        <v/>
      </c>
      <c r="B1830" s="20" t="str">
        <f aca="true">IF(A1830="","",INDIRECT("Feuil1!E"&amp;SMALL(Feuil1!$A$1:$A$1000,A1830),1))</f>
        <v/>
      </c>
      <c r="C1830" s="21" t="str">
        <f aca="true">IF(A1830="","",INDIRECT("Feuil1!C"&amp;SMALL(Feuil1!$A$1:$A$1000,A1830),1))</f>
        <v/>
      </c>
      <c r="D1830" s="22" t="str">
        <f aca="true">IF(A1830="","",INDIRECT("Feuil1!F"&amp;SMALL(Feuil1!$A$1:$A$1000,A1830),1))</f>
        <v/>
      </c>
      <c r="E1830" s="21" t="str">
        <f aca="true">IF(A1830="","",INDIRECT("Feuil1!G"&amp;SMALL(Feuil1!$A$1:$A$1000,A1830),1))</f>
        <v/>
      </c>
      <c r="F1830" s="23" t="str">
        <f aca="true">IF(A1830="","",INDIRECT("Feuil1!I"&amp;SMALL(Feuil1!$A$1:$A$1000,A1830),1))</f>
        <v/>
      </c>
      <c r="G1830" s="21" t="str">
        <f aca="true">IF(A1830="","",INDIRECT("Feuil1!J"&amp;SMALL(Feuil1!$A$1:$A$1000,A1830),1))</f>
        <v/>
      </c>
      <c r="H1830" s="24" t="str">
        <f aca="true">IF(A1830="","",INDIRECT("Feuil1!K"&amp;SMALL(Feuil1!$A$1:$A$1000,A1830),1))</f>
        <v/>
      </c>
      <c r="I1830" s="25" t="str">
        <f aca="false">IF(A1830="","","Paie "&amp;TEXT(B1830,"mm/aa"))</f>
        <v/>
      </c>
      <c r="J1830" s="25" t="str">
        <f aca="true">IF(A1830="","",IF(MOD(ROW(),2)=1,INDIRECT("Feuil1!D"&amp;SMALL(Feuil1!$A$1:$A$1000,A1830),1),""))</f>
        <v/>
      </c>
      <c r="K1830" s="25" t="str">
        <f aca="true">IF(A1830="","",IF(MOD(ROW(),2)=1,"A",INDIRECT("Feuil1!B"&amp;SMALL(Feuil1!$A$1:$A$1000,A1830),1)))</f>
        <v/>
      </c>
      <c r="L1830" s="25"/>
    </row>
    <row r="1831" customFormat="false" ht="12.8" hidden="false" customHeight="false" outlineLevel="0" collapsed="false">
      <c r="A1831" s="19" t="str">
        <f aca="true">IF(ROW()+1&gt;MAX(Feuil1!$A$1:$A$10000)*2,"",IF(MOD(ROW(),2)=1,INDIRECT("A"&amp;ROW()-1),(ROW()+2)/2))</f>
        <v/>
      </c>
      <c r="B1831" s="20" t="str">
        <f aca="true">IF(A1831="","",INDIRECT("Feuil1!E"&amp;SMALL(Feuil1!$A$1:$A$1000,A1831),1))</f>
        <v/>
      </c>
      <c r="C1831" s="21" t="str">
        <f aca="true">IF(A1831="","",INDIRECT("Feuil1!C"&amp;SMALL(Feuil1!$A$1:$A$1000,A1831),1))</f>
        <v/>
      </c>
      <c r="D1831" s="22" t="str">
        <f aca="true">IF(A1831="","",INDIRECT("Feuil1!F"&amp;SMALL(Feuil1!$A$1:$A$1000,A1831),1))</f>
        <v/>
      </c>
      <c r="E1831" s="21" t="str">
        <f aca="true">IF(A1831="","",INDIRECT("Feuil1!G"&amp;SMALL(Feuil1!$A$1:$A$1000,A1831),1))</f>
        <v/>
      </c>
      <c r="F1831" s="23" t="str">
        <f aca="true">IF(A1831="","",INDIRECT("Feuil1!I"&amp;SMALL(Feuil1!$A$1:$A$1000,A1831),1))</f>
        <v/>
      </c>
      <c r="G1831" s="21" t="str">
        <f aca="true">IF(A1831="","",INDIRECT("Feuil1!J"&amp;SMALL(Feuil1!$A$1:$A$1000,A1831),1))</f>
        <v/>
      </c>
      <c r="H1831" s="24" t="str">
        <f aca="true">IF(A1831="","",INDIRECT("Feuil1!K"&amp;SMALL(Feuil1!$A$1:$A$1000,A1831),1))</f>
        <v/>
      </c>
      <c r="I1831" s="25" t="str">
        <f aca="false">IF(A1831="","","Paie "&amp;TEXT(B1831,"mm/aa"))</f>
        <v/>
      </c>
      <c r="J1831" s="25" t="str">
        <f aca="true">IF(A1831="","",IF(MOD(ROW(),2)=1,INDIRECT("Feuil1!D"&amp;SMALL(Feuil1!$A$1:$A$1000,A1831),1),""))</f>
        <v/>
      </c>
      <c r="K1831" s="25" t="str">
        <f aca="true">IF(A1831="","",IF(MOD(ROW(),2)=1,"A",INDIRECT("Feuil1!B"&amp;SMALL(Feuil1!$A$1:$A$1000,A1831),1)))</f>
        <v/>
      </c>
      <c r="L1831" s="25"/>
    </row>
    <row r="1832" customFormat="false" ht="12.8" hidden="false" customHeight="false" outlineLevel="0" collapsed="false">
      <c r="A1832" s="19" t="str">
        <f aca="true">IF(ROW()+1&gt;MAX(Feuil1!$A$1:$A$10000)*2,"",IF(MOD(ROW(),2)=1,INDIRECT("A"&amp;ROW()-1),(ROW()+2)/2))</f>
        <v/>
      </c>
      <c r="B1832" s="20" t="str">
        <f aca="true">IF(A1832="","",INDIRECT("Feuil1!E"&amp;SMALL(Feuil1!$A$1:$A$1000,A1832),1))</f>
        <v/>
      </c>
      <c r="C1832" s="21" t="str">
        <f aca="true">IF(A1832="","",INDIRECT("Feuil1!C"&amp;SMALL(Feuil1!$A$1:$A$1000,A1832),1))</f>
        <v/>
      </c>
      <c r="D1832" s="22" t="str">
        <f aca="true">IF(A1832="","",INDIRECT("Feuil1!F"&amp;SMALL(Feuil1!$A$1:$A$1000,A1832),1))</f>
        <v/>
      </c>
      <c r="E1832" s="21" t="str">
        <f aca="true">IF(A1832="","",INDIRECT("Feuil1!G"&amp;SMALL(Feuil1!$A$1:$A$1000,A1832),1))</f>
        <v/>
      </c>
      <c r="F1832" s="23" t="str">
        <f aca="true">IF(A1832="","",INDIRECT("Feuil1!I"&amp;SMALL(Feuil1!$A$1:$A$1000,A1832),1))</f>
        <v/>
      </c>
      <c r="G1832" s="21" t="str">
        <f aca="true">IF(A1832="","",INDIRECT("Feuil1!J"&amp;SMALL(Feuil1!$A$1:$A$1000,A1832),1))</f>
        <v/>
      </c>
      <c r="H1832" s="24" t="str">
        <f aca="true">IF(A1832="","",INDIRECT("Feuil1!K"&amp;SMALL(Feuil1!$A$1:$A$1000,A1832),1))</f>
        <v/>
      </c>
      <c r="I1832" s="25" t="str">
        <f aca="false">IF(A1832="","","Paie "&amp;TEXT(B1832,"mm/aa"))</f>
        <v/>
      </c>
      <c r="J1832" s="25" t="str">
        <f aca="true">IF(A1832="","",IF(MOD(ROW(),2)=1,INDIRECT("Feuil1!D"&amp;SMALL(Feuil1!$A$1:$A$1000,A1832),1),""))</f>
        <v/>
      </c>
      <c r="K1832" s="25" t="str">
        <f aca="true">IF(A1832="","",IF(MOD(ROW(),2)=1,"A",INDIRECT("Feuil1!B"&amp;SMALL(Feuil1!$A$1:$A$1000,A1832),1)))</f>
        <v/>
      </c>
      <c r="L1832" s="25"/>
    </row>
    <row r="1833" customFormat="false" ht="12.8" hidden="false" customHeight="false" outlineLevel="0" collapsed="false">
      <c r="A1833" s="19" t="str">
        <f aca="true">IF(ROW()+1&gt;MAX(Feuil1!$A$1:$A$10000)*2,"",IF(MOD(ROW(),2)=1,INDIRECT("A"&amp;ROW()-1),(ROW()+2)/2))</f>
        <v/>
      </c>
      <c r="B1833" s="20" t="str">
        <f aca="true">IF(A1833="","",INDIRECT("Feuil1!E"&amp;SMALL(Feuil1!$A$1:$A$1000,A1833),1))</f>
        <v/>
      </c>
      <c r="C1833" s="21" t="str">
        <f aca="true">IF(A1833="","",INDIRECT("Feuil1!C"&amp;SMALL(Feuil1!$A$1:$A$1000,A1833),1))</f>
        <v/>
      </c>
      <c r="D1833" s="22" t="str">
        <f aca="true">IF(A1833="","",INDIRECT("Feuil1!F"&amp;SMALL(Feuil1!$A$1:$A$1000,A1833),1))</f>
        <v/>
      </c>
      <c r="E1833" s="21" t="str">
        <f aca="true">IF(A1833="","",INDIRECT("Feuil1!G"&amp;SMALL(Feuil1!$A$1:$A$1000,A1833),1))</f>
        <v/>
      </c>
      <c r="F1833" s="23" t="str">
        <f aca="true">IF(A1833="","",INDIRECT("Feuil1!I"&amp;SMALL(Feuil1!$A$1:$A$1000,A1833),1))</f>
        <v/>
      </c>
      <c r="G1833" s="21" t="str">
        <f aca="true">IF(A1833="","",INDIRECT("Feuil1!J"&amp;SMALL(Feuil1!$A$1:$A$1000,A1833),1))</f>
        <v/>
      </c>
      <c r="H1833" s="24" t="str">
        <f aca="true">IF(A1833="","",INDIRECT("Feuil1!K"&amp;SMALL(Feuil1!$A$1:$A$1000,A1833),1))</f>
        <v/>
      </c>
      <c r="I1833" s="25" t="str">
        <f aca="false">IF(A1833="","","Paie "&amp;TEXT(B1833,"mm/aa"))</f>
        <v/>
      </c>
      <c r="J1833" s="25" t="str">
        <f aca="true">IF(A1833="","",IF(MOD(ROW(),2)=1,INDIRECT("Feuil1!D"&amp;SMALL(Feuil1!$A$1:$A$1000,A1833),1),""))</f>
        <v/>
      </c>
      <c r="K1833" s="25" t="str">
        <f aca="true">IF(A1833="","",IF(MOD(ROW(),2)=1,"A",INDIRECT("Feuil1!B"&amp;SMALL(Feuil1!$A$1:$A$1000,A1833),1)))</f>
        <v/>
      </c>
      <c r="L1833" s="25"/>
    </row>
    <row r="1834" customFormat="false" ht="12.8" hidden="false" customHeight="false" outlineLevel="0" collapsed="false">
      <c r="A1834" s="19" t="str">
        <f aca="true">IF(ROW()+1&gt;MAX(Feuil1!$A$1:$A$10000)*2,"",IF(MOD(ROW(),2)=1,INDIRECT("A"&amp;ROW()-1),(ROW()+2)/2))</f>
        <v/>
      </c>
      <c r="B1834" s="20" t="str">
        <f aca="true">IF(A1834="","",INDIRECT("Feuil1!E"&amp;SMALL(Feuil1!$A$1:$A$1000,A1834),1))</f>
        <v/>
      </c>
      <c r="C1834" s="21" t="str">
        <f aca="true">IF(A1834="","",INDIRECT("Feuil1!C"&amp;SMALL(Feuil1!$A$1:$A$1000,A1834),1))</f>
        <v/>
      </c>
      <c r="D1834" s="22" t="str">
        <f aca="true">IF(A1834="","",INDIRECT("Feuil1!F"&amp;SMALL(Feuil1!$A$1:$A$1000,A1834),1))</f>
        <v/>
      </c>
      <c r="E1834" s="21" t="str">
        <f aca="true">IF(A1834="","",INDIRECT("Feuil1!G"&amp;SMALL(Feuil1!$A$1:$A$1000,A1834),1))</f>
        <v/>
      </c>
      <c r="F1834" s="23" t="str">
        <f aca="true">IF(A1834="","",INDIRECT("Feuil1!I"&amp;SMALL(Feuil1!$A$1:$A$1000,A1834),1))</f>
        <v/>
      </c>
      <c r="G1834" s="21" t="str">
        <f aca="true">IF(A1834="","",INDIRECT("Feuil1!J"&amp;SMALL(Feuil1!$A$1:$A$1000,A1834),1))</f>
        <v/>
      </c>
      <c r="H1834" s="24" t="str">
        <f aca="true">IF(A1834="","",INDIRECT("Feuil1!K"&amp;SMALL(Feuil1!$A$1:$A$1000,A1834),1))</f>
        <v/>
      </c>
      <c r="I1834" s="25" t="str">
        <f aca="false">IF(A1834="","","Paie "&amp;TEXT(B1834,"mm/aa"))</f>
        <v/>
      </c>
      <c r="J1834" s="25" t="str">
        <f aca="true">IF(A1834="","",IF(MOD(ROW(),2)=1,INDIRECT("Feuil1!D"&amp;SMALL(Feuil1!$A$1:$A$1000,A1834),1),""))</f>
        <v/>
      </c>
      <c r="K1834" s="25" t="str">
        <f aca="true">IF(A1834="","",IF(MOD(ROW(),2)=1,"A",INDIRECT("Feuil1!B"&amp;SMALL(Feuil1!$A$1:$A$1000,A1834),1)))</f>
        <v/>
      </c>
      <c r="L1834" s="25"/>
    </row>
    <row r="1835" customFormat="false" ht="12.8" hidden="false" customHeight="false" outlineLevel="0" collapsed="false">
      <c r="A1835" s="19" t="str">
        <f aca="true">IF(ROW()+1&gt;MAX(Feuil1!$A$1:$A$10000)*2,"",IF(MOD(ROW(),2)=1,INDIRECT("A"&amp;ROW()-1),(ROW()+2)/2))</f>
        <v/>
      </c>
      <c r="B1835" s="20" t="str">
        <f aca="true">IF(A1835="","",INDIRECT("Feuil1!E"&amp;SMALL(Feuil1!$A$1:$A$1000,A1835),1))</f>
        <v/>
      </c>
      <c r="C1835" s="21" t="str">
        <f aca="true">IF(A1835="","",INDIRECT("Feuil1!C"&amp;SMALL(Feuil1!$A$1:$A$1000,A1835),1))</f>
        <v/>
      </c>
      <c r="D1835" s="22" t="str">
        <f aca="true">IF(A1835="","",INDIRECT("Feuil1!F"&amp;SMALL(Feuil1!$A$1:$A$1000,A1835),1))</f>
        <v/>
      </c>
      <c r="E1835" s="21" t="str">
        <f aca="true">IF(A1835="","",INDIRECT("Feuil1!G"&amp;SMALL(Feuil1!$A$1:$A$1000,A1835),1))</f>
        <v/>
      </c>
      <c r="F1835" s="23" t="str">
        <f aca="true">IF(A1835="","",INDIRECT("Feuil1!I"&amp;SMALL(Feuil1!$A$1:$A$1000,A1835),1))</f>
        <v/>
      </c>
      <c r="G1835" s="21" t="str">
        <f aca="true">IF(A1835="","",INDIRECT("Feuil1!J"&amp;SMALL(Feuil1!$A$1:$A$1000,A1835),1))</f>
        <v/>
      </c>
      <c r="H1835" s="24" t="str">
        <f aca="true">IF(A1835="","",INDIRECT("Feuil1!K"&amp;SMALL(Feuil1!$A$1:$A$1000,A1835),1))</f>
        <v/>
      </c>
      <c r="I1835" s="25" t="str">
        <f aca="false">IF(A1835="","","Paie "&amp;TEXT(B1835,"mm/aa"))</f>
        <v/>
      </c>
      <c r="J1835" s="25" t="str">
        <f aca="true">IF(A1835="","",IF(MOD(ROW(),2)=1,INDIRECT("Feuil1!D"&amp;SMALL(Feuil1!$A$1:$A$1000,A1835),1),""))</f>
        <v/>
      </c>
      <c r="K1835" s="25" t="str">
        <f aca="true">IF(A1835="","",IF(MOD(ROW(),2)=1,"A",INDIRECT("Feuil1!B"&amp;SMALL(Feuil1!$A$1:$A$1000,A1835),1)))</f>
        <v/>
      </c>
      <c r="L1835" s="25"/>
    </row>
    <row r="1836" customFormat="false" ht="12.8" hidden="false" customHeight="false" outlineLevel="0" collapsed="false">
      <c r="A1836" s="19" t="str">
        <f aca="true">IF(ROW()+1&gt;MAX(Feuil1!$A$1:$A$10000)*2,"",IF(MOD(ROW(),2)=1,INDIRECT("A"&amp;ROW()-1),(ROW()+2)/2))</f>
        <v/>
      </c>
      <c r="B1836" s="20" t="str">
        <f aca="true">IF(A1836="","",INDIRECT("Feuil1!E"&amp;SMALL(Feuil1!$A$1:$A$1000,A1836),1))</f>
        <v/>
      </c>
      <c r="C1836" s="21" t="str">
        <f aca="true">IF(A1836="","",INDIRECT("Feuil1!C"&amp;SMALL(Feuil1!$A$1:$A$1000,A1836),1))</f>
        <v/>
      </c>
      <c r="D1836" s="22" t="str">
        <f aca="true">IF(A1836="","",INDIRECT("Feuil1!F"&amp;SMALL(Feuil1!$A$1:$A$1000,A1836),1))</f>
        <v/>
      </c>
      <c r="E1836" s="21" t="str">
        <f aca="true">IF(A1836="","",INDIRECT("Feuil1!G"&amp;SMALL(Feuil1!$A$1:$A$1000,A1836),1))</f>
        <v/>
      </c>
      <c r="F1836" s="23" t="str">
        <f aca="true">IF(A1836="","",INDIRECT("Feuil1!I"&amp;SMALL(Feuil1!$A$1:$A$1000,A1836),1))</f>
        <v/>
      </c>
      <c r="G1836" s="21" t="str">
        <f aca="true">IF(A1836="","",INDIRECT("Feuil1!J"&amp;SMALL(Feuil1!$A$1:$A$1000,A1836),1))</f>
        <v/>
      </c>
      <c r="H1836" s="24" t="str">
        <f aca="true">IF(A1836="","",INDIRECT("Feuil1!K"&amp;SMALL(Feuil1!$A$1:$A$1000,A1836),1))</f>
        <v/>
      </c>
      <c r="I1836" s="25" t="str">
        <f aca="false">IF(A1836="","","Paie "&amp;TEXT(B1836,"mm/aa"))</f>
        <v/>
      </c>
      <c r="J1836" s="25" t="str">
        <f aca="true">IF(A1836="","",IF(MOD(ROW(),2)=1,INDIRECT("Feuil1!D"&amp;SMALL(Feuil1!$A$1:$A$1000,A1836),1),""))</f>
        <v/>
      </c>
      <c r="K1836" s="25" t="str">
        <f aca="true">IF(A1836="","",IF(MOD(ROW(),2)=1,"A",INDIRECT("Feuil1!B"&amp;SMALL(Feuil1!$A$1:$A$1000,A1836),1)))</f>
        <v/>
      </c>
      <c r="L1836" s="25"/>
    </row>
    <row r="1837" customFormat="false" ht="12.8" hidden="false" customHeight="false" outlineLevel="0" collapsed="false">
      <c r="A1837" s="19" t="str">
        <f aca="true">IF(ROW()+1&gt;MAX(Feuil1!$A$1:$A$10000)*2,"",IF(MOD(ROW(),2)=1,INDIRECT("A"&amp;ROW()-1),(ROW()+2)/2))</f>
        <v/>
      </c>
      <c r="B1837" s="20" t="str">
        <f aca="true">IF(A1837="","",INDIRECT("Feuil1!E"&amp;SMALL(Feuil1!$A$1:$A$1000,A1837),1))</f>
        <v/>
      </c>
      <c r="C1837" s="21" t="str">
        <f aca="true">IF(A1837="","",INDIRECT("Feuil1!C"&amp;SMALL(Feuil1!$A$1:$A$1000,A1837),1))</f>
        <v/>
      </c>
      <c r="D1837" s="22" t="str">
        <f aca="true">IF(A1837="","",INDIRECT("Feuil1!F"&amp;SMALL(Feuil1!$A$1:$A$1000,A1837),1))</f>
        <v/>
      </c>
      <c r="E1837" s="21" t="str">
        <f aca="true">IF(A1837="","",INDIRECT("Feuil1!G"&amp;SMALL(Feuil1!$A$1:$A$1000,A1837),1))</f>
        <v/>
      </c>
      <c r="F1837" s="23" t="str">
        <f aca="true">IF(A1837="","",INDIRECT("Feuil1!I"&amp;SMALL(Feuil1!$A$1:$A$1000,A1837),1))</f>
        <v/>
      </c>
      <c r="G1837" s="21" t="str">
        <f aca="true">IF(A1837="","",INDIRECT("Feuil1!J"&amp;SMALL(Feuil1!$A$1:$A$1000,A1837),1))</f>
        <v/>
      </c>
      <c r="H1837" s="24" t="str">
        <f aca="true">IF(A1837="","",INDIRECT("Feuil1!K"&amp;SMALL(Feuil1!$A$1:$A$1000,A1837),1))</f>
        <v/>
      </c>
      <c r="I1837" s="25" t="str">
        <f aca="false">IF(A1837="","","Paie "&amp;TEXT(B1837,"mm/aa"))</f>
        <v/>
      </c>
      <c r="J1837" s="25" t="str">
        <f aca="true">IF(A1837="","",IF(MOD(ROW(),2)=1,INDIRECT("Feuil1!D"&amp;SMALL(Feuil1!$A$1:$A$1000,A1837),1),""))</f>
        <v/>
      </c>
      <c r="K1837" s="25" t="str">
        <f aca="true">IF(A1837="","",IF(MOD(ROW(),2)=1,"A",INDIRECT("Feuil1!B"&amp;SMALL(Feuil1!$A$1:$A$1000,A1837),1)))</f>
        <v/>
      </c>
      <c r="L1837" s="25"/>
    </row>
    <row r="1838" customFormat="false" ht="12.8" hidden="false" customHeight="false" outlineLevel="0" collapsed="false">
      <c r="A1838" s="19" t="str">
        <f aca="true">IF(ROW()+1&gt;MAX(Feuil1!$A$1:$A$10000)*2,"",IF(MOD(ROW(),2)=1,INDIRECT("A"&amp;ROW()-1),(ROW()+2)/2))</f>
        <v/>
      </c>
      <c r="B1838" s="20" t="str">
        <f aca="true">IF(A1838="","",INDIRECT("Feuil1!E"&amp;SMALL(Feuil1!$A$1:$A$1000,A1838),1))</f>
        <v/>
      </c>
      <c r="C1838" s="21" t="str">
        <f aca="true">IF(A1838="","",INDIRECT("Feuil1!C"&amp;SMALL(Feuil1!$A$1:$A$1000,A1838),1))</f>
        <v/>
      </c>
      <c r="D1838" s="22" t="str">
        <f aca="true">IF(A1838="","",INDIRECT("Feuil1!F"&amp;SMALL(Feuil1!$A$1:$A$1000,A1838),1))</f>
        <v/>
      </c>
      <c r="E1838" s="21" t="str">
        <f aca="true">IF(A1838="","",INDIRECT("Feuil1!G"&amp;SMALL(Feuil1!$A$1:$A$1000,A1838),1))</f>
        <v/>
      </c>
      <c r="F1838" s="23" t="str">
        <f aca="true">IF(A1838="","",INDIRECT("Feuil1!I"&amp;SMALL(Feuil1!$A$1:$A$1000,A1838),1))</f>
        <v/>
      </c>
      <c r="G1838" s="21" t="str">
        <f aca="true">IF(A1838="","",INDIRECT("Feuil1!J"&amp;SMALL(Feuil1!$A$1:$A$1000,A1838),1))</f>
        <v/>
      </c>
      <c r="H1838" s="24" t="str">
        <f aca="true">IF(A1838="","",INDIRECT("Feuil1!K"&amp;SMALL(Feuil1!$A$1:$A$1000,A1838),1))</f>
        <v/>
      </c>
      <c r="I1838" s="25" t="str">
        <f aca="false">IF(A1838="","","Paie "&amp;TEXT(B1838,"mm/aa"))</f>
        <v/>
      </c>
      <c r="J1838" s="25" t="str">
        <f aca="true">IF(A1838="","",IF(MOD(ROW(),2)=1,INDIRECT("Feuil1!D"&amp;SMALL(Feuil1!$A$1:$A$1000,A1838),1),""))</f>
        <v/>
      </c>
      <c r="K1838" s="25" t="str">
        <f aca="true">IF(A1838="","",IF(MOD(ROW(),2)=1,"A",INDIRECT("Feuil1!B"&amp;SMALL(Feuil1!$A$1:$A$1000,A1838),1)))</f>
        <v/>
      </c>
      <c r="L1838" s="25"/>
    </row>
    <row r="1839" customFormat="false" ht="12.8" hidden="false" customHeight="false" outlineLevel="0" collapsed="false">
      <c r="A1839" s="19" t="str">
        <f aca="true">IF(ROW()+1&gt;MAX(Feuil1!$A$1:$A$10000)*2,"",IF(MOD(ROW(),2)=1,INDIRECT("A"&amp;ROW()-1),(ROW()+2)/2))</f>
        <v/>
      </c>
      <c r="B1839" s="20" t="str">
        <f aca="true">IF(A1839="","",INDIRECT("Feuil1!E"&amp;SMALL(Feuil1!$A$1:$A$1000,A1839),1))</f>
        <v/>
      </c>
      <c r="C1839" s="21" t="str">
        <f aca="true">IF(A1839="","",INDIRECT("Feuil1!C"&amp;SMALL(Feuil1!$A$1:$A$1000,A1839),1))</f>
        <v/>
      </c>
      <c r="D1839" s="22" t="str">
        <f aca="true">IF(A1839="","",INDIRECT("Feuil1!F"&amp;SMALL(Feuil1!$A$1:$A$1000,A1839),1))</f>
        <v/>
      </c>
      <c r="E1839" s="21" t="str">
        <f aca="true">IF(A1839="","",INDIRECT("Feuil1!G"&amp;SMALL(Feuil1!$A$1:$A$1000,A1839),1))</f>
        <v/>
      </c>
      <c r="F1839" s="23" t="str">
        <f aca="true">IF(A1839="","",INDIRECT("Feuil1!I"&amp;SMALL(Feuil1!$A$1:$A$1000,A1839),1))</f>
        <v/>
      </c>
      <c r="G1839" s="21" t="str">
        <f aca="true">IF(A1839="","",INDIRECT("Feuil1!J"&amp;SMALL(Feuil1!$A$1:$A$1000,A1839),1))</f>
        <v/>
      </c>
      <c r="H1839" s="24" t="str">
        <f aca="true">IF(A1839="","",INDIRECT("Feuil1!K"&amp;SMALL(Feuil1!$A$1:$A$1000,A1839),1))</f>
        <v/>
      </c>
      <c r="I1839" s="25" t="str">
        <f aca="false">IF(A1839="","","Paie "&amp;TEXT(B1839,"mm/aa"))</f>
        <v/>
      </c>
      <c r="J1839" s="25" t="str">
        <f aca="true">IF(A1839="","",IF(MOD(ROW(),2)=1,INDIRECT("Feuil1!D"&amp;SMALL(Feuil1!$A$1:$A$1000,A1839),1),""))</f>
        <v/>
      </c>
      <c r="K1839" s="25" t="str">
        <f aca="true">IF(A1839="","",IF(MOD(ROW(),2)=1,"A",INDIRECT("Feuil1!B"&amp;SMALL(Feuil1!$A$1:$A$1000,A1839),1)))</f>
        <v/>
      </c>
      <c r="L1839" s="25"/>
    </row>
    <row r="1840" customFormat="false" ht="12.8" hidden="false" customHeight="false" outlineLevel="0" collapsed="false">
      <c r="A1840" s="19" t="str">
        <f aca="true">IF(ROW()+1&gt;MAX(Feuil1!$A$1:$A$10000)*2,"",IF(MOD(ROW(),2)=1,INDIRECT("A"&amp;ROW()-1),(ROW()+2)/2))</f>
        <v/>
      </c>
      <c r="B1840" s="20" t="str">
        <f aca="true">IF(A1840="","",INDIRECT("Feuil1!E"&amp;SMALL(Feuil1!$A$1:$A$1000,A1840),1))</f>
        <v/>
      </c>
      <c r="C1840" s="21" t="str">
        <f aca="true">IF(A1840="","",INDIRECT("Feuil1!C"&amp;SMALL(Feuil1!$A$1:$A$1000,A1840),1))</f>
        <v/>
      </c>
      <c r="D1840" s="22" t="str">
        <f aca="true">IF(A1840="","",INDIRECT("Feuil1!F"&amp;SMALL(Feuil1!$A$1:$A$1000,A1840),1))</f>
        <v/>
      </c>
      <c r="E1840" s="21" t="str">
        <f aca="true">IF(A1840="","",INDIRECT("Feuil1!G"&amp;SMALL(Feuil1!$A$1:$A$1000,A1840),1))</f>
        <v/>
      </c>
      <c r="F1840" s="23" t="str">
        <f aca="true">IF(A1840="","",INDIRECT("Feuil1!I"&amp;SMALL(Feuil1!$A$1:$A$1000,A1840),1))</f>
        <v/>
      </c>
      <c r="G1840" s="21" t="str">
        <f aca="true">IF(A1840="","",INDIRECT("Feuil1!J"&amp;SMALL(Feuil1!$A$1:$A$1000,A1840),1))</f>
        <v/>
      </c>
      <c r="H1840" s="24" t="str">
        <f aca="true">IF(A1840="","",INDIRECT("Feuil1!K"&amp;SMALL(Feuil1!$A$1:$A$1000,A1840),1))</f>
        <v/>
      </c>
      <c r="I1840" s="25" t="str">
        <f aca="false">IF(A1840="","","Paie "&amp;TEXT(B1840,"mm/aa"))</f>
        <v/>
      </c>
      <c r="J1840" s="25" t="str">
        <f aca="true">IF(A1840="","",IF(MOD(ROW(),2)=1,INDIRECT("Feuil1!D"&amp;SMALL(Feuil1!$A$1:$A$1000,A1840),1),""))</f>
        <v/>
      </c>
      <c r="K1840" s="25" t="str">
        <f aca="true">IF(A1840="","",IF(MOD(ROW(),2)=1,"A",INDIRECT("Feuil1!B"&amp;SMALL(Feuil1!$A$1:$A$1000,A1840),1)))</f>
        <v/>
      </c>
      <c r="L1840" s="25"/>
    </row>
    <row r="1841" customFormat="false" ht="12.8" hidden="false" customHeight="false" outlineLevel="0" collapsed="false">
      <c r="A1841" s="19" t="str">
        <f aca="true">IF(ROW()+1&gt;MAX(Feuil1!$A$1:$A$10000)*2,"",IF(MOD(ROW(),2)=1,INDIRECT("A"&amp;ROW()-1),(ROW()+2)/2))</f>
        <v/>
      </c>
      <c r="B1841" s="20" t="str">
        <f aca="true">IF(A1841="","",INDIRECT("Feuil1!E"&amp;SMALL(Feuil1!$A$1:$A$1000,A1841),1))</f>
        <v/>
      </c>
      <c r="C1841" s="21" t="str">
        <f aca="true">IF(A1841="","",INDIRECT("Feuil1!C"&amp;SMALL(Feuil1!$A$1:$A$1000,A1841),1))</f>
        <v/>
      </c>
      <c r="D1841" s="22" t="str">
        <f aca="true">IF(A1841="","",INDIRECT("Feuil1!F"&amp;SMALL(Feuil1!$A$1:$A$1000,A1841),1))</f>
        <v/>
      </c>
      <c r="E1841" s="21" t="str">
        <f aca="true">IF(A1841="","",INDIRECT("Feuil1!G"&amp;SMALL(Feuil1!$A$1:$A$1000,A1841),1))</f>
        <v/>
      </c>
      <c r="F1841" s="23" t="str">
        <f aca="true">IF(A1841="","",INDIRECT("Feuil1!I"&amp;SMALL(Feuil1!$A$1:$A$1000,A1841),1))</f>
        <v/>
      </c>
      <c r="G1841" s="21" t="str">
        <f aca="true">IF(A1841="","",INDIRECT("Feuil1!J"&amp;SMALL(Feuil1!$A$1:$A$1000,A1841),1))</f>
        <v/>
      </c>
      <c r="H1841" s="24" t="str">
        <f aca="true">IF(A1841="","",INDIRECT("Feuil1!K"&amp;SMALL(Feuil1!$A$1:$A$1000,A1841),1))</f>
        <v/>
      </c>
      <c r="I1841" s="25" t="str">
        <f aca="false">IF(A1841="","","Paie "&amp;TEXT(B1841,"mm/aa"))</f>
        <v/>
      </c>
      <c r="J1841" s="25" t="str">
        <f aca="true">IF(A1841="","",IF(MOD(ROW(),2)=1,INDIRECT("Feuil1!D"&amp;SMALL(Feuil1!$A$1:$A$1000,A1841),1),""))</f>
        <v/>
      </c>
      <c r="K1841" s="25" t="str">
        <f aca="true">IF(A1841="","",IF(MOD(ROW(),2)=1,"A",INDIRECT("Feuil1!B"&amp;SMALL(Feuil1!$A$1:$A$1000,A1841),1)))</f>
        <v/>
      </c>
      <c r="L1841" s="25"/>
    </row>
    <row r="1842" customFormat="false" ht="12.8" hidden="false" customHeight="false" outlineLevel="0" collapsed="false">
      <c r="A1842" s="19" t="str">
        <f aca="true">IF(ROW()+1&gt;MAX(Feuil1!$A$1:$A$10000)*2,"",IF(MOD(ROW(),2)=1,INDIRECT("A"&amp;ROW()-1),(ROW()+2)/2))</f>
        <v/>
      </c>
      <c r="B1842" s="20" t="str">
        <f aca="true">IF(A1842="","",INDIRECT("Feuil1!E"&amp;SMALL(Feuil1!$A$1:$A$1000,A1842),1))</f>
        <v/>
      </c>
      <c r="C1842" s="21" t="str">
        <f aca="true">IF(A1842="","",INDIRECT("Feuil1!C"&amp;SMALL(Feuil1!$A$1:$A$1000,A1842),1))</f>
        <v/>
      </c>
      <c r="D1842" s="22" t="str">
        <f aca="true">IF(A1842="","",INDIRECT("Feuil1!F"&amp;SMALL(Feuil1!$A$1:$A$1000,A1842),1))</f>
        <v/>
      </c>
      <c r="E1842" s="21" t="str">
        <f aca="true">IF(A1842="","",INDIRECT("Feuil1!G"&amp;SMALL(Feuil1!$A$1:$A$1000,A1842),1))</f>
        <v/>
      </c>
      <c r="F1842" s="23" t="str">
        <f aca="true">IF(A1842="","",INDIRECT("Feuil1!I"&amp;SMALL(Feuil1!$A$1:$A$1000,A1842),1))</f>
        <v/>
      </c>
      <c r="G1842" s="21" t="str">
        <f aca="true">IF(A1842="","",INDIRECT("Feuil1!J"&amp;SMALL(Feuil1!$A$1:$A$1000,A1842),1))</f>
        <v/>
      </c>
      <c r="H1842" s="24" t="str">
        <f aca="true">IF(A1842="","",INDIRECT("Feuil1!K"&amp;SMALL(Feuil1!$A$1:$A$1000,A1842),1))</f>
        <v/>
      </c>
      <c r="I1842" s="25" t="str">
        <f aca="false">IF(A1842="","","Paie "&amp;TEXT(B1842,"mm/aa"))</f>
        <v/>
      </c>
      <c r="J1842" s="25" t="str">
        <f aca="true">IF(A1842="","",IF(MOD(ROW(),2)=1,INDIRECT("Feuil1!D"&amp;SMALL(Feuil1!$A$1:$A$1000,A1842),1),""))</f>
        <v/>
      </c>
      <c r="K1842" s="25" t="str">
        <f aca="true">IF(A1842="","",IF(MOD(ROW(),2)=1,"A",INDIRECT("Feuil1!B"&amp;SMALL(Feuil1!$A$1:$A$1000,A1842),1)))</f>
        <v/>
      </c>
      <c r="L1842" s="25"/>
    </row>
    <row r="1843" customFormat="false" ht="12.8" hidden="false" customHeight="false" outlineLevel="0" collapsed="false">
      <c r="A1843" s="19" t="str">
        <f aca="true">IF(ROW()+1&gt;MAX(Feuil1!$A$1:$A$10000)*2,"",IF(MOD(ROW(),2)=1,INDIRECT("A"&amp;ROW()-1),(ROW()+2)/2))</f>
        <v/>
      </c>
      <c r="B1843" s="20" t="str">
        <f aca="true">IF(A1843="","",INDIRECT("Feuil1!E"&amp;SMALL(Feuil1!$A$1:$A$1000,A1843),1))</f>
        <v/>
      </c>
      <c r="C1843" s="21" t="str">
        <f aca="true">IF(A1843="","",INDIRECT("Feuil1!C"&amp;SMALL(Feuil1!$A$1:$A$1000,A1843),1))</f>
        <v/>
      </c>
      <c r="D1843" s="22" t="str">
        <f aca="true">IF(A1843="","",INDIRECT("Feuil1!F"&amp;SMALL(Feuil1!$A$1:$A$1000,A1843),1))</f>
        <v/>
      </c>
      <c r="E1843" s="21" t="str">
        <f aca="true">IF(A1843="","",INDIRECT("Feuil1!G"&amp;SMALL(Feuil1!$A$1:$A$1000,A1843),1))</f>
        <v/>
      </c>
      <c r="F1843" s="23" t="str">
        <f aca="true">IF(A1843="","",INDIRECT("Feuil1!I"&amp;SMALL(Feuil1!$A$1:$A$1000,A1843),1))</f>
        <v/>
      </c>
      <c r="G1843" s="21" t="str">
        <f aca="true">IF(A1843="","",INDIRECT("Feuil1!J"&amp;SMALL(Feuil1!$A$1:$A$1000,A1843),1))</f>
        <v/>
      </c>
      <c r="H1843" s="24" t="str">
        <f aca="true">IF(A1843="","",INDIRECT("Feuil1!K"&amp;SMALL(Feuil1!$A$1:$A$1000,A1843),1))</f>
        <v/>
      </c>
      <c r="I1843" s="25" t="str">
        <f aca="false">IF(A1843="","","Paie "&amp;TEXT(B1843,"mm/aa"))</f>
        <v/>
      </c>
      <c r="J1843" s="25" t="str">
        <f aca="true">IF(A1843="","",IF(MOD(ROW(),2)=1,INDIRECT("Feuil1!D"&amp;SMALL(Feuil1!$A$1:$A$1000,A1843),1),""))</f>
        <v/>
      </c>
      <c r="K1843" s="25" t="str">
        <f aca="true">IF(A1843="","",IF(MOD(ROW(),2)=1,"A",INDIRECT("Feuil1!B"&amp;SMALL(Feuil1!$A$1:$A$1000,A1843),1)))</f>
        <v/>
      </c>
      <c r="L1843" s="25"/>
    </row>
    <row r="1844" customFormat="false" ht="12.8" hidden="false" customHeight="false" outlineLevel="0" collapsed="false">
      <c r="A1844" s="19" t="str">
        <f aca="true">IF(ROW()+1&gt;MAX(Feuil1!$A$1:$A$10000)*2,"",IF(MOD(ROW(),2)=1,INDIRECT("A"&amp;ROW()-1),(ROW()+2)/2))</f>
        <v/>
      </c>
      <c r="B1844" s="20" t="str">
        <f aca="true">IF(A1844="","",INDIRECT("Feuil1!E"&amp;SMALL(Feuil1!$A$1:$A$1000,A1844),1))</f>
        <v/>
      </c>
      <c r="C1844" s="21" t="str">
        <f aca="true">IF(A1844="","",INDIRECT("Feuil1!C"&amp;SMALL(Feuil1!$A$1:$A$1000,A1844),1))</f>
        <v/>
      </c>
      <c r="D1844" s="22" t="str">
        <f aca="true">IF(A1844="","",INDIRECT("Feuil1!F"&amp;SMALL(Feuil1!$A$1:$A$1000,A1844),1))</f>
        <v/>
      </c>
      <c r="E1844" s="21" t="str">
        <f aca="true">IF(A1844="","",INDIRECT("Feuil1!G"&amp;SMALL(Feuil1!$A$1:$A$1000,A1844),1))</f>
        <v/>
      </c>
      <c r="F1844" s="23" t="str">
        <f aca="true">IF(A1844="","",INDIRECT("Feuil1!I"&amp;SMALL(Feuil1!$A$1:$A$1000,A1844),1))</f>
        <v/>
      </c>
      <c r="G1844" s="21" t="str">
        <f aca="true">IF(A1844="","",INDIRECT("Feuil1!J"&amp;SMALL(Feuil1!$A$1:$A$1000,A1844),1))</f>
        <v/>
      </c>
      <c r="H1844" s="24" t="str">
        <f aca="true">IF(A1844="","",INDIRECT("Feuil1!K"&amp;SMALL(Feuil1!$A$1:$A$1000,A1844),1))</f>
        <v/>
      </c>
      <c r="I1844" s="25" t="str">
        <f aca="false">IF(A1844="","","Paie "&amp;TEXT(B1844,"mm/aa"))</f>
        <v/>
      </c>
      <c r="J1844" s="25" t="str">
        <f aca="true">IF(A1844="","",IF(MOD(ROW(),2)=1,INDIRECT("Feuil1!D"&amp;SMALL(Feuil1!$A$1:$A$1000,A1844),1),""))</f>
        <v/>
      </c>
      <c r="K1844" s="25" t="str">
        <f aca="true">IF(A1844="","",IF(MOD(ROW(),2)=1,"A",INDIRECT("Feuil1!B"&amp;SMALL(Feuil1!$A$1:$A$1000,A1844),1)))</f>
        <v/>
      </c>
      <c r="L1844" s="25"/>
    </row>
    <row r="1845" customFormat="false" ht="12.8" hidden="false" customHeight="false" outlineLevel="0" collapsed="false">
      <c r="A1845" s="19" t="str">
        <f aca="true">IF(ROW()+1&gt;MAX(Feuil1!$A$1:$A$10000)*2,"",IF(MOD(ROW(),2)=1,INDIRECT("A"&amp;ROW()-1),(ROW()+2)/2))</f>
        <v/>
      </c>
      <c r="B1845" s="20" t="str">
        <f aca="true">IF(A1845="","",INDIRECT("Feuil1!E"&amp;SMALL(Feuil1!$A$1:$A$1000,A1845),1))</f>
        <v/>
      </c>
      <c r="C1845" s="21" t="str">
        <f aca="true">IF(A1845="","",INDIRECT("Feuil1!C"&amp;SMALL(Feuil1!$A$1:$A$1000,A1845),1))</f>
        <v/>
      </c>
      <c r="D1845" s="22" t="str">
        <f aca="true">IF(A1845="","",INDIRECT("Feuil1!F"&amp;SMALL(Feuil1!$A$1:$A$1000,A1845),1))</f>
        <v/>
      </c>
      <c r="E1845" s="21" t="str">
        <f aca="true">IF(A1845="","",INDIRECT("Feuil1!G"&amp;SMALL(Feuil1!$A$1:$A$1000,A1845),1))</f>
        <v/>
      </c>
      <c r="F1845" s="23" t="str">
        <f aca="true">IF(A1845="","",INDIRECT("Feuil1!I"&amp;SMALL(Feuil1!$A$1:$A$1000,A1845),1))</f>
        <v/>
      </c>
      <c r="G1845" s="21" t="str">
        <f aca="true">IF(A1845="","",INDIRECT("Feuil1!J"&amp;SMALL(Feuil1!$A$1:$A$1000,A1845),1))</f>
        <v/>
      </c>
      <c r="H1845" s="24" t="str">
        <f aca="true">IF(A1845="","",INDIRECT("Feuil1!K"&amp;SMALL(Feuil1!$A$1:$A$1000,A1845),1))</f>
        <v/>
      </c>
      <c r="I1845" s="25" t="str">
        <f aca="false">IF(A1845="","","Paie "&amp;TEXT(B1845,"mm/aa"))</f>
        <v/>
      </c>
      <c r="J1845" s="25" t="str">
        <f aca="true">IF(A1845="","",IF(MOD(ROW(),2)=1,INDIRECT("Feuil1!D"&amp;SMALL(Feuil1!$A$1:$A$1000,A1845),1),""))</f>
        <v/>
      </c>
      <c r="K1845" s="25" t="str">
        <f aca="true">IF(A1845="","",IF(MOD(ROW(),2)=1,"A",INDIRECT("Feuil1!B"&amp;SMALL(Feuil1!$A$1:$A$1000,A1845),1)))</f>
        <v/>
      </c>
      <c r="L1845" s="25"/>
    </row>
    <row r="1846" customFormat="false" ht="12.8" hidden="false" customHeight="false" outlineLevel="0" collapsed="false">
      <c r="A1846" s="19" t="str">
        <f aca="true">IF(ROW()+1&gt;MAX(Feuil1!$A$1:$A$10000)*2,"",IF(MOD(ROW(),2)=1,INDIRECT("A"&amp;ROW()-1),(ROW()+2)/2))</f>
        <v/>
      </c>
      <c r="B1846" s="20" t="str">
        <f aca="true">IF(A1846="","",INDIRECT("Feuil1!E"&amp;SMALL(Feuil1!$A$1:$A$1000,A1846),1))</f>
        <v/>
      </c>
      <c r="C1846" s="21" t="str">
        <f aca="true">IF(A1846="","",INDIRECT("Feuil1!C"&amp;SMALL(Feuil1!$A$1:$A$1000,A1846),1))</f>
        <v/>
      </c>
      <c r="D1846" s="22" t="str">
        <f aca="true">IF(A1846="","",INDIRECT("Feuil1!F"&amp;SMALL(Feuil1!$A$1:$A$1000,A1846),1))</f>
        <v/>
      </c>
      <c r="E1846" s="21" t="str">
        <f aca="true">IF(A1846="","",INDIRECT("Feuil1!G"&amp;SMALL(Feuil1!$A$1:$A$1000,A1846),1))</f>
        <v/>
      </c>
      <c r="F1846" s="23" t="str">
        <f aca="true">IF(A1846="","",INDIRECT("Feuil1!I"&amp;SMALL(Feuil1!$A$1:$A$1000,A1846),1))</f>
        <v/>
      </c>
      <c r="G1846" s="21" t="str">
        <f aca="true">IF(A1846="","",INDIRECT("Feuil1!J"&amp;SMALL(Feuil1!$A$1:$A$1000,A1846),1))</f>
        <v/>
      </c>
      <c r="H1846" s="24" t="str">
        <f aca="true">IF(A1846="","",INDIRECT("Feuil1!K"&amp;SMALL(Feuil1!$A$1:$A$1000,A1846),1))</f>
        <v/>
      </c>
      <c r="I1846" s="25" t="str">
        <f aca="false">IF(A1846="","","Paie "&amp;TEXT(B1846,"mm/aa"))</f>
        <v/>
      </c>
      <c r="J1846" s="25" t="str">
        <f aca="true">IF(A1846="","",IF(MOD(ROW(),2)=1,INDIRECT("Feuil1!D"&amp;SMALL(Feuil1!$A$1:$A$1000,A1846),1),""))</f>
        <v/>
      </c>
      <c r="K1846" s="25" t="str">
        <f aca="true">IF(A1846="","",IF(MOD(ROW(),2)=1,"A",INDIRECT("Feuil1!B"&amp;SMALL(Feuil1!$A$1:$A$1000,A1846),1)))</f>
        <v/>
      </c>
      <c r="L1846" s="25"/>
    </row>
    <row r="1847" customFormat="false" ht="12.8" hidden="false" customHeight="false" outlineLevel="0" collapsed="false">
      <c r="A1847" s="19" t="str">
        <f aca="true">IF(ROW()+1&gt;MAX(Feuil1!$A$1:$A$10000)*2,"",IF(MOD(ROW(),2)=1,INDIRECT("A"&amp;ROW()-1),(ROW()+2)/2))</f>
        <v/>
      </c>
      <c r="B1847" s="20" t="str">
        <f aca="true">IF(A1847="","",INDIRECT("Feuil1!E"&amp;SMALL(Feuil1!$A$1:$A$1000,A1847),1))</f>
        <v/>
      </c>
      <c r="C1847" s="21" t="str">
        <f aca="true">IF(A1847="","",INDIRECT("Feuil1!C"&amp;SMALL(Feuil1!$A$1:$A$1000,A1847),1))</f>
        <v/>
      </c>
      <c r="D1847" s="22" t="str">
        <f aca="true">IF(A1847="","",INDIRECT("Feuil1!F"&amp;SMALL(Feuil1!$A$1:$A$1000,A1847),1))</f>
        <v/>
      </c>
      <c r="E1847" s="21" t="str">
        <f aca="true">IF(A1847="","",INDIRECT("Feuil1!G"&amp;SMALL(Feuil1!$A$1:$A$1000,A1847),1))</f>
        <v/>
      </c>
      <c r="F1847" s="23" t="str">
        <f aca="true">IF(A1847="","",INDIRECT("Feuil1!I"&amp;SMALL(Feuil1!$A$1:$A$1000,A1847),1))</f>
        <v/>
      </c>
      <c r="G1847" s="21" t="str">
        <f aca="true">IF(A1847="","",INDIRECT("Feuil1!J"&amp;SMALL(Feuil1!$A$1:$A$1000,A1847),1))</f>
        <v/>
      </c>
      <c r="H1847" s="24" t="str">
        <f aca="true">IF(A1847="","",INDIRECT("Feuil1!K"&amp;SMALL(Feuil1!$A$1:$A$1000,A1847),1))</f>
        <v/>
      </c>
      <c r="I1847" s="25" t="str">
        <f aca="false">IF(A1847="","","Paie "&amp;TEXT(B1847,"mm/aa"))</f>
        <v/>
      </c>
      <c r="J1847" s="25" t="str">
        <f aca="true">IF(A1847="","",IF(MOD(ROW(),2)=1,INDIRECT("Feuil1!D"&amp;SMALL(Feuil1!$A$1:$A$1000,A1847),1),""))</f>
        <v/>
      </c>
      <c r="K1847" s="25" t="str">
        <f aca="true">IF(A1847="","",IF(MOD(ROW(),2)=1,"A",INDIRECT("Feuil1!B"&amp;SMALL(Feuil1!$A$1:$A$1000,A1847),1)))</f>
        <v/>
      </c>
      <c r="L1847" s="25"/>
    </row>
    <row r="1848" customFormat="false" ht="12.8" hidden="false" customHeight="false" outlineLevel="0" collapsed="false">
      <c r="A1848" s="19" t="str">
        <f aca="true">IF(ROW()+1&gt;MAX(Feuil1!$A$1:$A$10000)*2,"",IF(MOD(ROW(),2)=1,INDIRECT("A"&amp;ROW()-1),(ROW()+2)/2))</f>
        <v/>
      </c>
      <c r="B1848" s="20" t="str">
        <f aca="true">IF(A1848="","",INDIRECT("Feuil1!E"&amp;SMALL(Feuil1!$A$1:$A$1000,A1848),1))</f>
        <v/>
      </c>
      <c r="C1848" s="21" t="str">
        <f aca="true">IF(A1848="","",INDIRECT("Feuil1!C"&amp;SMALL(Feuil1!$A$1:$A$1000,A1848),1))</f>
        <v/>
      </c>
      <c r="D1848" s="22" t="str">
        <f aca="true">IF(A1848="","",INDIRECT("Feuil1!F"&amp;SMALL(Feuil1!$A$1:$A$1000,A1848),1))</f>
        <v/>
      </c>
      <c r="E1848" s="21" t="str">
        <f aca="true">IF(A1848="","",INDIRECT("Feuil1!G"&amp;SMALL(Feuil1!$A$1:$A$1000,A1848),1))</f>
        <v/>
      </c>
      <c r="F1848" s="23" t="str">
        <f aca="true">IF(A1848="","",INDIRECT("Feuil1!I"&amp;SMALL(Feuil1!$A$1:$A$1000,A1848),1))</f>
        <v/>
      </c>
      <c r="G1848" s="21" t="str">
        <f aca="true">IF(A1848="","",INDIRECT("Feuil1!J"&amp;SMALL(Feuil1!$A$1:$A$1000,A1848),1))</f>
        <v/>
      </c>
      <c r="H1848" s="24" t="str">
        <f aca="true">IF(A1848="","",INDIRECT("Feuil1!K"&amp;SMALL(Feuil1!$A$1:$A$1000,A1848),1))</f>
        <v/>
      </c>
      <c r="I1848" s="25" t="str">
        <f aca="false">IF(A1848="","","Paie "&amp;TEXT(B1848,"mm/aa"))</f>
        <v/>
      </c>
      <c r="J1848" s="25" t="str">
        <f aca="true">IF(A1848="","",IF(MOD(ROW(),2)=1,INDIRECT("Feuil1!D"&amp;SMALL(Feuil1!$A$1:$A$1000,A1848),1),""))</f>
        <v/>
      </c>
      <c r="K1848" s="25" t="str">
        <f aca="true">IF(A1848="","",IF(MOD(ROW(),2)=1,"A",INDIRECT("Feuil1!B"&amp;SMALL(Feuil1!$A$1:$A$1000,A1848),1)))</f>
        <v/>
      </c>
      <c r="L1848" s="25"/>
    </row>
    <row r="1849" customFormat="false" ht="12.8" hidden="false" customHeight="false" outlineLevel="0" collapsed="false">
      <c r="A1849" s="19" t="str">
        <f aca="true">IF(ROW()+1&gt;MAX(Feuil1!$A$1:$A$10000)*2,"",IF(MOD(ROW(),2)=1,INDIRECT("A"&amp;ROW()-1),(ROW()+2)/2))</f>
        <v/>
      </c>
      <c r="B1849" s="20" t="str">
        <f aca="true">IF(A1849="","",INDIRECT("Feuil1!E"&amp;SMALL(Feuil1!$A$1:$A$1000,A1849),1))</f>
        <v/>
      </c>
      <c r="C1849" s="21" t="str">
        <f aca="true">IF(A1849="","",INDIRECT("Feuil1!C"&amp;SMALL(Feuil1!$A$1:$A$1000,A1849),1))</f>
        <v/>
      </c>
      <c r="D1849" s="22" t="str">
        <f aca="true">IF(A1849="","",INDIRECT("Feuil1!F"&amp;SMALL(Feuil1!$A$1:$A$1000,A1849),1))</f>
        <v/>
      </c>
      <c r="E1849" s="21" t="str">
        <f aca="true">IF(A1849="","",INDIRECT("Feuil1!G"&amp;SMALL(Feuil1!$A$1:$A$1000,A1849),1))</f>
        <v/>
      </c>
      <c r="F1849" s="23" t="str">
        <f aca="true">IF(A1849="","",INDIRECT("Feuil1!I"&amp;SMALL(Feuil1!$A$1:$A$1000,A1849),1))</f>
        <v/>
      </c>
      <c r="G1849" s="21" t="str">
        <f aca="true">IF(A1849="","",INDIRECT("Feuil1!J"&amp;SMALL(Feuil1!$A$1:$A$1000,A1849),1))</f>
        <v/>
      </c>
      <c r="H1849" s="24" t="str">
        <f aca="true">IF(A1849="","",INDIRECT("Feuil1!K"&amp;SMALL(Feuil1!$A$1:$A$1000,A1849),1))</f>
        <v/>
      </c>
      <c r="I1849" s="25" t="str">
        <f aca="false">IF(A1849="","","Paie "&amp;TEXT(B1849,"mm/aa"))</f>
        <v/>
      </c>
      <c r="J1849" s="25" t="str">
        <f aca="true">IF(A1849="","",IF(MOD(ROW(),2)=1,INDIRECT("Feuil1!D"&amp;SMALL(Feuil1!$A$1:$A$1000,A1849),1),""))</f>
        <v/>
      </c>
      <c r="K1849" s="25" t="str">
        <f aca="true">IF(A1849="","",IF(MOD(ROW(),2)=1,"A",INDIRECT("Feuil1!B"&amp;SMALL(Feuil1!$A$1:$A$1000,A1849),1)))</f>
        <v/>
      </c>
      <c r="L1849" s="25"/>
    </row>
    <row r="1850" customFormat="false" ht="12.8" hidden="false" customHeight="false" outlineLevel="0" collapsed="false">
      <c r="A1850" s="19" t="str">
        <f aca="true">IF(ROW()+1&gt;MAX(Feuil1!$A$1:$A$10000)*2,"",IF(MOD(ROW(),2)=1,INDIRECT("A"&amp;ROW()-1),(ROW()+2)/2))</f>
        <v/>
      </c>
      <c r="B1850" s="20" t="str">
        <f aca="true">IF(A1850="","",INDIRECT("Feuil1!E"&amp;SMALL(Feuil1!$A$1:$A$1000,A1850),1))</f>
        <v/>
      </c>
      <c r="C1850" s="21" t="str">
        <f aca="true">IF(A1850="","",INDIRECT("Feuil1!C"&amp;SMALL(Feuil1!$A$1:$A$1000,A1850),1))</f>
        <v/>
      </c>
      <c r="D1850" s="22" t="str">
        <f aca="true">IF(A1850="","",INDIRECT("Feuil1!F"&amp;SMALL(Feuil1!$A$1:$A$1000,A1850),1))</f>
        <v/>
      </c>
      <c r="E1850" s="21" t="str">
        <f aca="true">IF(A1850="","",INDIRECT("Feuil1!G"&amp;SMALL(Feuil1!$A$1:$A$1000,A1850),1))</f>
        <v/>
      </c>
      <c r="F1850" s="23" t="str">
        <f aca="true">IF(A1850="","",INDIRECT("Feuil1!I"&amp;SMALL(Feuil1!$A$1:$A$1000,A1850),1))</f>
        <v/>
      </c>
      <c r="G1850" s="21" t="str">
        <f aca="true">IF(A1850="","",INDIRECT("Feuil1!J"&amp;SMALL(Feuil1!$A$1:$A$1000,A1850),1))</f>
        <v/>
      </c>
      <c r="H1850" s="24" t="str">
        <f aca="true">IF(A1850="","",INDIRECT("Feuil1!K"&amp;SMALL(Feuil1!$A$1:$A$1000,A1850),1))</f>
        <v/>
      </c>
      <c r="I1850" s="25" t="str">
        <f aca="false">IF(A1850="","","Paie "&amp;TEXT(B1850,"mm/aa"))</f>
        <v/>
      </c>
      <c r="J1850" s="25" t="str">
        <f aca="true">IF(A1850="","",IF(MOD(ROW(),2)=1,INDIRECT("Feuil1!D"&amp;SMALL(Feuil1!$A$1:$A$1000,A1850),1),""))</f>
        <v/>
      </c>
      <c r="K1850" s="25" t="str">
        <f aca="true">IF(A1850="","",IF(MOD(ROW(),2)=1,"A",INDIRECT("Feuil1!B"&amp;SMALL(Feuil1!$A$1:$A$1000,A1850),1)))</f>
        <v/>
      </c>
      <c r="L1850" s="25"/>
    </row>
    <row r="1851" customFormat="false" ht="12.8" hidden="false" customHeight="false" outlineLevel="0" collapsed="false">
      <c r="A1851" s="19" t="str">
        <f aca="true">IF(ROW()+1&gt;MAX(Feuil1!$A$1:$A$10000)*2,"",IF(MOD(ROW(),2)=1,INDIRECT("A"&amp;ROW()-1),(ROW()+2)/2))</f>
        <v/>
      </c>
      <c r="B1851" s="20" t="str">
        <f aca="true">IF(A1851="","",INDIRECT("Feuil1!E"&amp;SMALL(Feuil1!$A$1:$A$1000,A1851),1))</f>
        <v/>
      </c>
      <c r="C1851" s="21" t="str">
        <f aca="true">IF(A1851="","",INDIRECT("Feuil1!C"&amp;SMALL(Feuil1!$A$1:$A$1000,A1851),1))</f>
        <v/>
      </c>
      <c r="D1851" s="22" t="str">
        <f aca="true">IF(A1851="","",INDIRECT("Feuil1!F"&amp;SMALL(Feuil1!$A$1:$A$1000,A1851),1))</f>
        <v/>
      </c>
      <c r="E1851" s="21" t="str">
        <f aca="true">IF(A1851="","",INDIRECT("Feuil1!G"&amp;SMALL(Feuil1!$A$1:$A$1000,A1851),1))</f>
        <v/>
      </c>
      <c r="F1851" s="23" t="str">
        <f aca="true">IF(A1851="","",INDIRECT("Feuil1!I"&amp;SMALL(Feuil1!$A$1:$A$1000,A1851),1))</f>
        <v/>
      </c>
      <c r="G1851" s="21" t="str">
        <f aca="true">IF(A1851="","",INDIRECT("Feuil1!J"&amp;SMALL(Feuil1!$A$1:$A$1000,A1851),1))</f>
        <v/>
      </c>
      <c r="H1851" s="24" t="str">
        <f aca="true">IF(A1851="","",INDIRECT("Feuil1!K"&amp;SMALL(Feuil1!$A$1:$A$1000,A1851),1))</f>
        <v/>
      </c>
      <c r="I1851" s="25" t="str">
        <f aca="false">IF(A1851="","","Paie "&amp;TEXT(B1851,"mm/aa"))</f>
        <v/>
      </c>
      <c r="J1851" s="25" t="str">
        <f aca="true">IF(A1851="","",IF(MOD(ROW(),2)=1,INDIRECT("Feuil1!D"&amp;SMALL(Feuil1!$A$1:$A$1000,A1851),1),""))</f>
        <v/>
      </c>
      <c r="K1851" s="25" t="str">
        <f aca="true">IF(A1851="","",IF(MOD(ROW(),2)=1,"A",INDIRECT("Feuil1!B"&amp;SMALL(Feuil1!$A$1:$A$1000,A1851),1)))</f>
        <v/>
      </c>
      <c r="L1851" s="25"/>
    </row>
    <row r="1852" customFormat="false" ht="12.8" hidden="false" customHeight="false" outlineLevel="0" collapsed="false">
      <c r="A1852" s="19" t="str">
        <f aca="true">IF(ROW()+1&gt;MAX(Feuil1!$A$1:$A$10000)*2,"",IF(MOD(ROW(),2)=1,INDIRECT("A"&amp;ROW()-1),(ROW()+2)/2))</f>
        <v/>
      </c>
      <c r="B1852" s="20" t="str">
        <f aca="true">IF(A1852="","",INDIRECT("Feuil1!E"&amp;SMALL(Feuil1!$A$1:$A$1000,A1852),1))</f>
        <v/>
      </c>
      <c r="C1852" s="21" t="str">
        <f aca="true">IF(A1852="","",INDIRECT("Feuil1!C"&amp;SMALL(Feuil1!$A$1:$A$1000,A1852),1))</f>
        <v/>
      </c>
      <c r="D1852" s="22" t="str">
        <f aca="true">IF(A1852="","",INDIRECT("Feuil1!F"&amp;SMALL(Feuil1!$A$1:$A$1000,A1852),1))</f>
        <v/>
      </c>
      <c r="E1852" s="21" t="str">
        <f aca="true">IF(A1852="","",INDIRECT("Feuil1!G"&amp;SMALL(Feuil1!$A$1:$A$1000,A1852),1))</f>
        <v/>
      </c>
      <c r="F1852" s="23" t="str">
        <f aca="true">IF(A1852="","",INDIRECT("Feuil1!I"&amp;SMALL(Feuil1!$A$1:$A$1000,A1852),1))</f>
        <v/>
      </c>
      <c r="G1852" s="21" t="str">
        <f aca="true">IF(A1852="","",INDIRECT("Feuil1!J"&amp;SMALL(Feuil1!$A$1:$A$1000,A1852),1))</f>
        <v/>
      </c>
      <c r="H1852" s="24" t="str">
        <f aca="true">IF(A1852="","",INDIRECT("Feuil1!K"&amp;SMALL(Feuil1!$A$1:$A$1000,A1852),1))</f>
        <v/>
      </c>
      <c r="I1852" s="25" t="str">
        <f aca="false">IF(A1852="","","Paie "&amp;TEXT(B1852,"mm/aa"))</f>
        <v/>
      </c>
      <c r="J1852" s="25" t="str">
        <f aca="true">IF(A1852="","",IF(MOD(ROW(),2)=1,INDIRECT("Feuil1!D"&amp;SMALL(Feuil1!$A$1:$A$1000,A1852),1),""))</f>
        <v/>
      </c>
      <c r="K1852" s="25" t="str">
        <f aca="true">IF(A1852="","",IF(MOD(ROW(),2)=1,"A",INDIRECT("Feuil1!B"&amp;SMALL(Feuil1!$A$1:$A$1000,A1852),1)))</f>
        <v/>
      </c>
      <c r="L1852" s="25"/>
    </row>
    <row r="1853" customFormat="false" ht="12.8" hidden="false" customHeight="false" outlineLevel="0" collapsed="false">
      <c r="A1853" s="19" t="str">
        <f aca="true">IF(ROW()+1&gt;MAX(Feuil1!$A$1:$A$10000)*2,"",IF(MOD(ROW(),2)=1,INDIRECT("A"&amp;ROW()-1),(ROW()+2)/2))</f>
        <v/>
      </c>
      <c r="B1853" s="20" t="str">
        <f aca="true">IF(A1853="","",INDIRECT("Feuil1!E"&amp;SMALL(Feuil1!$A$1:$A$1000,A1853),1))</f>
        <v/>
      </c>
      <c r="C1853" s="21" t="str">
        <f aca="true">IF(A1853="","",INDIRECT("Feuil1!C"&amp;SMALL(Feuil1!$A$1:$A$1000,A1853),1))</f>
        <v/>
      </c>
      <c r="D1853" s="22" t="str">
        <f aca="true">IF(A1853="","",INDIRECT("Feuil1!F"&amp;SMALL(Feuil1!$A$1:$A$1000,A1853),1))</f>
        <v/>
      </c>
      <c r="E1853" s="21" t="str">
        <f aca="true">IF(A1853="","",INDIRECT("Feuil1!G"&amp;SMALL(Feuil1!$A$1:$A$1000,A1853),1))</f>
        <v/>
      </c>
      <c r="F1853" s="23" t="str">
        <f aca="true">IF(A1853="","",INDIRECT("Feuil1!I"&amp;SMALL(Feuil1!$A$1:$A$1000,A1853),1))</f>
        <v/>
      </c>
      <c r="G1853" s="21" t="str">
        <f aca="true">IF(A1853="","",INDIRECT("Feuil1!J"&amp;SMALL(Feuil1!$A$1:$A$1000,A1853),1))</f>
        <v/>
      </c>
      <c r="H1853" s="24" t="str">
        <f aca="true">IF(A1853="","",INDIRECT("Feuil1!K"&amp;SMALL(Feuil1!$A$1:$A$1000,A1853),1))</f>
        <v/>
      </c>
      <c r="I1853" s="25" t="str">
        <f aca="false">IF(A1853="","","Paie "&amp;TEXT(B1853,"mm/aa"))</f>
        <v/>
      </c>
      <c r="J1853" s="25" t="str">
        <f aca="true">IF(A1853="","",IF(MOD(ROW(),2)=1,INDIRECT("Feuil1!D"&amp;SMALL(Feuil1!$A$1:$A$1000,A1853),1),""))</f>
        <v/>
      </c>
      <c r="K1853" s="25" t="str">
        <f aca="true">IF(A1853="","",IF(MOD(ROW(),2)=1,"A",INDIRECT("Feuil1!B"&amp;SMALL(Feuil1!$A$1:$A$1000,A1853),1)))</f>
        <v/>
      </c>
      <c r="L1853" s="25"/>
    </row>
    <row r="1854" customFormat="false" ht="12.8" hidden="false" customHeight="false" outlineLevel="0" collapsed="false">
      <c r="A1854" s="19" t="str">
        <f aca="true">IF(ROW()+1&gt;MAX(Feuil1!$A$1:$A$10000)*2,"",IF(MOD(ROW(),2)=1,INDIRECT("A"&amp;ROW()-1),(ROW()+2)/2))</f>
        <v/>
      </c>
      <c r="B1854" s="20" t="str">
        <f aca="true">IF(A1854="","",INDIRECT("Feuil1!E"&amp;SMALL(Feuil1!$A$1:$A$1000,A1854),1))</f>
        <v/>
      </c>
      <c r="C1854" s="21" t="str">
        <f aca="true">IF(A1854="","",INDIRECT("Feuil1!C"&amp;SMALL(Feuil1!$A$1:$A$1000,A1854),1))</f>
        <v/>
      </c>
      <c r="D1854" s="22" t="str">
        <f aca="true">IF(A1854="","",INDIRECT("Feuil1!F"&amp;SMALL(Feuil1!$A$1:$A$1000,A1854),1))</f>
        <v/>
      </c>
      <c r="E1854" s="21" t="str">
        <f aca="true">IF(A1854="","",INDIRECT("Feuil1!G"&amp;SMALL(Feuil1!$A$1:$A$1000,A1854),1))</f>
        <v/>
      </c>
      <c r="F1854" s="23" t="str">
        <f aca="true">IF(A1854="","",INDIRECT("Feuil1!I"&amp;SMALL(Feuil1!$A$1:$A$1000,A1854),1))</f>
        <v/>
      </c>
      <c r="G1854" s="21" t="str">
        <f aca="true">IF(A1854="","",INDIRECT("Feuil1!J"&amp;SMALL(Feuil1!$A$1:$A$1000,A1854),1))</f>
        <v/>
      </c>
      <c r="H1854" s="24" t="str">
        <f aca="true">IF(A1854="","",INDIRECT("Feuil1!K"&amp;SMALL(Feuil1!$A$1:$A$1000,A1854),1))</f>
        <v/>
      </c>
      <c r="I1854" s="25" t="str">
        <f aca="false">IF(A1854="","","Paie "&amp;TEXT(B1854,"mm/aa"))</f>
        <v/>
      </c>
      <c r="J1854" s="25" t="str">
        <f aca="true">IF(A1854="","",IF(MOD(ROW(),2)=1,INDIRECT("Feuil1!D"&amp;SMALL(Feuil1!$A$1:$A$1000,A1854),1),""))</f>
        <v/>
      </c>
      <c r="K1854" s="25" t="str">
        <f aca="true">IF(A1854="","",IF(MOD(ROW(),2)=1,"A",INDIRECT("Feuil1!B"&amp;SMALL(Feuil1!$A$1:$A$1000,A1854),1)))</f>
        <v/>
      </c>
      <c r="L1854" s="25"/>
    </row>
    <row r="1855" customFormat="false" ht="12.8" hidden="false" customHeight="false" outlineLevel="0" collapsed="false">
      <c r="A1855" s="19" t="str">
        <f aca="true">IF(ROW()+1&gt;MAX(Feuil1!$A$1:$A$10000)*2,"",IF(MOD(ROW(),2)=1,INDIRECT("A"&amp;ROW()-1),(ROW()+2)/2))</f>
        <v/>
      </c>
      <c r="B1855" s="20" t="str">
        <f aca="true">IF(A1855="","",INDIRECT("Feuil1!E"&amp;SMALL(Feuil1!$A$1:$A$1000,A1855),1))</f>
        <v/>
      </c>
      <c r="C1855" s="21" t="str">
        <f aca="true">IF(A1855="","",INDIRECT("Feuil1!C"&amp;SMALL(Feuil1!$A$1:$A$1000,A1855),1))</f>
        <v/>
      </c>
      <c r="D1855" s="22" t="str">
        <f aca="true">IF(A1855="","",INDIRECT("Feuil1!F"&amp;SMALL(Feuil1!$A$1:$A$1000,A1855),1))</f>
        <v/>
      </c>
      <c r="E1855" s="21" t="str">
        <f aca="true">IF(A1855="","",INDIRECT("Feuil1!G"&amp;SMALL(Feuil1!$A$1:$A$1000,A1855),1))</f>
        <v/>
      </c>
      <c r="F1855" s="23" t="str">
        <f aca="true">IF(A1855="","",INDIRECT("Feuil1!I"&amp;SMALL(Feuil1!$A$1:$A$1000,A1855),1))</f>
        <v/>
      </c>
      <c r="G1855" s="21" t="str">
        <f aca="true">IF(A1855="","",INDIRECT("Feuil1!J"&amp;SMALL(Feuil1!$A$1:$A$1000,A1855),1))</f>
        <v/>
      </c>
      <c r="H1855" s="24" t="str">
        <f aca="true">IF(A1855="","",INDIRECT("Feuil1!K"&amp;SMALL(Feuil1!$A$1:$A$1000,A1855),1))</f>
        <v/>
      </c>
      <c r="I1855" s="25" t="str">
        <f aca="false">IF(A1855="","","Paie "&amp;TEXT(B1855,"mm/aa"))</f>
        <v/>
      </c>
      <c r="J1855" s="25" t="str">
        <f aca="true">IF(A1855="","",IF(MOD(ROW(),2)=1,INDIRECT("Feuil1!D"&amp;SMALL(Feuil1!$A$1:$A$1000,A1855),1),""))</f>
        <v/>
      </c>
      <c r="K1855" s="25" t="str">
        <f aca="true">IF(A1855="","",IF(MOD(ROW(),2)=1,"A",INDIRECT("Feuil1!B"&amp;SMALL(Feuil1!$A$1:$A$1000,A1855),1)))</f>
        <v/>
      </c>
      <c r="L1855" s="25"/>
    </row>
    <row r="1856" customFormat="false" ht="12.8" hidden="false" customHeight="false" outlineLevel="0" collapsed="false">
      <c r="A1856" s="19" t="str">
        <f aca="true">IF(ROW()+1&gt;MAX(Feuil1!$A$1:$A$10000)*2,"",IF(MOD(ROW(),2)=1,INDIRECT("A"&amp;ROW()-1),(ROW()+2)/2))</f>
        <v/>
      </c>
      <c r="B1856" s="20" t="str">
        <f aca="true">IF(A1856="","",INDIRECT("Feuil1!E"&amp;SMALL(Feuil1!$A$1:$A$1000,A1856),1))</f>
        <v/>
      </c>
      <c r="C1856" s="21" t="str">
        <f aca="true">IF(A1856="","",INDIRECT("Feuil1!C"&amp;SMALL(Feuil1!$A$1:$A$1000,A1856),1))</f>
        <v/>
      </c>
      <c r="D1856" s="22" t="str">
        <f aca="true">IF(A1856="","",INDIRECT("Feuil1!F"&amp;SMALL(Feuil1!$A$1:$A$1000,A1856),1))</f>
        <v/>
      </c>
      <c r="E1856" s="21" t="str">
        <f aca="true">IF(A1856="","",INDIRECT("Feuil1!G"&amp;SMALL(Feuil1!$A$1:$A$1000,A1856),1))</f>
        <v/>
      </c>
      <c r="F1856" s="23" t="str">
        <f aca="true">IF(A1856="","",INDIRECT("Feuil1!I"&amp;SMALL(Feuil1!$A$1:$A$1000,A1856),1))</f>
        <v/>
      </c>
      <c r="G1856" s="21" t="str">
        <f aca="true">IF(A1856="","",INDIRECT("Feuil1!J"&amp;SMALL(Feuil1!$A$1:$A$1000,A1856),1))</f>
        <v/>
      </c>
      <c r="H1856" s="24" t="str">
        <f aca="true">IF(A1856="","",INDIRECT("Feuil1!K"&amp;SMALL(Feuil1!$A$1:$A$1000,A1856),1))</f>
        <v/>
      </c>
      <c r="I1856" s="25" t="str">
        <f aca="false">IF(A1856="","","Paie "&amp;TEXT(B1856,"mm/aa"))</f>
        <v/>
      </c>
      <c r="J1856" s="25" t="str">
        <f aca="true">IF(A1856="","",IF(MOD(ROW(),2)=1,INDIRECT("Feuil1!D"&amp;SMALL(Feuil1!$A$1:$A$1000,A1856),1),""))</f>
        <v/>
      </c>
      <c r="K1856" s="25" t="str">
        <f aca="true">IF(A1856="","",IF(MOD(ROW(),2)=1,"A",INDIRECT("Feuil1!B"&amp;SMALL(Feuil1!$A$1:$A$1000,A1856),1)))</f>
        <v/>
      </c>
      <c r="L1856" s="25"/>
    </row>
    <row r="1857" customFormat="false" ht="12.8" hidden="false" customHeight="false" outlineLevel="0" collapsed="false">
      <c r="A1857" s="19" t="str">
        <f aca="true">IF(ROW()+1&gt;MAX(Feuil1!$A$1:$A$10000)*2,"",IF(MOD(ROW(),2)=1,INDIRECT("A"&amp;ROW()-1),(ROW()+2)/2))</f>
        <v/>
      </c>
      <c r="B1857" s="20" t="str">
        <f aca="true">IF(A1857="","",INDIRECT("Feuil1!E"&amp;SMALL(Feuil1!$A$1:$A$1000,A1857),1))</f>
        <v/>
      </c>
      <c r="C1857" s="21" t="str">
        <f aca="true">IF(A1857="","",INDIRECT("Feuil1!C"&amp;SMALL(Feuil1!$A$1:$A$1000,A1857),1))</f>
        <v/>
      </c>
      <c r="D1857" s="22" t="str">
        <f aca="true">IF(A1857="","",INDIRECT("Feuil1!F"&amp;SMALL(Feuil1!$A$1:$A$1000,A1857),1))</f>
        <v/>
      </c>
      <c r="E1857" s="21" t="str">
        <f aca="true">IF(A1857="","",INDIRECT("Feuil1!G"&amp;SMALL(Feuil1!$A$1:$A$1000,A1857),1))</f>
        <v/>
      </c>
      <c r="F1857" s="23" t="str">
        <f aca="true">IF(A1857="","",INDIRECT("Feuil1!I"&amp;SMALL(Feuil1!$A$1:$A$1000,A1857),1))</f>
        <v/>
      </c>
      <c r="G1857" s="21" t="str">
        <f aca="true">IF(A1857="","",INDIRECT("Feuil1!J"&amp;SMALL(Feuil1!$A$1:$A$1000,A1857),1))</f>
        <v/>
      </c>
      <c r="H1857" s="24" t="str">
        <f aca="true">IF(A1857="","",INDIRECT("Feuil1!K"&amp;SMALL(Feuil1!$A$1:$A$1000,A1857),1))</f>
        <v/>
      </c>
      <c r="I1857" s="25" t="str">
        <f aca="false">IF(A1857="","","Paie "&amp;TEXT(B1857,"mm/aa"))</f>
        <v/>
      </c>
      <c r="J1857" s="25" t="str">
        <f aca="true">IF(A1857="","",IF(MOD(ROW(),2)=1,INDIRECT("Feuil1!D"&amp;SMALL(Feuil1!$A$1:$A$1000,A1857),1),""))</f>
        <v/>
      </c>
      <c r="K1857" s="25" t="str">
        <f aca="true">IF(A1857="","",IF(MOD(ROW(),2)=1,"A",INDIRECT("Feuil1!B"&amp;SMALL(Feuil1!$A$1:$A$1000,A1857),1)))</f>
        <v/>
      </c>
      <c r="L1857" s="25"/>
    </row>
    <row r="1858" customFormat="false" ht="12.8" hidden="false" customHeight="false" outlineLevel="0" collapsed="false">
      <c r="A1858" s="19" t="str">
        <f aca="true">IF(ROW()+1&gt;MAX(Feuil1!$A$1:$A$10000)*2,"",IF(MOD(ROW(),2)=1,INDIRECT("A"&amp;ROW()-1),(ROW()+2)/2))</f>
        <v/>
      </c>
      <c r="B1858" s="20" t="str">
        <f aca="true">IF(A1858="","",INDIRECT("Feuil1!E"&amp;SMALL(Feuil1!$A$1:$A$1000,A1858),1))</f>
        <v/>
      </c>
      <c r="C1858" s="21" t="str">
        <f aca="true">IF(A1858="","",INDIRECT("Feuil1!C"&amp;SMALL(Feuil1!$A$1:$A$1000,A1858),1))</f>
        <v/>
      </c>
      <c r="D1858" s="22" t="str">
        <f aca="true">IF(A1858="","",INDIRECT("Feuil1!F"&amp;SMALL(Feuil1!$A$1:$A$1000,A1858),1))</f>
        <v/>
      </c>
      <c r="E1858" s="21" t="str">
        <f aca="true">IF(A1858="","",INDIRECT("Feuil1!G"&amp;SMALL(Feuil1!$A$1:$A$1000,A1858),1))</f>
        <v/>
      </c>
      <c r="F1858" s="23" t="str">
        <f aca="true">IF(A1858="","",INDIRECT("Feuil1!I"&amp;SMALL(Feuil1!$A$1:$A$1000,A1858),1))</f>
        <v/>
      </c>
      <c r="G1858" s="21" t="str">
        <f aca="true">IF(A1858="","",INDIRECT("Feuil1!J"&amp;SMALL(Feuil1!$A$1:$A$1000,A1858),1))</f>
        <v/>
      </c>
      <c r="H1858" s="24" t="str">
        <f aca="true">IF(A1858="","",INDIRECT("Feuil1!K"&amp;SMALL(Feuil1!$A$1:$A$1000,A1858),1))</f>
        <v/>
      </c>
      <c r="I1858" s="25" t="str">
        <f aca="false">IF(A1858="","","Paie "&amp;TEXT(B1858,"mm/aa"))</f>
        <v/>
      </c>
      <c r="J1858" s="25" t="str">
        <f aca="true">IF(A1858="","",IF(MOD(ROW(),2)=1,INDIRECT("Feuil1!D"&amp;SMALL(Feuil1!$A$1:$A$1000,A1858),1),""))</f>
        <v/>
      </c>
      <c r="K1858" s="25" t="str">
        <f aca="true">IF(A1858="","",IF(MOD(ROW(),2)=1,"A",INDIRECT("Feuil1!B"&amp;SMALL(Feuil1!$A$1:$A$1000,A1858),1)))</f>
        <v/>
      </c>
      <c r="L1858" s="25"/>
    </row>
    <row r="1859" customFormat="false" ht="12.8" hidden="false" customHeight="false" outlineLevel="0" collapsed="false">
      <c r="A1859" s="19" t="str">
        <f aca="true">IF(ROW()+1&gt;MAX(Feuil1!$A$1:$A$10000)*2,"",IF(MOD(ROW(),2)=1,INDIRECT("A"&amp;ROW()-1),(ROW()+2)/2))</f>
        <v/>
      </c>
      <c r="B1859" s="20" t="str">
        <f aca="true">IF(A1859="","",INDIRECT("Feuil1!E"&amp;SMALL(Feuil1!$A$1:$A$1000,A1859),1))</f>
        <v/>
      </c>
      <c r="C1859" s="21" t="str">
        <f aca="true">IF(A1859="","",INDIRECT("Feuil1!C"&amp;SMALL(Feuil1!$A$1:$A$1000,A1859),1))</f>
        <v/>
      </c>
      <c r="D1859" s="22" t="str">
        <f aca="true">IF(A1859="","",INDIRECT("Feuil1!F"&amp;SMALL(Feuil1!$A$1:$A$1000,A1859),1))</f>
        <v/>
      </c>
      <c r="E1859" s="21" t="str">
        <f aca="true">IF(A1859="","",INDIRECT("Feuil1!G"&amp;SMALL(Feuil1!$A$1:$A$1000,A1859),1))</f>
        <v/>
      </c>
      <c r="F1859" s="23" t="str">
        <f aca="true">IF(A1859="","",INDIRECT("Feuil1!I"&amp;SMALL(Feuil1!$A$1:$A$1000,A1859),1))</f>
        <v/>
      </c>
      <c r="G1859" s="21" t="str">
        <f aca="true">IF(A1859="","",INDIRECT("Feuil1!J"&amp;SMALL(Feuil1!$A$1:$A$1000,A1859),1))</f>
        <v/>
      </c>
      <c r="H1859" s="24" t="str">
        <f aca="true">IF(A1859="","",INDIRECT("Feuil1!K"&amp;SMALL(Feuil1!$A$1:$A$1000,A1859),1))</f>
        <v/>
      </c>
      <c r="I1859" s="25" t="str">
        <f aca="false">IF(A1859="","","Paie "&amp;TEXT(B1859,"mm/aa"))</f>
        <v/>
      </c>
      <c r="J1859" s="25" t="str">
        <f aca="true">IF(A1859="","",IF(MOD(ROW(),2)=1,INDIRECT("Feuil1!D"&amp;SMALL(Feuil1!$A$1:$A$1000,A1859),1),""))</f>
        <v/>
      </c>
      <c r="K1859" s="25" t="str">
        <f aca="true">IF(A1859="","",IF(MOD(ROW(),2)=1,"A",INDIRECT("Feuil1!B"&amp;SMALL(Feuil1!$A$1:$A$1000,A1859),1)))</f>
        <v/>
      </c>
      <c r="L1859" s="25"/>
    </row>
    <row r="1860" customFormat="false" ht="12.8" hidden="false" customHeight="false" outlineLevel="0" collapsed="false">
      <c r="A1860" s="19" t="str">
        <f aca="true">IF(ROW()+1&gt;MAX(Feuil1!$A$1:$A$10000)*2,"",IF(MOD(ROW(),2)=1,INDIRECT("A"&amp;ROW()-1),(ROW()+2)/2))</f>
        <v/>
      </c>
      <c r="B1860" s="20" t="str">
        <f aca="true">IF(A1860="","",INDIRECT("Feuil1!E"&amp;SMALL(Feuil1!$A$1:$A$1000,A1860),1))</f>
        <v/>
      </c>
      <c r="C1860" s="21" t="str">
        <f aca="true">IF(A1860="","",INDIRECT("Feuil1!C"&amp;SMALL(Feuil1!$A$1:$A$1000,A1860),1))</f>
        <v/>
      </c>
      <c r="D1860" s="22" t="str">
        <f aca="true">IF(A1860="","",INDIRECT("Feuil1!F"&amp;SMALL(Feuil1!$A$1:$A$1000,A1860),1))</f>
        <v/>
      </c>
      <c r="E1860" s="21" t="str">
        <f aca="true">IF(A1860="","",INDIRECT("Feuil1!G"&amp;SMALL(Feuil1!$A$1:$A$1000,A1860),1))</f>
        <v/>
      </c>
      <c r="F1860" s="23" t="str">
        <f aca="true">IF(A1860="","",INDIRECT("Feuil1!I"&amp;SMALL(Feuil1!$A$1:$A$1000,A1860),1))</f>
        <v/>
      </c>
      <c r="G1860" s="21" t="str">
        <f aca="true">IF(A1860="","",INDIRECT("Feuil1!J"&amp;SMALL(Feuil1!$A$1:$A$1000,A1860),1))</f>
        <v/>
      </c>
      <c r="H1860" s="24" t="str">
        <f aca="true">IF(A1860="","",INDIRECT("Feuil1!K"&amp;SMALL(Feuil1!$A$1:$A$1000,A1860),1))</f>
        <v/>
      </c>
      <c r="I1860" s="25" t="str">
        <f aca="false">IF(A1860="","","Paie "&amp;TEXT(B1860,"mm/aa"))</f>
        <v/>
      </c>
      <c r="J1860" s="25" t="str">
        <f aca="true">IF(A1860="","",IF(MOD(ROW(),2)=1,INDIRECT("Feuil1!D"&amp;SMALL(Feuil1!$A$1:$A$1000,A1860),1),""))</f>
        <v/>
      </c>
      <c r="K1860" s="25" t="str">
        <f aca="true">IF(A1860="","",IF(MOD(ROW(),2)=1,"A",INDIRECT("Feuil1!B"&amp;SMALL(Feuil1!$A$1:$A$1000,A1860),1)))</f>
        <v/>
      </c>
      <c r="L1860" s="25"/>
    </row>
    <row r="1861" customFormat="false" ht="12.8" hidden="false" customHeight="false" outlineLevel="0" collapsed="false">
      <c r="A1861" s="19" t="str">
        <f aca="true">IF(ROW()+1&gt;MAX(Feuil1!$A$1:$A$10000)*2,"",IF(MOD(ROW(),2)=1,INDIRECT("A"&amp;ROW()-1),(ROW()+2)/2))</f>
        <v/>
      </c>
      <c r="B1861" s="20" t="str">
        <f aca="true">IF(A1861="","",INDIRECT("Feuil1!E"&amp;SMALL(Feuil1!$A$1:$A$1000,A1861),1))</f>
        <v/>
      </c>
      <c r="C1861" s="21" t="str">
        <f aca="true">IF(A1861="","",INDIRECT("Feuil1!C"&amp;SMALL(Feuil1!$A$1:$A$1000,A1861),1))</f>
        <v/>
      </c>
      <c r="D1861" s="22" t="str">
        <f aca="true">IF(A1861="","",INDIRECT("Feuil1!F"&amp;SMALL(Feuil1!$A$1:$A$1000,A1861),1))</f>
        <v/>
      </c>
      <c r="E1861" s="21" t="str">
        <f aca="true">IF(A1861="","",INDIRECT("Feuil1!G"&amp;SMALL(Feuil1!$A$1:$A$1000,A1861),1))</f>
        <v/>
      </c>
      <c r="F1861" s="23" t="str">
        <f aca="true">IF(A1861="","",INDIRECT("Feuil1!I"&amp;SMALL(Feuil1!$A$1:$A$1000,A1861),1))</f>
        <v/>
      </c>
      <c r="G1861" s="21" t="str">
        <f aca="true">IF(A1861="","",INDIRECT("Feuil1!J"&amp;SMALL(Feuil1!$A$1:$A$1000,A1861),1))</f>
        <v/>
      </c>
      <c r="H1861" s="24" t="str">
        <f aca="true">IF(A1861="","",INDIRECT("Feuil1!K"&amp;SMALL(Feuil1!$A$1:$A$1000,A1861),1))</f>
        <v/>
      </c>
      <c r="I1861" s="25" t="str">
        <f aca="false">IF(A1861="","","Paie "&amp;TEXT(B1861,"mm/aa"))</f>
        <v/>
      </c>
      <c r="J1861" s="25" t="str">
        <f aca="true">IF(A1861="","",IF(MOD(ROW(),2)=1,INDIRECT("Feuil1!D"&amp;SMALL(Feuil1!$A$1:$A$1000,A1861),1),""))</f>
        <v/>
      </c>
      <c r="K1861" s="25" t="str">
        <f aca="true">IF(A1861="","",IF(MOD(ROW(),2)=1,"A",INDIRECT("Feuil1!B"&amp;SMALL(Feuil1!$A$1:$A$1000,A1861),1)))</f>
        <v/>
      </c>
      <c r="L1861" s="25"/>
    </row>
    <row r="1862" customFormat="false" ht="12.8" hidden="false" customHeight="false" outlineLevel="0" collapsed="false">
      <c r="A1862" s="19" t="str">
        <f aca="true">IF(ROW()+1&gt;MAX(Feuil1!$A$1:$A$10000)*2,"",IF(MOD(ROW(),2)=1,INDIRECT("A"&amp;ROW()-1),(ROW()+2)/2))</f>
        <v/>
      </c>
      <c r="B1862" s="20" t="str">
        <f aca="true">IF(A1862="","",INDIRECT("Feuil1!E"&amp;SMALL(Feuil1!$A$1:$A$1000,A1862),1))</f>
        <v/>
      </c>
      <c r="C1862" s="21" t="str">
        <f aca="true">IF(A1862="","",INDIRECT("Feuil1!C"&amp;SMALL(Feuil1!$A$1:$A$1000,A1862),1))</f>
        <v/>
      </c>
      <c r="D1862" s="22" t="str">
        <f aca="true">IF(A1862="","",INDIRECT("Feuil1!F"&amp;SMALL(Feuil1!$A$1:$A$1000,A1862),1))</f>
        <v/>
      </c>
      <c r="E1862" s="21" t="str">
        <f aca="true">IF(A1862="","",INDIRECT("Feuil1!G"&amp;SMALL(Feuil1!$A$1:$A$1000,A1862),1))</f>
        <v/>
      </c>
      <c r="F1862" s="23" t="str">
        <f aca="true">IF(A1862="","",INDIRECT("Feuil1!I"&amp;SMALL(Feuil1!$A$1:$A$1000,A1862),1))</f>
        <v/>
      </c>
      <c r="G1862" s="21" t="str">
        <f aca="true">IF(A1862="","",INDIRECT("Feuil1!J"&amp;SMALL(Feuil1!$A$1:$A$1000,A1862),1))</f>
        <v/>
      </c>
      <c r="H1862" s="24" t="str">
        <f aca="true">IF(A1862="","",INDIRECT("Feuil1!K"&amp;SMALL(Feuil1!$A$1:$A$1000,A1862),1))</f>
        <v/>
      </c>
      <c r="I1862" s="25" t="str">
        <f aca="false">IF(A1862="","","Paie "&amp;TEXT(B1862,"mm/aa"))</f>
        <v/>
      </c>
      <c r="J1862" s="25" t="str">
        <f aca="true">IF(A1862="","",IF(MOD(ROW(),2)=1,INDIRECT("Feuil1!D"&amp;SMALL(Feuil1!$A$1:$A$1000,A1862),1),""))</f>
        <v/>
      </c>
      <c r="K1862" s="25" t="str">
        <f aca="true">IF(A1862="","",IF(MOD(ROW(),2)=1,"A",INDIRECT("Feuil1!B"&amp;SMALL(Feuil1!$A$1:$A$1000,A1862),1)))</f>
        <v/>
      </c>
      <c r="L1862" s="25"/>
    </row>
    <row r="1863" customFormat="false" ht="12.8" hidden="false" customHeight="false" outlineLevel="0" collapsed="false">
      <c r="A1863" s="19" t="str">
        <f aca="true">IF(ROW()+1&gt;MAX(Feuil1!$A$1:$A$10000)*2,"",IF(MOD(ROW(),2)=1,INDIRECT("A"&amp;ROW()-1),(ROW()+2)/2))</f>
        <v/>
      </c>
      <c r="B1863" s="20" t="str">
        <f aca="true">IF(A1863="","",INDIRECT("Feuil1!E"&amp;SMALL(Feuil1!$A$1:$A$1000,A1863),1))</f>
        <v/>
      </c>
      <c r="C1863" s="21" t="str">
        <f aca="true">IF(A1863="","",INDIRECT("Feuil1!C"&amp;SMALL(Feuil1!$A$1:$A$1000,A1863),1))</f>
        <v/>
      </c>
      <c r="D1863" s="22" t="str">
        <f aca="true">IF(A1863="","",INDIRECT("Feuil1!F"&amp;SMALL(Feuil1!$A$1:$A$1000,A1863),1))</f>
        <v/>
      </c>
      <c r="E1863" s="21" t="str">
        <f aca="true">IF(A1863="","",INDIRECT("Feuil1!G"&amp;SMALL(Feuil1!$A$1:$A$1000,A1863),1))</f>
        <v/>
      </c>
      <c r="F1863" s="23" t="str">
        <f aca="true">IF(A1863="","",INDIRECT("Feuil1!I"&amp;SMALL(Feuil1!$A$1:$A$1000,A1863),1))</f>
        <v/>
      </c>
      <c r="G1863" s="21" t="str">
        <f aca="true">IF(A1863="","",INDIRECT("Feuil1!J"&amp;SMALL(Feuil1!$A$1:$A$1000,A1863),1))</f>
        <v/>
      </c>
      <c r="H1863" s="24" t="str">
        <f aca="true">IF(A1863="","",INDIRECT("Feuil1!K"&amp;SMALL(Feuil1!$A$1:$A$1000,A1863),1))</f>
        <v/>
      </c>
      <c r="I1863" s="25" t="str">
        <f aca="false">IF(A1863="","","Paie "&amp;TEXT(B1863,"mm/aa"))</f>
        <v/>
      </c>
      <c r="J1863" s="25" t="str">
        <f aca="true">IF(A1863="","",IF(MOD(ROW(),2)=1,INDIRECT("Feuil1!D"&amp;SMALL(Feuil1!$A$1:$A$1000,A1863),1),""))</f>
        <v/>
      </c>
      <c r="K1863" s="25" t="str">
        <f aca="true">IF(A1863="","",IF(MOD(ROW(),2)=1,"A",INDIRECT("Feuil1!B"&amp;SMALL(Feuil1!$A$1:$A$1000,A1863),1)))</f>
        <v/>
      </c>
      <c r="L1863" s="25"/>
    </row>
    <row r="1864" customFormat="false" ht="12.8" hidden="false" customHeight="false" outlineLevel="0" collapsed="false">
      <c r="A1864" s="19" t="str">
        <f aca="true">IF(ROW()+1&gt;MAX(Feuil1!$A$1:$A$10000)*2,"",IF(MOD(ROW(),2)=1,INDIRECT("A"&amp;ROW()-1),(ROW()+2)/2))</f>
        <v/>
      </c>
      <c r="B1864" s="20" t="str">
        <f aca="true">IF(A1864="","",INDIRECT("Feuil1!E"&amp;SMALL(Feuil1!$A$1:$A$1000,A1864),1))</f>
        <v/>
      </c>
      <c r="C1864" s="21" t="str">
        <f aca="true">IF(A1864="","",INDIRECT("Feuil1!C"&amp;SMALL(Feuil1!$A$1:$A$1000,A1864),1))</f>
        <v/>
      </c>
      <c r="D1864" s="22" t="str">
        <f aca="true">IF(A1864="","",INDIRECT("Feuil1!F"&amp;SMALL(Feuil1!$A$1:$A$1000,A1864),1))</f>
        <v/>
      </c>
      <c r="E1864" s="21" t="str">
        <f aca="true">IF(A1864="","",INDIRECT("Feuil1!G"&amp;SMALL(Feuil1!$A$1:$A$1000,A1864),1))</f>
        <v/>
      </c>
      <c r="F1864" s="23" t="str">
        <f aca="true">IF(A1864="","",INDIRECT("Feuil1!I"&amp;SMALL(Feuil1!$A$1:$A$1000,A1864),1))</f>
        <v/>
      </c>
      <c r="G1864" s="21" t="str">
        <f aca="true">IF(A1864="","",INDIRECT("Feuil1!J"&amp;SMALL(Feuil1!$A$1:$A$1000,A1864),1))</f>
        <v/>
      </c>
      <c r="H1864" s="24" t="str">
        <f aca="true">IF(A1864="","",INDIRECT("Feuil1!K"&amp;SMALL(Feuil1!$A$1:$A$1000,A1864),1))</f>
        <v/>
      </c>
      <c r="I1864" s="25" t="str">
        <f aca="false">IF(A1864="","","Paie "&amp;TEXT(B1864,"mm/aa"))</f>
        <v/>
      </c>
      <c r="J1864" s="25" t="str">
        <f aca="true">IF(A1864="","",IF(MOD(ROW(),2)=1,INDIRECT("Feuil1!D"&amp;SMALL(Feuil1!$A$1:$A$1000,A1864),1),""))</f>
        <v/>
      </c>
      <c r="K1864" s="25" t="str">
        <f aca="true">IF(A1864="","",IF(MOD(ROW(),2)=1,"A",INDIRECT("Feuil1!B"&amp;SMALL(Feuil1!$A$1:$A$1000,A1864),1)))</f>
        <v/>
      </c>
      <c r="L1864" s="25"/>
    </row>
    <row r="1865" customFormat="false" ht="12.8" hidden="false" customHeight="false" outlineLevel="0" collapsed="false">
      <c r="A1865" s="19" t="str">
        <f aca="true">IF(ROW()+1&gt;MAX(Feuil1!$A$1:$A$10000)*2,"",IF(MOD(ROW(),2)=1,INDIRECT("A"&amp;ROW()-1),(ROW()+2)/2))</f>
        <v/>
      </c>
      <c r="B1865" s="20" t="str">
        <f aca="true">IF(A1865="","",INDIRECT("Feuil1!E"&amp;SMALL(Feuil1!$A$1:$A$1000,A1865),1))</f>
        <v/>
      </c>
      <c r="C1865" s="21" t="str">
        <f aca="true">IF(A1865="","",INDIRECT("Feuil1!C"&amp;SMALL(Feuil1!$A$1:$A$1000,A1865),1))</f>
        <v/>
      </c>
      <c r="D1865" s="22" t="str">
        <f aca="true">IF(A1865="","",INDIRECT("Feuil1!F"&amp;SMALL(Feuil1!$A$1:$A$1000,A1865),1))</f>
        <v/>
      </c>
      <c r="E1865" s="21" t="str">
        <f aca="true">IF(A1865="","",INDIRECT("Feuil1!G"&amp;SMALL(Feuil1!$A$1:$A$1000,A1865),1))</f>
        <v/>
      </c>
      <c r="F1865" s="23" t="str">
        <f aca="true">IF(A1865="","",INDIRECT("Feuil1!I"&amp;SMALL(Feuil1!$A$1:$A$1000,A1865),1))</f>
        <v/>
      </c>
      <c r="G1865" s="21" t="str">
        <f aca="true">IF(A1865="","",INDIRECT("Feuil1!J"&amp;SMALL(Feuil1!$A$1:$A$1000,A1865),1))</f>
        <v/>
      </c>
      <c r="H1865" s="24" t="str">
        <f aca="true">IF(A1865="","",INDIRECT("Feuil1!K"&amp;SMALL(Feuil1!$A$1:$A$1000,A1865),1))</f>
        <v/>
      </c>
      <c r="I1865" s="25" t="str">
        <f aca="false">IF(A1865="","","Paie "&amp;TEXT(B1865,"mm/aa"))</f>
        <v/>
      </c>
      <c r="J1865" s="25" t="str">
        <f aca="true">IF(A1865="","",IF(MOD(ROW(),2)=1,INDIRECT("Feuil1!D"&amp;SMALL(Feuil1!$A$1:$A$1000,A1865),1),""))</f>
        <v/>
      </c>
      <c r="K1865" s="25" t="str">
        <f aca="true">IF(A1865="","",IF(MOD(ROW(),2)=1,"A",INDIRECT("Feuil1!B"&amp;SMALL(Feuil1!$A$1:$A$1000,A1865),1)))</f>
        <v/>
      </c>
      <c r="L1865" s="25"/>
    </row>
    <row r="1866" customFormat="false" ht="12.8" hidden="false" customHeight="false" outlineLevel="0" collapsed="false">
      <c r="A1866" s="19" t="str">
        <f aca="true">IF(ROW()+1&gt;MAX(Feuil1!$A$1:$A$10000)*2,"",IF(MOD(ROW(),2)=1,INDIRECT("A"&amp;ROW()-1),(ROW()+2)/2))</f>
        <v/>
      </c>
      <c r="B1866" s="20" t="str">
        <f aca="true">IF(A1866="","",INDIRECT("Feuil1!E"&amp;SMALL(Feuil1!$A$1:$A$1000,A1866),1))</f>
        <v/>
      </c>
      <c r="C1866" s="21" t="str">
        <f aca="true">IF(A1866="","",INDIRECT("Feuil1!C"&amp;SMALL(Feuil1!$A$1:$A$1000,A1866),1))</f>
        <v/>
      </c>
      <c r="D1866" s="22" t="str">
        <f aca="true">IF(A1866="","",INDIRECT("Feuil1!F"&amp;SMALL(Feuil1!$A$1:$A$1000,A1866),1))</f>
        <v/>
      </c>
      <c r="E1866" s="21" t="str">
        <f aca="true">IF(A1866="","",INDIRECT("Feuil1!G"&amp;SMALL(Feuil1!$A$1:$A$1000,A1866),1))</f>
        <v/>
      </c>
      <c r="F1866" s="23" t="str">
        <f aca="true">IF(A1866="","",INDIRECT("Feuil1!I"&amp;SMALL(Feuil1!$A$1:$A$1000,A1866),1))</f>
        <v/>
      </c>
      <c r="G1866" s="21" t="str">
        <f aca="true">IF(A1866="","",INDIRECT("Feuil1!J"&amp;SMALL(Feuil1!$A$1:$A$1000,A1866),1))</f>
        <v/>
      </c>
      <c r="H1866" s="24" t="str">
        <f aca="true">IF(A1866="","",INDIRECT("Feuil1!K"&amp;SMALL(Feuil1!$A$1:$A$1000,A1866),1))</f>
        <v/>
      </c>
      <c r="I1866" s="25" t="str">
        <f aca="false">IF(A1866="","","Paie "&amp;TEXT(B1866,"mm/aa"))</f>
        <v/>
      </c>
      <c r="J1866" s="25" t="str">
        <f aca="true">IF(A1866="","",IF(MOD(ROW(),2)=1,INDIRECT("Feuil1!D"&amp;SMALL(Feuil1!$A$1:$A$1000,A1866),1),""))</f>
        <v/>
      </c>
      <c r="K1866" s="25" t="str">
        <f aca="true">IF(A1866="","",IF(MOD(ROW(),2)=1,"A",INDIRECT("Feuil1!B"&amp;SMALL(Feuil1!$A$1:$A$1000,A1866),1)))</f>
        <v/>
      </c>
      <c r="L1866" s="25"/>
    </row>
    <row r="1867" customFormat="false" ht="12.8" hidden="false" customHeight="false" outlineLevel="0" collapsed="false">
      <c r="A1867" s="19" t="str">
        <f aca="true">IF(ROW()+1&gt;MAX(Feuil1!$A$1:$A$10000)*2,"",IF(MOD(ROW(),2)=1,INDIRECT("A"&amp;ROW()-1),(ROW()+2)/2))</f>
        <v/>
      </c>
      <c r="B1867" s="20" t="str">
        <f aca="true">IF(A1867="","",INDIRECT("Feuil1!E"&amp;SMALL(Feuil1!$A$1:$A$1000,A1867),1))</f>
        <v/>
      </c>
      <c r="C1867" s="21" t="str">
        <f aca="true">IF(A1867="","",INDIRECT("Feuil1!C"&amp;SMALL(Feuil1!$A$1:$A$1000,A1867),1))</f>
        <v/>
      </c>
      <c r="D1867" s="22" t="str">
        <f aca="true">IF(A1867="","",INDIRECT("Feuil1!F"&amp;SMALL(Feuil1!$A$1:$A$1000,A1867),1))</f>
        <v/>
      </c>
      <c r="E1867" s="21" t="str">
        <f aca="true">IF(A1867="","",INDIRECT("Feuil1!G"&amp;SMALL(Feuil1!$A$1:$A$1000,A1867),1))</f>
        <v/>
      </c>
      <c r="F1867" s="23" t="str">
        <f aca="true">IF(A1867="","",INDIRECT("Feuil1!I"&amp;SMALL(Feuil1!$A$1:$A$1000,A1867),1))</f>
        <v/>
      </c>
      <c r="G1867" s="21" t="str">
        <f aca="true">IF(A1867="","",INDIRECT("Feuil1!J"&amp;SMALL(Feuil1!$A$1:$A$1000,A1867),1))</f>
        <v/>
      </c>
      <c r="H1867" s="24" t="str">
        <f aca="true">IF(A1867="","",INDIRECT("Feuil1!K"&amp;SMALL(Feuil1!$A$1:$A$1000,A1867),1))</f>
        <v/>
      </c>
      <c r="I1867" s="25" t="str">
        <f aca="false">IF(A1867="","","Paie "&amp;TEXT(B1867,"mm/aa"))</f>
        <v/>
      </c>
      <c r="J1867" s="25" t="str">
        <f aca="true">IF(A1867="","",IF(MOD(ROW(),2)=1,INDIRECT("Feuil1!D"&amp;SMALL(Feuil1!$A$1:$A$1000,A1867),1),""))</f>
        <v/>
      </c>
      <c r="K1867" s="25" t="str">
        <f aca="true">IF(A1867="","",IF(MOD(ROW(),2)=1,"A",INDIRECT("Feuil1!B"&amp;SMALL(Feuil1!$A$1:$A$1000,A1867),1)))</f>
        <v/>
      </c>
      <c r="L1867" s="25"/>
    </row>
    <row r="1868" customFormat="false" ht="12.8" hidden="false" customHeight="false" outlineLevel="0" collapsed="false">
      <c r="A1868" s="19" t="str">
        <f aca="true">IF(ROW()+1&gt;MAX(Feuil1!$A$1:$A$10000)*2,"",IF(MOD(ROW(),2)=1,INDIRECT("A"&amp;ROW()-1),(ROW()+2)/2))</f>
        <v/>
      </c>
      <c r="B1868" s="20" t="str">
        <f aca="true">IF(A1868="","",INDIRECT("Feuil1!E"&amp;SMALL(Feuil1!$A$1:$A$1000,A1868),1))</f>
        <v/>
      </c>
      <c r="C1868" s="21" t="str">
        <f aca="true">IF(A1868="","",INDIRECT("Feuil1!C"&amp;SMALL(Feuil1!$A$1:$A$1000,A1868),1))</f>
        <v/>
      </c>
      <c r="D1868" s="22" t="str">
        <f aca="true">IF(A1868="","",INDIRECT("Feuil1!F"&amp;SMALL(Feuil1!$A$1:$A$1000,A1868),1))</f>
        <v/>
      </c>
      <c r="E1868" s="21" t="str">
        <f aca="true">IF(A1868="","",INDIRECT("Feuil1!G"&amp;SMALL(Feuil1!$A$1:$A$1000,A1868),1))</f>
        <v/>
      </c>
      <c r="F1868" s="23" t="str">
        <f aca="true">IF(A1868="","",INDIRECT("Feuil1!I"&amp;SMALL(Feuil1!$A$1:$A$1000,A1868),1))</f>
        <v/>
      </c>
      <c r="G1868" s="21" t="str">
        <f aca="true">IF(A1868="","",INDIRECT("Feuil1!J"&amp;SMALL(Feuil1!$A$1:$A$1000,A1868),1))</f>
        <v/>
      </c>
      <c r="H1868" s="24" t="str">
        <f aca="true">IF(A1868="","",INDIRECT("Feuil1!K"&amp;SMALL(Feuil1!$A$1:$A$1000,A1868),1))</f>
        <v/>
      </c>
      <c r="I1868" s="25" t="str">
        <f aca="false">IF(A1868="","","Paie "&amp;TEXT(B1868,"mm/aa"))</f>
        <v/>
      </c>
      <c r="J1868" s="25" t="str">
        <f aca="true">IF(A1868="","",IF(MOD(ROW(),2)=1,INDIRECT("Feuil1!D"&amp;SMALL(Feuil1!$A$1:$A$1000,A1868),1),""))</f>
        <v/>
      </c>
      <c r="K1868" s="25" t="str">
        <f aca="true">IF(A1868="","",IF(MOD(ROW(),2)=1,"A",INDIRECT("Feuil1!B"&amp;SMALL(Feuil1!$A$1:$A$1000,A1868),1)))</f>
        <v/>
      </c>
      <c r="L1868" s="25"/>
    </row>
    <row r="1869" customFormat="false" ht="12.8" hidden="false" customHeight="false" outlineLevel="0" collapsed="false">
      <c r="A1869" s="19" t="str">
        <f aca="true">IF(ROW()+1&gt;MAX(Feuil1!$A$1:$A$10000)*2,"",IF(MOD(ROW(),2)=1,INDIRECT("A"&amp;ROW()-1),(ROW()+2)/2))</f>
        <v/>
      </c>
      <c r="B1869" s="20" t="str">
        <f aca="true">IF(A1869="","",INDIRECT("Feuil1!E"&amp;SMALL(Feuil1!$A$1:$A$1000,A1869),1))</f>
        <v/>
      </c>
      <c r="C1869" s="21" t="str">
        <f aca="true">IF(A1869="","",INDIRECT("Feuil1!C"&amp;SMALL(Feuil1!$A$1:$A$1000,A1869),1))</f>
        <v/>
      </c>
      <c r="D1869" s="22" t="str">
        <f aca="true">IF(A1869="","",INDIRECT("Feuil1!F"&amp;SMALL(Feuil1!$A$1:$A$1000,A1869),1))</f>
        <v/>
      </c>
      <c r="E1869" s="21" t="str">
        <f aca="true">IF(A1869="","",INDIRECT("Feuil1!G"&amp;SMALL(Feuil1!$A$1:$A$1000,A1869),1))</f>
        <v/>
      </c>
      <c r="F1869" s="23" t="str">
        <f aca="true">IF(A1869="","",INDIRECT("Feuil1!I"&amp;SMALL(Feuil1!$A$1:$A$1000,A1869),1))</f>
        <v/>
      </c>
      <c r="G1869" s="21" t="str">
        <f aca="true">IF(A1869="","",INDIRECT("Feuil1!J"&amp;SMALL(Feuil1!$A$1:$A$1000,A1869),1))</f>
        <v/>
      </c>
      <c r="H1869" s="24" t="str">
        <f aca="true">IF(A1869="","",INDIRECT("Feuil1!K"&amp;SMALL(Feuil1!$A$1:$A$1000,A1869),1))</f>
        <v/>
      </c>
      <c r="I1869" s="25" t="str">
        <f aca="false">IF(A1869="","","Paie "&amp;TEXT(B1869,"mm/aa"))</f>
        <v/>
      </c>
      <c r="J1869" s="25" t="str">
        <f aca="true">IF(A1869="","",IF(MOD(ROW(),2)=1,INDIRECT("Feuil1!D"&amp;SMALL(Feuil1!$A$1:$A$1000,A1869),1),""))</f>
        <v/>
      </c>
      <c r="K1869" s="25" t="str">
        <f aca="true">IF(A1869="","",IF(MOD(ROW(),2)=1,"A",INDIRECT("Feuil1!B"&amp;SMALL(Feuil1!$A$1:$A$1000,A1869),1)))</f>
        <v/>
      </c>
      <c r="L1869" s="25"/>
    </row>
    <row r="1870" customFormat="false" ht="12.8" hidden="false" customHeight="false" outlineLevel="0" collapsed="false">
      <c r="A1870" s="19" t="str">
        <f aca="true">IF(ROW()+1&gt;MAX(Feuil1!$A$1:$A$10000)*2,"",IF(MOD(ROW(),2)=1,INDIRECT("A"&amp;ROW()-1),(ROW()+2)/2))</f>
        <v/>
      </c>
      <c r="B1870" s="20" t="str">
        <f aca="true">IF(A1870="","",INDIRECT("Feuil1!E"&amp;SMALL(Feuil1!$A$1:$A$1000,A1870),1))</f>
        <v/>
      </c>
      <c r="C1870" s="21" t="str">
        <f aca="true">IF(A1870="","",INDIRECT("Feuil1!C"&amp;SMALL(Feuil1!$A$1:$A$1000,A1870),1))</f>
        <v/>
      </c>
      <c r="D1870" s="22" t="str">
        <f aca="true">IF(A1870="","",INDIRECT("Feuil1!F"&amp;SMALL(Feuil1!$A$1:$A$1000,A1870),1))</f>
        <v/>
      </c>
      <c r="E1870" s="21" t="str">
        <f aca="true">IF(A1870="","",INDIRECT("Feuil1!G"&amp;SMALL(Feuil1!$A$1:$A$1000,A1870),1))</f>
        <v/>
      </c>
      <c r="F1870" s="23" t="str">
        <f aca="true">IF(A1870="","",INDIRECT("Feuil1!I"&amp;SMALL(Feuil1!$A$1:$A$1000,A1870),1))</f>
        <v/>
      </c>
      <c r="G1870" s="21" t="str">
        <f aca="true">IF(A1870="","",INDIRECT("Feuil1!J"&amp;SMALL(Feuil1!$A$1:$A$1000,A1870),1))</f>
        <v/>
      </c>
      <c r="H1870" s="24" t="str">
        <f aca="true">IF(A1870="","",INDIRECT("Feuil1!K"&amp;SMALL(Feuil1!$A$1:$A$1000,A1870),1))</f>
        <v/>
      </c>
      <c r="I1870" s="25" t="str">
        <f aca="false">IF(A1870="","","Paie "&amp;TEXT(B1870,"mm/aa"))</f>
        <v/>
      </c>
      <c r="J1870" s="25" t="str">
        <f aca="true">IF(A1870="","",IF(MOD(ROW(),2)=1,INDIRECT("Feuil1!D"&amp;SMALL(Feuil1!$A$1:$A$1000,A1870),1),""))</f>
        <v/>
      </c>
      <c r="K1870" s="25" t="str">
        <f aca="true">IF(A1870="","",IF(MOD(ROW(),2)=1,"A",INDIRECT("Feuil1!B"&amp;SMALL(Feuil1!$A$1:$A$1000,A1870),1)))</f>
        <v/>
      </c>
      <c r="L1870" s="25"/>
    </row>
    <row r="1871" customFormat="false" ht="12.8" hidden="false" customHeight="false" outlineLevel="0" collapsed="false">
      <c r="A1871" s="19" t="str">
        <f aca="true">IF(ROW()+1&gt;MAX(Feuil1!$A$1:$A$10000)*2,"",IF(MOD(ROW(),2)=1,INDIRECT("A"&amp;ROW()-1),(ROW()+2)/2))</f>
        <v/>
      </c>
      <c r="B1871" s="20" t="str">
        <f aca="true">IF(A1871="","",INDIRECT("Feuil1!E"&amp;SMALL(Feuil1!$A$1:$A$1000,A1871),1))</f>
        <v/>
      </c>
      <c r="C1871" s="21" t="str">
        <f aca="true">IF(A1871="","",INDIRECT("Feuil1!C"&amp;SMALL(Feuil1!$A$1:$A$1000,A1871),1))</f>
        <v/>
      </c>
      <c r="D1871" s="22" t="str">
        <f aca="true">IF(A1871="","",INDIRECT("Feuil1!F"&amp;SMALL(Feuil1!$A$1:$A$1000,A1871),1))</f>
        <v/>
      </c>
      <c r="E1871" s="21" t="str">
        <f aca="true">IF(A1871="","",INDIRECT("Feuil1!G"&amp;SMALL(Feuil1!$A$1:$A$1000,A1871),1))</f>
        <v/>
      </c>
      <c r="F1871" s="23" t="str">
        <f aca="true">IF(A1871="","",INDIRECT("Feuil1!I"&amp;SMALL(Feuil1!$A$1:$A$1000,A1871),1))</f>
        <v/>
      </c>
      <c r="G1871" s="21" t="str">
        <f aca="true">IF(A1871="","",INDIRECT("Feuil1!J"&amp;SMALL(Feuil1!$A$1:$A$1000,A1871),1))</f>
        <v/>
      </c>
      <c r="H1871" s="24" t="str">
        <f aca="true">IF(A1871="","",INDIRECT("Feuil1!K"&amp;SMALL(Feuil1!$A$1:$A$1000,A1871),1))</f>
        <v/>
      </c>
      <c r="I1871" s="25" t="str">
        <f aca="false">IF(A1871="","","Paie "&amp;TEXT(B1871,"mm/aa"))</f>
        <v/>
      </c>
      <c r="J1871" s="25" t="str">
        <f aca="true">IF(A1871="","",IF(MOD(ROW(),2)=1,INDIRECT("Feuil1!D"&amp;SMALL(Feuil1!$A$1:$A$1000,A1871),1),""))</f>
        <v/>
      </c>
      <c r="K1871" s="25" t="str">
        <f aca="true">IF(A1871="","",IF(MOD(ROW(),2)=1,"A",INDIRECT("Feuil1!B"&amp;SMALL(Feuil1!$A$1:$A$1000,A1871),1)))</f>
        <v/>
      </c>
      <c r="L1871" s="25"/>
    </row>
    <row r="1872" customFormat="false" ht="12.8" hidden="false" customHeight="false" outlineLevel="0" collapsed="false">
      <c r="A1872" s="19" t="str">
        <f aca="true">IF(ROW()+1&gt;MAX(Feuil1!$A$1:$A$10000)*2,"",IF(MOD(ROW(),2)=1,INDIRECT("A"&amp;ROW()-1),(ROW()+2)/2))</f>
        <v/>
      </c>
      <c r="B1872" s="20" t="str">
        <f aca="true">IF(A1872="","",INDIRECT("Feuil1!E"&amp;SMALL(Feuil1!$A$1:$A$1000,A1872),1))</f>
        <v/>
      </c>
      <c r="C1872" s="21" t="str">
        <f aca="true">IF(A1872="","",INDIRECT("Feuil1!C"&amp;SMALL(Feuil1!$A$1:$A$1000,A1872),1))</f>
        <v/>
      </c>
      <c r="D1872" s="22" t="str">
        <f aca="true">IF(A1872="","",INDIRECT("Feuil1!F"&amp;SMALL(Feuil1!$A$1:$A$1000,A1872),1))</f>
        <v/>
      </c>
      <c r="E1872" s="21" t="str">
        <f aca="true">IF(A1872="","",INDIRECT("Feuil1!G"&amp;SMALL(Feuil1!$A$1:$A$1000,A1872),1))</f>
        <v/>
      </c>
      <c r="F1872" s="23" t="str">
        <f aca="true">IF(A1872="","",INDIRECT("Feuil1!I"&amp;SMALL(Feuil1!$A$1:$A$1000,A1872),1))</f>
        <v/>
      </c>
      <c r="G1872" s="21" t="str">
        <f aca="true">IF(A1872="","",INDIRECT("Feuil1!J"&amp;SMALL(Feuil1!$A$1:$A$1000,A1872),1))</f>
        <v/>
      </c>
      <c r="H1872" s="24" t="str">
        <f aca="true">IF(A1872="","",INDIRECT("Feuil1!K"&amp;SMALL(Feuil1!$A$1:$A$1000,A1872),1))</f>
        <v/>
      </c>
      <c r="I1872" s="25" t="str">
        <f aca="false">IF(A1872="","","Paie "&amp;TEXT(B1872,"mm/aa"))</f>
        <v/>
      </c>
      <c r="J1872" s="25" t="str">
        <f aca="true">IF(A1872="","",IF(MOD(ROW(),2)=1,INDIRECT("Feuil1!D"&amp;SMALL(Feuil1!$A$1:$A$1000,A1872),1),""))</f>
        <v/>
      </c>
      <c r="K1872" s="25" t="str">
        <f aca="true">IF(A1872="","",IF(MOD(ROW(),2)=1,"A",INDIRECT("Feuil1!B"&amp;SMALL(Feuil1!$A$1:$A$1000,A1872),1)))</f>
        <v/>
      </c>
      <c r="L1872" s="25"/>
    </row>
    <row r="1873" customFormat="false" ht="12.8" hidden="false" customHeight="false" outlineLevel="0" collapsed="false">
      <c r="A1873" s="19" t="str">
        <f aca="true">IF(ROW()+1&gt;MAX(Feuil1!$A$1:$A$10000)*2,"",IF(MOD(ROW(),2)=1,INDIRECT("A"&amp;ROW()-1),(ROW()+2)/2))</f>
        <v/>
      </c>
      <c r="B1873" s="20" t="str">
        <f aca="true">IF(A1873="","",INDIRECT("Feuil1!E"&amp;SMALL(Feuil1!$A$1:$A$1000,A1873),1))</f>
        <v/>
      </c>
      <c r="C1873" s="21" t="str">
        <f aca="true">IF(A1873="","",INDIRECT("Feuil1!C"&amp;SMALL(Feuil1!$A$1:$A$1000,A1873),1))</f>
        <v/>
      </c>
      <c r="D1873" s="22" t="str">
        <f aca="true">IF(A1873="","",INDIRECT("Feuil1!F"&amp;SMALL(Feuil1!$A$1:$A$1000,A1873),1))</f>
        <v/>
      </c>
      <c r="E1873" s="21" t="str">
        <f aca="true">IF(A1873="","",INDIRECT("Feuil1!G"&amp;SMALL(Feuil1!$A$1:$A$1000,A1873),1))</f>
        <v/>
      </c>
      <c r="F1873" s="23" t="str">
        <f aca="true">IF(A1873="","",INDIRECT("Feuil1!I"&amp;SMALL(Feuil1!$A$1:$A$1000,A1873),1))</f>
        <v/>
      </c>
      <c r="G1873" s="21" t="str">
        <f aca="true">IF(A1873="","",INDIRECT("Feuil1!J"&amp;SMALL(Feuil1!$A$1:$A$1000,A1873),1))</f>
        <v/>
      </c>
      <c r="H1873" s="24" t="str">
        <f aca="true">IF(A1873="","",INDIRECT("Feuil1!K"&amp;SMALL(Feuil1!$A$1:$A$1000,A1873),1))</f>
        <v/>
      </c>
      <c r="I1873" s="25" t="str">
        <f aca="false">IF(A1873="","","Paie "&amp;TEXT(B1873,"mm/aa"))</f>
        <v/>
      </c>
      <c r="J1873" s="25" t="str">
        <f aca="true">IF(A1873="","",IF(MOD(ROW(),2)=1,INDIRECT("Feuil1!D"&amp;SMALL(Feuil1!$A$1:$A$1000,A1873),1),""))</f>
        <v/>
      </c>
      <c r="K1873" s="25" t="str">
        <f aca="true">IF(A1873="","",IF(MOD(ROW(),2)=1,"A",INDIRECT("Feuil1!B"&amp;SMALL(Feuil1!$A$1:$A$1000,A1873),1)))</f>
        <v/>
      </c>
      <c r="L1873" s="25"/>
    </row>
    <row r="1874" customFormat="false" ht="12.8" hidden="false" customHeight="false" outlineLevel="0" collapsed="false">
      <c r="A1874" s="19" t="str">
        <f aca="true">IF(ROW()+1&gt;MAX(Feuil1!$A$1:$A$10000)*2,"",IF(MOD(ROW(),2)=1,INDIRECT("A"&amp;ROW()-1),(ROW()+2)/2))</f>
        <v/>
      </c>
      <c r="B1874" s="20" t="str">
        <f aca="true">IF(A1874="","",INDIRECT("Feuil1!E"&amp;SMALL(Feuil1!$A$1:$A$1000,A1874),1))</f>
        <v/>
      </c>
      <c r="C1874" s="21" t="str">
        <f aca="true">IF(A1874="","",INDIRECT("Feuil1!C"&amp;SMALL(Feuil1!$A$1:$A$1000,A1874),1))</f>
        <v/>
      </c>
      <c r="D1874" s="22" t="str">
        <f aca="true">IF(A1874="","",INDIRECT("Feuil1!F"&amp;SMALL(Feuil1!$A$1:$A$1000,A1874),1))</f>
        <v/>
      </c>
      <c r="E1874" s="21" t="str">
        <f aca="true">IF(A1874="","",INDIRECT("Feuil1!G"&amp;SMALL(Feuil1!$A$1:$A$1000,A1874),1))</f>
        <v/>
      </c>
      <c r="F1874" s="23" t="str">
        <f aca="true">IF(A1874="","",INDIRECT("Feuil1!I"&amp;SMALL(Feuil1!$A$1:$A$1000,A1874),1))</f>
        <v/>
      </c>
      <c r="G1874" s="21" t="str">
        <f aca="true">IF(A1874="","",INDIRECT("Feuil1!J"&amp;SMALL(Feuil1!$A$1:$A$1000,A1874),1))</f>
        <v/>
      </c>
      <c r="H1874" s="24" t="str">
        <f aca="true">IF(A1874="","",INDIRECT("Feuil1!K"&amp;SMALL(Feuil1!$A$1:$A$1000,A1874),1))</f>
        <v/>
      </c>
      <c r="I1874" s="25" t="str">
        <f aca="false">IF(A1874="","","Paie "&amp;TEXT(B1874,"mm/aa"))</f>
        <v/>
      </c>
      <c r="J1874" s="25" t="str">
        <f aca="true">IF(A1874="","",IF(MOD(ROW(),2)=1,INDIRECT("Feuil1!D"&amp;SMALL(Feuil1!$A$1:$A$1000,A1874),1),""))</f>
        <v/>
      </c>
      <c r="K1874" s="25" t="str">
        <f aca="true">IF(A1874="","",IF(MOD(ROW(),2)=1,"A",INDIRECT("Feuil1!B"&amp;SMALL(Feuil1!$A$1:$A$1000,A1874),1)))</f>
        <v/>
      </c>
      <c r="L1874" s="25"/>
    </row>
    <row r="1875" customFormat="false" ht="12.8" hidden="false" customHeight="false" outlineLevel="0" collapsed="false">
      <c r="A1875" s="19" t="str">
        <f aca="true">IF(ROW()+1&gt;MAX(Feuil1!$A$1:$A$10000)*2,"",IF(MOD(ROW(),2)=1,INDIRECT("A"&amp;ROW()-1),(ROW()+2)/2))</f>
        <v/>
      </c>
      <c r="B1875" s="20" t="str">
        <f aca="true">IF(A1875="","",INDIRECT("Feuil1!E"&amp;SMALL(Feuil1!$A$1:$A$1000,A1875),1))</f>
        <v/>
      </c>
      <c r="C1875" s="21" t="str">
        <f aca="true">IF(A1875="","",INDIRECT("Feuil1!C"&amp;SMALL(Feuil1!$A$1:$A$1000,A1875),1))</f>
        <v/>
      </c>
      <c r="D1875" s="22" t="str">
        <f aca="true">IF(A1875="","",INDIRECT("Feuil1!F"&amp;SMALL(Feuil1!$A$1:$A$1000,A1875),1))</f>
        <v/>
      </c>
      <c r="E1875" s="21" t="str">
        <f aca="true">IF(A1875="","",INDIRECT("Feuil1!G"&amp;SMALL(Feuil1!$A$1:$A$1000,A1875),1))</f>
        <v/>
      </c>
      <c r="F1875" s="23" t="str">
        <f aca="true">IF(A1875="","",INDIRECT("Feuil1!I"&amp;SMALL(Feuil1!$A$1:$A$1000,A1875),1))</f>
        <v/>
      </c>
      <c r="G1875" s="21" t="str">
        <f aca="true">IF(A1875="","",INDIRECT("Feuil1!J"&amp;SMALL(Feuil1!$A$1:$A$1000,A1875),1))</f>
        <v/>
      </c>
      <c r="H1875" s="24" t="str">
        <f aca="true">IF(A1875="","",INDIRECT("Feuil1!K"&amp;SMALL(Feuil1!$A$1:$A$1000,A1875),1))</f>
        <v/>
      </c>
      <c r="I1875" s="25" t="str">
        <f aca="false">IF(A1875="","","Paie "&amp;TEXT(B1875,"mm/aa"))</f>
        <v/>
      </c>
      <c r="J1875" s="25" t="str">
        <f aca="true">IF(A1875="","",IF(MOD(ROW(),2)=1,INDIRECT("Feuil1!D"&amp;SMALL(Feuil1!$A$1:$A$1000,A1875),1),""))</f>
        <v/>
      </c>
      <c r="K1875" s="25" t="str">
        <f aca="true">IF(A1875="","",IF(MOD(ROW(),2)=1,"A",INDIRECT("Feuil1!B"&amp;SMALL(Feuil1!$A$1:$A$1000,A1875),1)))</f>
        <v/>
      </c>
      <c r="L1875" s="25"/>
    </row>
    <row r="1876" customFormat="false" ht="12.8" hidden="false" customHeight="false" outlineLevel="0" collapsed="false">
      <c r="A1876" s="19" t="str">
        <f aca="true">IF(ROW()+1&gt;MAX(Feuil1!$A$1:$A$10000)*2,"",IF(MOD(ROW(),2)=1,INDIRECT("A"&amp;ROW()-1),(ROW()+2)/2))</f>
        <v/>
      </c>
      <c r="B1876" s="20" t="str">
        <f aca="true">IF(A1876="","",INDIRECT("Feuil1!E"&amp;SMALL(Feuil1!$A$1:$A$1000,A1876),1))</f>
        <v/>
      </c>
      <c r="C1876" s="21" t="str">
        <f aca="true">IF(A1876="","",INDIRECT("Feuil1!C"&amp;SMALL(Feuil1!$A$1:$A$1000,A1876),1))</f>
        <v/>
      </c>
      <c r="D1876" s="22" t="str">
        <f aca="true">IF(A1876="","",INDIRECT("Feuil1!F"&amp;SMALL(Feuil1!$A$1:$A$1000,A1876),1))</f>
        <v/>
      </c>
      <c r="E1876" s="21" t="str">
        <f aca="true">IF(A1876="","",INDIRECT("Feuil1!G"&amp;SMALL(Feuil1!$A$1:$A$1000,A1876),1))</f>
        <v/>
      </c>
      <c r="F1876" s="23" t="str">
        <f aca="true">IF(A1876="","",INDIRECT("Feuil1!I"&amp;SMALL(Feuil1!$A$1:$A$1000,A1876),1))</f>
        <v/>
      </c>
      <c r="G1876" s="21" t="str">
        <f aca="true">IF(A1876="","",INDIRECT("Feuil1!J"&amp;SMALL(Feuil1!$A$1:$A$1000,A1876),1))</f>
        <v/>
      </c>
      <c r="H1876" s="24" t="str">
        <f aca="true">IF(A1876="","",INDIRECT("Feuil1!K"&amp;SMALL(Feuil1!$A$1:$A$1000,A1876),1))</f>
        <v/>
      </c>
      <c r="I1876" s="25" t="str">
        <f aca="false">IF(A1876="","","Paie "&amp;TEXT(B1876,"mm/aa"))</f>
        <v/>
      </c>
      <c r="J1876" s="25" t="str">
        <f aca="true">IF(A1876="","",IF(MOD(ROW(),2)=1,INDIRECT("Feuil1!D"&amp;SMALL(Feuil1!$A$1:$A$1000,A1876),1),""))</f>
        <v/>
      </c>
      <c r="K1876" s="25" t="str">
        <f aca="true">IF(A1876="","",IF(MOD(ROW(),2)=1,"A",INDIRECT("Feuil1!B"&amp;SMALL(Feuil1!$A$1:$A$1000,A1876),1)))</f>
        <v/>
      </c>
      <c r="L1876" s="25"/>
    </row>
    <row r="1877" customFormat="false" ht="12.8" hidden="false" customHeight="false" outlineLevel="0" collapsed="false">
      <c r="A1877" s="19" t="str">
        <f aca="true">IF(ROW()+1&gt;MAX(Feuil1!$A$1:$A$10000)*2,"",IF(MOD(ROW(),2)=1,INDIRECT("A"&amp;ROW()-1),(ROW()+2)/2))</f>
        <v/>
      </c>
      <c r="B1877" s="20" t="str">
        <f aca="true">IF(A1877="","",INDIRECT("Feuil1!E"&amp;SMALL(Feuil1!$A$1:$A$1000,A1877),1))</f>
        <v/>
      </c>
      <c r="C1877" s="21" t="str">
        <f aca="true">IF(A1877="","",INDIRECT("Feuil1!C"&amp;SMALL(Feuil1!$A$1:$A$1000,A1877),1))</f>
        <v/>
      </c>
      <c r="D1877" s="22" t="str">
        <f aca="true">IF(A1877="","",INDIRECT("Feuil1!F"&amp;SMALL(Feuil1!$A$1:$A$1000,A1877),1))</f>
        <v/>
      </c>
      <c r="E1877" s="21" t="str">
        <f aca="true">IF(A1877="","",INDIRECT("Feuil1!G"&amp;SMALL(Feuil1!$A$1:$A$1000,A1877),1))</f>
        <v/>
      </c>
      <c r="F1877" s="23" t="str">
        <f aca="true">IF(A1877="","",INDIRECT("Feuil1!I"&amp;SMALL(Feuil1!$A$1:$A$1000,A1877),1))</f>
        <v/>
      </c>
      <c r="G1877" s="21" t="str">
        <f aca="true">IF(A1877="","",INDIRECT("Feuil1!J"&amp;SMALL(Feuil1!$A$1:$A$1000,A1877),1))</f>
        <v/>
      </c>
      <c r="H1877" s="24" t="str">
        <f aca="true">IF(A1877="","",INDIRECT("Feuil1!K"&amp;SMALL(Feuil1!$A$1:$A$1000,A1877),1))</f>
        <v/>
      </c>
      <c r="I1877" s="25" t="str">
        <f aca="false">IF(A1877="","","Paie "&amp;TEXT(B1877,"mm/aa"))</f>
        <v/>
      </c>
      <c r="J1877" s="25" t="str">
        <f aca="true">IF(A1877="","",IF(MOD(ROW(),2)=1,INDIRECT("Feuil1!D"&amp;SMALL(Feuil1!$A$1:$A$1000,A1877),1),""))</f>
        <v/>
      </c>
      <c r="K1877" s="25" t="str">
        <f aca="true">IF(A1877="","",IF(MOD(ROW(),2)=1,"A",INDIRECT("Feuil1!B"&amp;SMALL(Feuil1!$A$1:$A$1000,A1877),1)))</f>
        <v/>
      </c>
      <c r="L1877" s="25"/>
    </row>
    <row r="1878" customFormat="false" ht="12.8" hidden="false" customHeight="false" outlineLevel="0" collapsed="false">
      <c r="A1878" s="19" t="str">
        <f aca="true">IF(ROW()+1&gt;MAX(Feuil1!$A$1:$A$10000)*2,"",IF(MOD(ROW(),2)=1,INDIRECT("A"&amp;ROW()-1),(ROW()+2)/2))</f>
        <v/>
      </c>
      <c r="B1878" s="20" t="str">
        <f aca="true">IF(A1878="","",INDIRECT("Feuil1!E"&amp;SMALL(Feuil1!$A$1:$A$1000,A1878),1))</f>
        <v/>
      </c>
      <c r="C1878" s="21" t="str">
        <f aca="true">IF(A1878="","",INDIRECT("Feuil1!C"&amp;SMALL(Feuil1!$A$1:$A$1000,A1878),1))</f>
        <v/>
      </c>
      <c r="D1878" s="22" t="str">
        <f aca="true">IF(A1878="","",INDIRECT("Feuil1!F"&amp;SMALL(Feuil1!$A$1:$A$1000,A1878),1))</f>
        <v/>
      </c>
      <c r="E1878" s="21" t="str">
        <f aca="true">IF(A1878="","",INDIRECT("Feuil1!G"&amp;SMALL(Feuil1!$A$1:$A$1000,A1878),1))</f>
        <v/>
      </c>
      <c r="F1878" s="23" t="str">
        <f aca="true">IF(A1878="","",INDIRECT("Feuil1!I"&amp;SMALL(Feuil1!$A$1:$A$1000,A1878),1))</f>
        <v/>
      </c>
      <c r="G1878" s="21" t="str">
        <f aca="true">IF(A1878="","",INDIRECT("Feuil1!J"&amp;SMALL(Feuil1!$A$1:$A$1000,A1878),1))</f>
        <v/>
      </c>
      <c r="H1878" s="24" t="str">
        <f aca="true">IF(A1878="","",INDIRECT("Feuil1!K"&amp;SMALL(Feuil1!$A$1:$A$1000,A1878),1))</f>
        <v/>
      </c>
      <c r="I1878" s="25" t="str">
        <f aca="false">IF(A1878="","","Paie "&amp;TEXT(B1878,"mm/aa"))</f>
        <v/>
      </c>
      <c r="J1878" s="25" t="str">
        <f aca="true">IF(A1878="","",IF(MOD(ROW(),2)=1,INDIRECT("Feuil1!D"&amp;SMALL(Feuil1!$A$1:$A$1000,A1878),1),""))</f>
        <v/>
      </c>
      <c r="K1878" s="25" t="str">
        <f aca="true">IF(A1878="","",IF(MOD(ROW(),2)=1,"A",INDIRECT("Feuil1!B"&amp;SMALL(Feuil1!$A$1:$A$1000,A1878),1)))</f>
        <v/>
      </c>
      <c r="L1878" s="25"/>
    </row>
    <row r="1879" customFormat="false" ht="12.8" hidden="false" customHeight="false" outlineLevel="0" collapsed="false">
      <c r="A1879" s="19" t="str">
        <f aca="true">IF(ROW()+1&gt;MAX(Feuil1!$A$1:$A$10000)*2,"",IF(MOD(ROW(),2)=1,INDIRECT("A"&amp;ROW()-1),(ROW()+2)/2))</f>
        <v/>
      </c>
      <c r="B1879" s="20" t="str">
        <f aca="true">IF(A1879="","",INDIRECT("Feuil1!E"&amp;SMALL(Feuil1!$A$1:$A$1000,A1879),1))</f>
        <v/>
      </c>
      <c r="C1879" s="21" t="str">
        <f aca="true">IF(A1879="","",INDIRECT("Feuil1!C"&amp;SMALL(Feuil1!$A$1:$A$1000,A1879),1))</f>
        <v/>
      </c>
      <c r="D1879" s="22" t="str">
        <f aca="true">IF(A1879="","",INDIRECT("Feuil1!F"&amp;SMALL(Feuil1!$A$1:$A$1000,A1879),1))</f>
        <v/>
      </c>
      <c r="E1879" s="21" t="str">
        <f aca="true">IF(A1879="","",INDIRECT("Feuil1!G"&amp;SMALL(Feuil1!$A$1:$A$1000,A1879),1))</f>
        <v/>
      </c>
      <c r="F1879" s="23" t="str">
        <f aca="true">IF(A1879="","",INDIRECT("Feuil1!I"&amp;SMALL(Feuil1!$A$1:$A$1000,A1879),1))</f>
        <v/>
      </c>
      <c r="G1879" s="21" t="str">
        <f aca="true">IF(A1879="","",INDIRECT("Feuil1!J"&amp;SMALL(Feuil1!$A$1:$A$1000,A1879),1))</f>
        <v/>
      </c>
      <c r="H1879" s="24" t="str">
        <f aca="true">IF(A1879="","",INDIRECT("Feuil1!K"&amp;SMALL(Feuil1!$A$1:$A$1000,A1879),1))</f>
        <v/>
      </c>
      <c r="I1879" s="25" t="str">
        <f aca="false">IF(A1879="","","Paie "&amp;TEXT(B1879,"mm/aa"))</f>
        <v/>
      </c>
      <c r="J1879" s="25" t="str">
        <f aca="true">IF(A1879="","",IF(MOD(ROW(),2)=1,INDIRECT("Feuil1!D"&amp;SMALL(Feuil1!$A$1:$A$1000,A1879),1),""))</f>
        <v/>
      </c>
      <c r="K1879" s="25" t="str">
        <f aca="true">IF(A1879="","",IF(MOD(ROW(),2)=1,"A",INDIRECT("Feuil1!B"&amp;SMALL(Feuil1!$A$1:$A$1000,A1879),1)))</f>
        <v/>
      </c>
      <c r="L1879" s="25"/>
    </row>
    <row r="1880" customFormat="false" ht="12.8" hidden="false" customHeight="false" outlineLevel="0" collapsed="false">
      <c r="A1880" s="19" t="str">
        <f aca="true">IF(ROW()+1&gt;MAX(Feuil1!$A$1:$A$10000)*2,"",IF(MOD(ROW(),2)=1,INDIRECT("A"&amp;ROW()-1),(ROW()+2)/2))</f>
        <v/>
      </c>
      <c r="B1880" s="20" t="str">
        <f aca="true">IF(A1880="","",INDIRECT("Feuil1!E"&amp;SMALL(Feuil1!$A$1:$A$1000,A1880),1))</f>
        <v/>
      </c>
      <c r="C1880" s="21" t="str">
        <f aca="true">IF(A1880="","",INDIRECT("Feuil1!C"&amp;SMALL(Feuil1!$A$1:$A$1000,A1880),1))</f>
        <v/>
      </c>
      <c r="D1880" s="22" t="str">
        <f aca="true">IF(A1880="","",INDIRECT("Feuil1!F"&amp;SMALL(Feuil1!$A$1:$A$1000,A1880),1))</f>
        <v/>
      </c>
      <c r="E1880" s="21" t="str">
        <f aca="true">IF(A1880="","",INDIRECT("Feuil1!G"&amp;SMALL(Feuil1!$A$1:$A$1000,A1880),1))</f>
        <v/>
      </c>
      <c r="F1880" s="23" t="str">
        <f aca="true">IF(A1880="","",INDIRECT("Feuil1!I"&amp;SMALL(Feuil1!$A$1:$A$1000,A1880),1))</f>
        <v/>
      </c>
      <c r="G1880" s="21" t="str">
        <f aca="true">IF(A1880="","",INDIRECT("Feuil1!J"&amp;SMALL(Feuil1!$A$1:$A$1000,A1880),1))</f>
        <v/>
      </c>
      <c r="H1880" s="24" t="str">
        <f aca="true">IF(A1880="","",INDIRECT("Feuil1!K"&amp;SMALL(Feuil1!$A$1:$A$1000,A1880),1))</f>
        <v/>
      </c>
      <c r="I1880" s="25" t="str">
        <f aca="false">IF(A1880="","","Paie "&amp;TEXT(B1880,"mm/aa"))</f>
        <v/>
      </c>
      <c r="J1880" s="25" t="str">
        <f aca="true">IF(A1880="","",IF(MOD(ROW(),2)=1,INDIRECT("Feuil1!D"&amp;SMALL(Feuil1!$A$1:$A$1000,A1880),1),""))</f>
        <v/>
      </c>
      <c r="K1880" s="25" t="str">
        <f aca="true">IF(A1880="","",IF(MOD(ROW(),2)=1,"A",INDIRECT("Feuil1!B"&amp;SMALL(Feuil1!$A$1:$A$1000,A1880),1)))</f>
        <v/>
      </c>
      <c r="L1880" s="25"/>
    </row>
    <row r="1881" customFormat="false" ht="12.8" hidden="false" customHeight="false" outlineLevel="0" collapsed="false">
      <c r="A1881" s="19" t="str">
        <f aca="true">IF(ROW()+1&gt;MAX(Feuil1!$A$1:$A$10000)*2,"",IF(MOD(ROW(),2)=1,INDIRECT("A"&amp;ROW()-1),(ROW()+2)/2))</f>
        <v/>
      </c>
      <c r="B1881" s="20" t="str">
        <f aca="true">IF(A1881="","",INDIRECT("Feuil1!E"&amp;SMALL(Feuil1!$A$1:$A$1000,A1881),1))</f>
        <v/>
      </c>
      <c r="C1881" s="21" t="str">
        <f aca="true">IF(A1881="","",INDIRECT("Feuil1!C"&amp;SMALL(Feuil1!$A$1:$A$1000,A1881),1))</f>
        <v/>
      </c>
      <c r="D1881" s="22" t="str">
        <f aca="true">IF(A1881="","",INDIRECT("Feuil1!F"&amp;SMALL(Feuil1!$A$1:$A$1000,A1881),1))</f>
        <v/>
      </c>
      <c r="E1881" s="21" t="str">
        <f aca="true">IF(A1881="","",INDIRECT("Feuil1!G"&amp;SMALL(Feuil1!$A$1:$A$1000,A1881),1))</f>
        <v/>
      </c>
      <c r="F1881" s="23" t="str">
        <f aca="true">IF(A1881="","",INDIRECT("Feuil1!I"&amp;SMALL(Feuil1!$A$1:$A$1000,A1881),1))</f>
        <v/>
      </c>
      <c r="G1881" s="21" t="str">
        <f aca="true">IF(A1881="","",INDIRECT("Feuil1!J"&amp;SMALL(Feuil1!$A$1:$A$1000,A1881),1))</f>
        <v/>
      </c>
      <c r="H1881" s="24" t="str">
        <f aca="true">IF(A1881="","",INDIRECT("Feuil1!K"&amp;SMALL(Feuil1!$A$1:$A$1000,A1881),1))</f>
        <v/>
      </c>
      <c r="I1881" s="25" t="str">
        <f aca="false">IF(A1881="","","Paie "&amp;TEXT(B1881,"mm/aa"))</f>
        <v/>
      </c>
      <c r="J1881" s="25" t="str">
        <f aca="true">IF(A1881="","",IF(MOD(ROW(),2)=1,INDIRECT("Feuil1!D"&amp;SMALL(Feuil1!$A$1:$A$1000,A1881),1),""))</f>
        <v/>
      </c>
      <c r="K1881" s="25" t="str">
        <f aca="true">IF(A1881="","",IF(MOD(ROW(),2)=1,"A",INDIRECT("Feuil1!B"&amp;SMALL(Feuil1!$A$1:$A$1000,A1881),1)))</f>
        <v/>
      </c>
      <c r="L1881" s="25"/>
    </row>
    <row r="1882" customFormat="false" ht="12.8" hidden="false" customHeight="false" outlineLevel="0" collapsed="false">
      <c r="A1882" s="19" t="str">
        <f aca="true">IF(ROW()+1&gt;MAX(Feuil1!$A$1:$A$10000)*2,"",IF(MOD(ROW(),2)=1,INDIRECT("A"&amp;ROW()-1),(ROW()+2)/2))</f>
        <v/>
      </c>
      <c r="B1882" s="20" t="str">
        <f aca="true">IF(A1882="","",INDIRECT("Feuil1!E"&amp;SMALL(Feuil1!$A$1:$A$1000,A1882),1))</f>
        <v/>
      </c>
      <c r="C1882" s="21" t="str">
        <f aca="true">IF(A1882="","",INDIRECT("Feuil1!C"&amp;SMALL(Feuil1!$A$1:$A$1000,A1882),1))</f>
        <v/>
      </c>
      <c r="D1882" s="22" t="str">
        <f aca="true">IF(A1882="","",INDIRECT("Feuil1!F"&amp;SMALL(Feuil1!$A$1:$A$1000,A1882),1))</f>
        <v/>
      </c>
      <c r="E1882" s="21" t="str">
        <f aca="true">IF(A1882="","",INDIRECT("Feuil1!G"&amp;SMALL(Feuil1!$A$1:$A$1000,A1882),1))</f>
        <v/>
      </c>
      <c r="F1882" s="23" t="str">
        <f aca="true">IF(A1882="","",INDIRECT("Feuil1!I"&amp;SMALL(Feuil1!$A$1:$A$1000,A1882),1))</f>
        <v/>
      </c>
      <c r="G1882" s="21" t="str">
        <f aca="true">IF(A1882="","",INDIRECT("Feuil1!J"&amp;SMALL(Feuil1!$A$1:$A$1000,A1882),1))</f>
        <v/>
      </c>
      <c r="H1882" s="24" t="str">
        <f aca="true">IF(A1882="","",INDIRECT("Feuil1!K"&amp;SMALL(Feuil1!$A$1:$A$1000,A1882),1))</f>
        <v/>
      </c>
      <c r="I1882" s="25" t="str">
        <f aca="false">IF(A1882="","","Paie "&amp;TEXT(B1882,"mm/aa"))</f>
        <v/>
      </c>
      <c r="J1882" s="25" t="str">
        <f aca="true">IF(A1882="","",IF(MOD(ROW(),2)=1,INDIRECT("Feuil1!D"&amp;SMALL(Feuil1!$A$1:$A$1000,A1882),1),""))</f>
        <v/>
      </c>
      <c r="K1882" s="25" t="str">
        <f aca="true">IF(A1882="","",IF(MOD(ROW(),2)=1,"A",INDIRECT("Feuil1!B"&amp;SMALL(Feuil1!$A$1:$A$1000,A1882),1)))</f>
        <v/>
      </c>
      <c r="L1882" s="25"/>
    </row>
    <row r="1883" customFormat="false" ht="12.8" hidden="false" customHeight="false" outlineLevel="0" collapsed="false">
      <c r="A1883" s="19" t="str">
        <f aca="true">IF(ROW()+1&gt;MAX(Feuil1!$A$1:$A$10000)*2,"",IF(MOD(ROW(),2)=1,INDIRECT("A"&amp;ROW()-1),(ROW()+2)/2))</f>
        <v/>
      </c>
      <c r="B1883" s="20" t="str">
        <f aca="true">IF(A1883="","",INDIRECT("Feuil1!E"&amp;SMALL(Feuil1!$A$1:$A$1000,A1883),1))</f>
        <v/>
      </c>
      <c r="C1883" s="21" t="str">
        <f aca="true">IF(A1883="","",INDIRECT("Feuil1!C"&amp;SMALL(Feuil1!$A$1:$A$1000,A1883),1))</f>
        <v/>
      </c>
      <c r="D1883" s="22" t="str">
        <f aca="true">IF(A1883="","",INDIRECT("Feuil1!F"&amp;SMALL(Feuil1!$A$1:$A$1000,A1883),1))</f>
        <v/>
      </c>
      <c r="E1883" s="21" t="str">
        <f aca="true">IF(A1883="","",INDIRECT("Feuil1!G"&amp;SMALL(Feuil1!$A$1:$A$1000,A1883),1))</f>
        <v/>
      </c>
      <c r="F1883" s="23" t="str">
        <f aca="true">IF(A1883="","",INDIRECT("Feuil1!I"&amp;SMALL(Feuil1!$A$1:$A$1000,A1883),1))</f>
        <v/>
      </c>
      <c r="G1883" s="21" t="str">
        <f aca="true">IF(A1883="","",INDIRECT("Feuil1!J"&amp;SMALL(Feuil1!$A$1:$A$1000,A1883),1))</f>
        <v/>
      </c>
      <c r="H1883" s="24" t="str">
        <f aca="true">IF(A1883="","",INDIRECT("Feuil1!K"&amp;SMALL(Feuil1!$A$1:$A$1000,A1883),1))</f>
        <v/>
      </c>
      <c r="I1883" s="25" t="str">
        <f aca="false">IF(A1883="","","Paie "&amp;TEXT(B1883,"mm/aa"))</f>
        <v/>
      </c>
      <c r="J1883" s="25" t="str">
        <f aca="true">IF(A1883="","",IF(MOD(ROW(),2)=1,INDIRECT("Feuil1!D"&amp;SMALL(Feuil1!$A$1:$A$1000,A1883),1),""))</f>
        <v/>
      </c>
      <c r="K1883" s="25" t="str">
        <f aca="true">IF(A1883="","",IF(MOD(ROW(),2)=1,"A",INDIRECT("Feuil1!B"&amp;SMALL(Feuil1!$A$1:$A$1000,A1883),1)))</f>
        <v/>
      </c>
      <c r="L1883" s="25"/>
    </row>
    <row r="1884" customFormat="false" ht="12.8" hidden="false" customHeight="false" outlineLevel="0" collapsed="false">
      <c r="A1884" s="19" t="str">
        <f aca="true">IF(ROW()+1&gt;MAX(Feuil1!$A$1:$A$10000)*2,"",IF(MOD(ROW(),2)=1,INDIRECT("A"&amp;ROW()-1),(ROW()+2)/2))</f>
        <v/>
      </c>
      <c r="B1884" s="20" t="str">
        <f aca="true">IF(A1884="","",INDIRECT("Feuil1!E"&amp;SMALL(Feuil1!$A$1:$A$1000,A1884),1))</f>
        <v/>
      </c>
      <c r="C1884" s="21" t="str">
        <f aca="true">IF(A1884="","",INDIRECT("Feuil1!C"&amp;SMALL(Feuil1!$A$1:$A$1000,A1884),1))</f>
        <v/>
      </c>
      <c r="D1884" s="22" t="str">
        <f aca="true">IF(A1884="","",INDIRECT("Feuil1!F"&amp;SMALL(Feuil1!$A$1:$A$1000,A1884),1))</f>
        <v/>
      </c>
      <c r="E1884" s="21" t="str">
        <f aca="true">IF(A1884="","",INDIRECT("Feuil1!G"&amp;SMALL(Feuil1!$A$1:$A$1000,A1884),1))</f>
        <v/>
      </c>
      <c r="F1884" s="23" t="str">
        <f aca="true">IF(A1884="","",INDIRECT("Feuil1!I"&amp;SMALL(Feuil1!$A$1:$A$1000,A1884),1))</f>
        <v/>
      </c>
      <c r="G1884" s="21" t="str">
        <f aca="true">IF(A1884="","",INDIRECT("Feuil1!J"&amp;SMALL(Feuil1!$A$1:$A$1000,A1884),1))</f>
        <v/>
      </c>
      <c r="H1884" s="24" t="str">
        <f aca="true">IF(A1884="","",INDIRECT("Feuil1!K"&amp;SMALL(Feuil1!$A$1:$A$1000,A1884),1))</f>
        <v/>
      </c>
      <c r="I1884" s="25" t="str">
        <f aca="false">IF(A1884="","","Paie "&amp;TEXT(B1884,"mm/aa"))</f>
        <v/>
      </c>
      <c r="J1884" s="25" t="str">
        <f aca="true">IF(A1884="","",IF(MOD(ROW(),2)=1,INDIRECT("Feuil1!D"&amp;SMALL(Feuil1!$A$1:$A$1000,A1884),1),""))</f>
        <v/>
      </c>
      <c r="K1884" s="25" t="str">
        <f aca="true">IF(A1884="","",IF(MOD(ROW(),2)=1,"A",INDIRECT("Feuil1!B"&amp;SMALL(Feuil1!$A$1:$A$1000,A1884),1)))</f>
        <v/>
      </c>
      <c r="L1884" s="25"/>
    </row>
    <row r="1885" customFormat="false" ht="12.8" hidden="false" customHeight="false" outlineLevel="0" collapsed="false">
      <c r="A1885" s="19" t="str">
        <f aca="true">IF(ROW()+1&gt;MAX(Feuil1!$A$1:$A$10000)*2,"",IF(MOD(ROW(),2)=1,INDIRECT("A"&amp;ROW()-1),(ROW()+2)/2))</f>
        <v/>
      </c>
      <c r="B1885" s="20" t="str">
        <f aca="true">IF(A1885="","",INDIRECT("Feuil1!E"&amp;SMALL(Feuil1!$A$1:$A$1000,A1885),1))</f>
        <v/>
      </c>
      <c r="C1885" s="21" t="str">
        <f aca="true">IF(A1885="","",INDIRECT("Feuil1!C"&amp;SMALL(Feuil1!$A$1:$A$1000,A1885),1))</f>
        <v/>
      </c>
      <c r="D1885" s="22" t="str">
        <f aca="true">IF(A1885="","",INDIRECT("Feuil1!F"&amp;SMALL(Feuil1!$A$1:$A$1000,A1885),1))</f>
        <v/>
      </c>
      <c r="E1885" s="21" t="str">
        <f aca="true">IF(A1885="","",INDIRECT("Feuil1!G"&amp;SMALL(Feuil1!$A$1:$A$1000,A1885),1))</f>
        <v/>
      </c>
      <c r="F1885" s="23" t="str">
        <f aca="true">IF(A1885="","",INDIRECT("Feuil1!I"&amp;SMALL(Feuil1!$A$1:$A$1000,A1885),1))</f>
        <v/>
      </c>
      <c r="G1885" s="21" t="str">
        <f aca="true">IF(A1885="","",INDIRECT("Feuil1!J"&amp;SMALL(Feuil1!$A$1:$A$1000,A1885),1))</f>
        <v/>
      </c>
      <c r="H1885" s="24" t="str">
        <f aca="true">IF(A1885="","",INDIRECT("Feuil1!K"&amp;SMALL(Feuil1!$A$1:$A$1000,A1885),1))</f>
        <v/>
      </c>
      <c r="I1885" s="25" t="str">
        <f aca="false">IF(A1885="","","Paie "&amp;TEXT(B1885,"mm/aa"))</f>
        <v/>
      </c>
      <c r="J1885" s="25" t="str">
        <f aca="true">IF(A1885="","",IF(MOD(ROW(),2)=1,INDIRECT("Feuil1!D"&amp;SMALL(Feuil1!$A$1:$A$1000,A1885),1),""))</f>
        <v/>
      </c>
      <c r="K1885" s="25" t="str">
        <f aca="true">IF(A1885="","",IF(MOD(ROW(),2)=1,"A",INDIRECT("Feuil1!B"&amp;SMALL(Feuil1!$A$1:$A$1000,A1885),1)))</f>
        <v/>
      </c>
      <c r="L1885" s="25"/>
    </row>
    <row r="1886" customFormat="false" ht="12.8" hidden="false" customHeight="false" outlineLevel="0" collapsed="false">
      <c r="A1886" s="19" t="str">
        <f aca="true">IF(ROW()+1&gt;MAX(Feuil1!$A$1:$A$10000)*2,"",IF(MOD(ROW(),2)=1,INDIRECT("A"&amp;ROW()-1),(ROW()+2)/2))</f>
        <v/>
      </c>
      <c r="B1886" s="20" t="str">
        <f aca="true">IF(A1886="","",INDIRECT("Feuil1!E"&amp;SMALL(Feuil1!$A$1:$A$1000,A1886),1))</f>
        <v/>
      </c>
      <c r="C1886" s="21" t="str">
        <f aca="true">IF(A1886="","",INDIRECT("Feuil1!C"&amp;SMALL(Feuil1!$A$1:$A$1000,A1886),1))</f>
        <v/>
      </c>
      <c r="D1886" s="22" t="str">
        <f aca="true">IF(A1886="","",INDIRECT("Feuil1!F"&amp;SMALL(Feuil1!$A$1:$A$1000,A1886),1))</f>
        <v/>
      </c>
      <c r="E1886" s="21" t="str">
        <f aca="true">IF(A1886="","",INDIRECT("Feuil1!G"&amp;SMALL(Feuil1!$A$1:$A$1000,A1886),1))</f>
        <v/>
      </c>
      <c r="F1886" s="23" t="str">
        <f aca="true">IF(A1886="","",INDIRECT("Feuil1!I"&amp;SMALL(Feuil1!$A$1:$A$1000,A1886),1))</f>
        <v/>
      </c>
      <c r="G1886" s="21" t="str">
        <f aca="true">IF(A1886="","",INDIRECT("Feuil1!J"&amp;SMALL(Feuil1!$A$1:$A$1000,A1886),1))</f>
        <v/>
      </c>
      <c r="H1886" s="24" t="str">
        <f aca="true">IF(A1886="","",INDIRECT("Feuil1!K"&amp;SMALL(Feuil1!$A$1:$A$1000,A1886),1))</f>
        <v/>
      </c>
      <c r="I1886" s="25" t="str">
        <f aca="false">IF(A1886="","","Paie "&amp;TEXT(B1886,"mm/aa"))</f>
        <v/>
      </c>
      <c r="J1886" s="25" t="str">
        <f aca="true">IF(A1886="","",IF(MOD(ROW(),2)=1,INDIRECT("Feuil1!D"&amp;SMALL(Feuil1!$A$1:$A$1000,A1886),1),""))</f>
        <v/>
      </c>
      <c r="K1886" s="25" t="str">
        <f aca="true">IF(A1886="","",IF(MOD(ROW(),2)=1,"A",INDIRECT("Feuil1!B"&amp;SMALL(Feuil1!$A$1:$A$1000,A1886),1)))</f>
        <v/>
      </c>
      <c r="L1886" s="25"/>
    </row>
    <row r="1887" customFormat="false" ht="12.8" hidden="false" customHeight="false" outlineLevel="0" collapsed="false">
      <c r="A1887" s="19" t="str">
        <f aca="true">IF(ROW()+1&gt;MAX(Feuil1!$A$1:$A$10000)*2,"",IF(MOD(ROW(),2)=1,INDIRECT("A"&amp;ROW()-1),(ROW()+2)/2))</f>
        <v/>
      </c>
      <c r="B1887" s="20" t="str">
        <f aca="true">IF(A1887="","",INDIRECT("Feuil1!E"&amp;SMALL(Feuil1!$A$1:$A$1000,A1887),1))</f>
        <v/>
      </c>
      <c r="C1887" s="21" t="str">
        <f aca="true">IF(A1887="","",INDIRECT("Feuil1!C"&amp;SMALL(Feuil1!$A$1:$A$1000,A1887),1))</f>
        <v/>
      </c>
      <c r="D1887" s="22" t="str">
        <f aca="true">IF(A1887="","",INDIRECT("Feuil1!F"&amp;SMALL(Feuil1!$A$1:$A$1000,A1887),1))</f>
        <v/>
      </c>
      <c r="E1887" s="21" t="str">
        <f aca="true">IF(A1887="","",INDIRECT("Feuil1!G"&amp;SMALL(Feuil1!$A$1:$A$1000,A1887),1))</f>
        <v/>
      </c>
      <c r="F1887" s="23" t="str">
        <f aca="true">IF(A1887="","",INDIRECT("Feuil1!I"&amp;SMALL(Feuil1!$A$1:$A$1000,A1887),1))</f>
        <v/>
      </c>
      <c r="G1887" s="21" t="str">
        <f aca="true">IF(A1887="","",INDIRECT("Feuil1!J"&amp;SMALL(Feuil1!$A$1:$A$1000,A1887),1))</f>
        <v/>
      </c>
      <c r="H1887" s="24" t="str">
        <f aca="true">IF(A1887="","",INDIRECT("Feuil1!K"&amp;SMALL(Feuil1!$A$1:$A$1000,A1887),1))</f>
        <v/>
      </c>
      <c r="I1887" s="25" t="str">
        <f aca="false">IF(A1887="","","Paie "&amp;TEXT(B1887,"mm/aa"))</f>
        <v/>
      </c>
      <c r="J1887" s="25" t="str">
        <f aca="true">IF(A1887="","",IF(MOD(ROW(),2)=1,INDIRECT("Feuil1!D"&amp;SMALL(Feuil1!$A$1:$A$1000,A1887),1),""))</f>
        <v/>
      </c>
      <c r="K1887" s="25" t="str">
        <f aca="true">IF(A1887="","",IF(MOD(ROW(),2)=1,"A",INDIRECT("Feuil1!B"&amp;SMALL(Feuil1!$A$1:$A$1000,A1887),1)))</f>
        <v/>
      </c>
      <c r="L1887" s="25"/>
    </row>
    <row r="1888" customFormat="false" ht="12.8" hidden="false" customHeight="false" outlineLevel="0" collapsed="false">
      <c r="A1888" s="19" t="str">
        <f aca="true">IF(ROW()+1&gt;MAX(Feuil1!$A$1:$A$10000)*2,"",IF(MOD(ROW(),2)=1,INDIRECT("A"&amp;ROW()-1),(ROW()+2)/2))</f>
        <v/>
      </c>
      <c r="B1888" s="20" t="str">
        <f aca="true">IF(A1888="","",INDIRECT("Feuil1!E"&amp;SMALL(Feuil1!$A$1:$A$1000,A1888),1))</f>
        <v/>
      </c>
      <c r="C1888" s="21" t="str">
        <f aca="true">IF(A1888="","",INDIRECT("Feuil1!C"&amp;SMALL(Feuil1!$A$1:$A$1000,A1888),1))</f>
        <v/>
      </c>
      <c r="D1888" s="22" t="str">
        <f aca="true">IF(A1888="","",INDIRECT("Feuil1!F"&amp;SMALL(Feuil1!$A$1:$A$1000,A1888),1))</f>
        <v/>
      </c>
      <c r="E1888" s="21" t="str">
        <f aca="true">IF(A1888="","",INDIRECT("Feuil1!G"&amp;SMALL(Feuil1!$A$1:$A$1000,A1888),1))</f>
        <v/>
      </c>
      <c r="F1888" s="23" t="str">
        <f aca="true">IF(A1888="","",INDIRECT("Feuil1!I"&amp;SMALL(Feuil1!$A$1:$A$1000,A1888),1))</f>
        <v/>
      </c>
      <c r="G1888" s="21" t="str">
        <f aca="true">IF(A1888="","",INDIRECT("Feuil1!J"&amp;SMALL(Feuil1!$A$1:$A$1000,A1888),1))</f>
        <v/>
      </c>
      <c r="H1888" s="24" t="str">
        <f aca="true">IF(A1888="","",INDIRECT("Feuil1!K"&amp;SMALL(Feuil1!$A$1:$A$1000,A1888),1))</f>
        <v/>
      </c>
      <c r="I1888" s="25" t="str">
        <f aca="false">IF(A1888="","","Paie "&amp;TEXT(B1888,"mm/aa"))</f>
        <v/>
      </c>
      <c r="J1888" s="25" t="str">
        <f aca="true">IF(A1888="","",IF(MOD(ROW(),2)=1,INDIRECT("Feuil1!D"&amp;SMALL(Feuil1!$A$1:$A$1000,A1888),1),""))</f>
        <v/>
      </c>
      <c r="K1888" s="25" t="str">
        <f aca="true">IF(A1888="","",IF(MOD(ROW(),2)=1,"A",INDIRECT("Feuil1!B"&amp;SMALL(Feuil1!$A$1:$A$1000,A1888),1)))</f>
        <v/>
      </c>
      <c r="L1888" s="25"/>
    </row>
    <row r="1889" customFormat="false" ht="12.8" hidden="false" customHeight="false" outlineLevel="0" collapsed="false">
      <c r="A1889" s="19" t="str">
        <f aca="true">IF(ROW()+1&gt;MAX(Feuil1!$A$1:$A$10000)*2,"",IF(MOD(ROW(),2)=1,INDIRECT("A"&amp;ROW()-1),(ROW()+2)/2))</f>
        <v/>
      </c>
      <c r="B1889" s="20" t="str">
        <f aca="true">IF(A1889="","",INDIRECT("Feuil1!E"&amp;SMALL(Feuil1!$A$1:$A$1000,A1889),1))</f>
        <v/>
      </c>
      <c r="C1889" s="21" t="str">
        <f aca="true">IF(A1889="","",INDIRECT("Feuil1!C"&amp;SMALL(Feuil1!$A$1:$A$1000,A1889),1))</f>
        <v/>
      </c>
      <c r="D1889" s="22" t="str">
        <f aca="true">IF(A1889="","",INDIRECT("Feuil1!F"&amp;SMALL(Feuil1!$A$1:$A$1000,A1889),1))</f>
        <v/>
      </c>
      <c r="E1889" s="21" t="str">
        <f aca="true">IF(A1889="","",INDIRECT("Feuil1!G"&amp;SMALL(Feuil1!$A$1:$A$1000,A1889),1))</f>
        <v/>
      </c>
      <c r="F1889" s="23" t="str">
        <f aca="true">IF(A1889="","",INDIRECT("Feuil1!I"&amp;SMALL(Feuil1!$A$1:$A$1000,A1889),1))</f>
        <v/>
      </c>
      <c r="G1889" s="21" t="str">
        <f aca="true">IF(A1889="","",INDIRECT("Feuil1!J"&amp;SMALL(Feuil1!$A$1:$A$1000,A1889),1))</f>
        <v/>
      </c>
      <c r="H1889" s="24" t="str">
        <f aca="true">IF(A1889="","",INDIRECT("Feuil1!K"&amp;SMALL(Feuil1!$A$1:$A$1000,A1889),1))</f>
        <v/>
      </c>
      <c r="I1889" s="25" t="str">
        <f aca="false">IF(A1889="","","Paie "&amp;TEXT(B1889,"mm/aa"))</f>
        <v/>
      </c>
      <c r="J1889" s="25" t="str">
        <f aca="true">IF(A1889="","",IF(MOD(ROW(),2)=1,INDIRECT("Feuil1!D"&amp;SMALL(Feuil1!$A$1:$A$1000,A1889),1),""))</f>
        <v/>
      </c>
      <c r="K1889" s="25" t="str">
        <f aca="true">IF(A1889="","",IF(MOD(ROW(),2)=1,"A",INDIRECT("Feuil1!B"&amp;SMALL(Feuil1!$A$1:$A$1000,A1889),1)))</f>
        <v/>
      </c>
      <c r="L1889" s="25"/>
    </row>
    <row r="1890" customFormat="false" ht="12.8" hidden="false" customHeight="false" outlineLevel="0" collapsed="false">
      <c r="A1890" s="19" t="str">
        <f aca="true">IF(ROW()+1&gt;MAX(Feuil1!$A$1:$A$10000)*2,"",IF(MOD(ROW(),2)=1,INDIRECT("A"&amp;ROW()-1),(ROW()+2)/2))</f>
        <v/>
      </c>
      <c r="B1890" s="20" t="str">
        <f aca="true">IF(A1890="","",INDIRECT("Feuil1!E"&amp;SMALL(Feuil1!$A$1:$A$1000,A1890),1))</f>
        <v/>
      </c>
      <c r="C1890" s="21" t="str">
        <f aca="true">IF(A1890="","",INDIRECT("Feuil1!C"&amp;SMALL(Feuil1!$A$1:$A$1000,A1890),1))</f>
        <v/>
      </c>
      <c r="D1890" s="22" t="str">
        <f aca="true">IF(A1890="","",INDIRECT("Feuil1!F"&amp;SMALL(Feuil1!$A$1:$A$1000,A1890),1))</f>
        <v/>
      </c>
      <c r="E1890" s="21" t="str">
        <f aca="true">IF(A1890="","",INDIRECT("Feuil1!G"&amp;SMALL(Feuil1!$A$1:$A$1000,A1890),1))</f>
        <v/>
      </c>
      <c r="F1890" s="23" t="str">
        <f aca="true">IF(A1890="","",INDIRECT("Feuil1!I"&amp;SMALL(Feuil1!$A$1:$A$1000,A1890),1))</f>
        <v/>
      </c>
      <c r="G1890" s="21" t="str">
        <f aca="true">IF(A1890="","",INDIRECT("Feuil1!J"&amp;SMALL(Feuil1!$A$1:$A$1000,A1890),1))</f>
        <v/>
      </c>
      <c r="H1890" s="24" t="str">
        <f aca="true">IF(A1890="","",INDIRECT("Feuil1!K"&amp;SMALL(Feuil1!$A$1:$A$1000,A1890),1))</f>
        <v/>
      </c>
      <c r="I1890" s="25" t="str">
        <f aca="false">IF(A1890="","","Paie "&amp;TEXT(B1890,"mm/aa"))</f>
        <v/>
      </c>
      <c r="J1890" s="25" t="str">
        <f aca="true">IF(A1890="","",IF(MOD(ROW(),2)=1,INDIRECT("Feuil1!D"&amp;SMALL(Feuil1!$A$1:$A$1000,A1890),1),""))</f>
        <v/>
      </c>
      <c r="K1890" s="25" t="str">
        <f aca="true">IF(A1890="","",IF(MOD(ROW(),2)=1,"A",INDIRECT("Feuil1!B"&amp;SMALL(Feuil1!$A$1:$A$1000,A1890),1)))</f>
        <v/>
      </c>
      <c r="L1890" s="25"/>
    </row>
    <row r="1891" customFormat="false" ht="12.8" hidden="false" customHeight="false" outlineLevel="0" collapsed="false">
      <c r="A1891" s="19" t="str">
        <f aca="true">IF(ROW()+1&gt;MAX(Feuil1!$A$1:$A$10000)*2,"",IF(MOD(ROW(),2)=1,INDIRECT("A"&amp;ROW()-1),(ROW()+2)/2))</f>
        <v/>
      </c>
      <c r="B1891" s="20" t="str">
        <f aca="true">IF(A1891="","",INDIRECT("Feuil1!E"&amp;SMALL(Feuil1!$A$1:$A$1000,A1891),1))</f>
        <v/>
      </c>
      <c r="C1891" s="21" t="str">
        <f aca="true">IF(A1891="","",INDIRECT("Feuil1!C"&amp;SMALL(Feuil1!$A$1:$A$1000,A1891),1))</f>
        <v/>
      </c>
      <c r="D1891" s="22" t="str">
        <f aca="true">IF(A1891="","",INDIRECT("Feuil1!F"&amp;SMALL(Feuil1!$A$1:$A$1000,A1891),1))</f>
        <v/>
      </c>
      <c r="E1891" s="21" t="str">
        <f aca="true">IF(A1891="","",INDIRECT("Feuil1!G"&amp;SMALL(Feuil1!$A$1:$A$1000,A1891),1))</f>
        <v/>
      </c>
      <c r="F1891" s="23" t="str">
        <f aca="true">IF(A1891="","",INDIRECT("Feuil1!I"&amp;SMALL(Feuil1!$A$1:$A$1000,A1891),1))</f>
        <v/>
      </c>
      <c r="G1891" s="21" t="str">
        <f aca="true">IF(A1891="","",INDIRECT("Feuil1!J"&amp;SMALL(Feuil1!$A$1:$A$1000,A1891),1))</f>
        <v/>
      </c>
      <c r="H1891" s="24" t="str">
        <f aca="true">IF(A1891="","",INDIRECT("Feuil1!K"&amp;SMALL(Feuil1!$A$1:$A$1000,A1891),1))</f>
        <v/>
      </c>
      <c r="I1891" s="25" t="str">
        <f aca="false">IF(A1891="","","Paie "&amp;TEXT(B1891,"mm/aa"))</f>
        <v/>
      </c>
      <c r="J1891" s="25" t="str">
        <f aca="true">IF(A1891="","",IF(MOD(ROW(),2)=1,INDIRECT("Feuil1!D"&amp;SMALL(Feuil1!$A$1:$A$1000,A1891),1),""))</f>
        <v/>
      </c>
      <c r="K1891" s="25" t="str">
        <f aca="true">IF(A1891="","",IF(MOD(ROW(),2)=1,"A",INDIRECT("Feuil1!B"&amp;SMALL(Feuil1!$A$1:$A$1000,A1891),1)))</f>
        <v/>
      </c>
      <c r="L1891" s="25"/>
    </row>
    <row r="1892" customFormat="false" ht="12.8" hidden="false" customHeight="false" outlineLevel="0" collapsed="false">
      <c r="A1892" s="19" t="str">
        <f aca="true">IF(ROW()+1&gt;MAX(Feuil1!$A$1:$A$10000)*2,"",IF(MOD(ROW(),2)=1,INDIRECT("A"&amp;ROW()-1),(ROW()+2)/2))</f>
        <v/>
      </c>
      <c r="B1892" s="20" t="str">
        <f aca="true">IF(A1892="","",INDIRECT("Feuil1!E"&amp;SMALL(Feuil1!$A$1:$A$1000,A1892),1))</f>
        <v/>
      </c>
      <c r="C1892" s="21" t="str">
        <f aca="true">IF(A1892="","",INDIRECT("Feuil1!C"&amp;SMALL(Feuil1!$A$1:$A$1000,A1892),1))</f>
        <v/>
      </c>
      <c r="D1892" s="22" t="str">
        <f aca="true">IF(A1892="","",INDIRECT("Feuil1!F"&amp;SMALL(Feuil1!$A$1:$A$1000,A1892),1))</f>
        <v/>
      </c>
      <c r="E1892" s="21" t="str">
        <f aca="true">IF(A1892="","",INDIRECT("Feuil1!G"&amp;SMALL(Feuil1!$A$1:$A$1000,A1892),1))</f>
        <v/>
      </c>
      <c r="F1892" s="23" t="str">
        <f aca="true">IF(A1892="","",INDIRECT("Feuil1!I"&amp;SMALL(Feuil1!$A$1:$A$1000,A1892),1))</f>
        <v/>
      </c>
      <c r="G1892" s="21" t="str">
        <f aca="true">IF(A1892="","",INDIRECT("Feuil1!J"&amp;SMALL(Feuil1!$A$1:$A$1000,A1892),1))</f>
        <v/>
      </c>
      <c r="H1892" s="24" t="str">
        <f aca="true">IF(A1892="","",INDIRECT("Feuil1!K"&amp;SMALL(Feuil1!$A$1:$A$1000,A1892),1))</f>
        <v/>
      </c>
      <c r="I1892" s="25" t="str">
        <f aca="false">IF(A1892="","","Paie "&amp;TEXT(B1892,"mm/aa"))</f>
        <v/>
      </c>
      <c r="J1892" s="25" t="str">
        <f aca="true">IF(A1892="","",IF(MOD(ROW(),2)=1,INDIRECT("Feuil1!D"&amp;SMALL(Feuil1!$A$1:$A$1000,A1892),1),""))</f>
        <v/>
      </c>
      <c r="K1892" s="25" t="str">
        <f aca="true">IF(A1892="","",IF(MOD(ROW(),2)=1,"A",INDIRECT("Feuil1!B"&amp;SMALL(Feuil1!$A$1:$A$1000,A1892),1)))</f>
        <v/>
      </c>
      <c r="L1892" s="25"/>
    </row>
    <row r="1893" customFormat="false" ht="12.8" hidden="false" customHeight="false" outlineLevel="0" collapsed="false">
      <c r="A1893" s="19" t="str">
        <f aca="true">IF(ROW()+1&gt;MAX(Feuil1!$A$1:$A$10000)*2,"",IF(MOD(ROW(),2)=1,INDIRECT("A"&amp;ROW()-1),(ROW()+2)/2))</f>
        <v/>
      </c>
      <c r="B1893" s="20" t="str">
        <f aca="true">IF(A1893="","",INDIRECT("Feuil1!E"&amp;SMALL(Feuil1!$A$1:$A$1000,A1893),1))</f>
        <v/>
      </c>
      <c r="C1893" s="21" t="str">
        <f aca="true">IF(A1893="","",INDIRECT("Feuil1!C"&amp;SMALL(Feuil1!$A$1:$A$1000,A1893),1))</f>
        <v/>
      </c>
      <c r="D1893" s="22" t="str">
        <f aca="true">IF(A1893="","",INDIRECT("Feuil1!F"&amp;SMALL(Feuil1!$A$1:$A$1000,A1893),1))</f>
        <v/>
      </c>
      <c r="E1893" s="21" t="str">
        <f aca="true">IF(A1893="","",INDIRECT("Feuil1!G"&amp;SMALL(Feuil1!$A$1:$A$1000,A1893),1))</f>
        <v/>
      </c>
      <c r="F1893" s="23" t="str">
        <f aca="true">IF(A1893="","",INDIRECT("Feuil1!I"&amp;SMALL(Feuil1!$A$1:$A$1000,A1893),1))</f>
        <v/>
      </c>
      <c r="G1893" s="21" t="str">
        <f aca="true">IF(A1893="","",INDIRECT("Feuil1!J"&amp;SMALL(Feuil1!$A$1:$A$1000,A1893),1))</f>
        <v/>
      </c>
      <c r="H1893" s="24" t="str">
        <f aca="true">IF(A1893="","",INDIRECT("Feuil1!K"&amp;SMALL(Feuil1!$A$1:$A$1000,A1893),1))</f>
        <v/>
      </c>
      <c r="I1893" s="25" t="str">
        <f aca="false">IF(A1893="","","Paie "&amp;TEXT(B1893,"mm/aa"))</f>
        <v/>
      </c>
      <c r="J1893" s="25" t="str">
        <f aca="true">IF(A1893="","",IF(MOD(ROW(),2)=1,INDIRECT("Feuil1!D"&amp;SMALL(Feuil1!$A$1:$A$1000,A1893),1),""))</f>
        <v/>
      </c>
      <c r="K1893" s="25" t="str">
        <f aca="true">IF(A1893="","",IF(MOD(ROW(),2)=1,"A",INDIRECT("Feuil1!B"&amp;SMALL(Feuil1!$A$1:$A$1000,A1893),1)))</f>
        <v/>
      </c>
      <c r="L1893" s="25"/>
    </row>
    <row r="1894" customFormat="false" ht="12.8" hidden="false" customHeight="false" outlineLevel="0" collapsed="false">
      <c r="A1894" s="19" t="str">
        <f aca="true">IF(ROW()+1&gt;MAX(Feuil1!$A$1:$A$10000)*2,"",IF(MOD(ROW(),2)=1,INDIRECT("A"&amp;ROW()-1),(ROW()+2)/2))</f>
        <v/>
      </c>
      <c r="B1894" s="20" t="str">
        <f aca="true">IF(A1894="","",INDIRECT("Feuil1!E"&amp;SMALL(Feuil1!$A$1:$A$1000,A1894),1))</f>
        <v/>
      </c>
      <c r="C1894" s="21" t="str">
        <f aca="true">IF(A1894="","",INDIRECT("Feuil1!C"&amp;SMALL(Feuil1!$A$1:$A$1000,A1894),1))</f>
        <v/>
      </c>
      <c r="D1894" s="22" t="str">
        <f aca="true">IF(A1894="","",INDIRECT("Feuil1!F"&amp;SMALL(Feuil1!$A$1:$A$1000,A1894),1))</f>
        <v/>
      </c>
      <c r="E1894" s="21" t="str">
        <f aca="true">IF(A1894="","",INDIRECT("Feuil1!G"&amp;SMALL(Feuil1!$A$1:$A$1000,A1894),1))</f>
        <v/>
      </c>
      <c r="F1894" s="23" t="str">
        <f aca="true">IF(A1894="","",INDIRECT("Feuil1!I"&amp;SMALL(Feuil1!$A$1:$A$1000,A1894),1))</f>
        <v/>
      </c>
      <c r="G1894" s="21" t="str">
        <f aca="true">IF(A1894="","",INDIRECT("Feuil1!J"&amp;SMALL(Feuil1!$A$1:$A$1000,A1894),1))</f>
        <v/>
      </c>
      <c r="H1894" s="24" t="str">
        <f aca="true">IF(A1894="","",INDIRECT("Feuil1!K"&amp;SMALL(Feuil1!$A$1:$A$1000,A1894),1))</f>
        <v/>
      </c>
      <c r="I1894" s="25" t="str">
        <f aca="false">IF(A1894="","","Paie "&amp;TEXT(B1894,"mm/aa"))</f>
        <v/>
      </c>
      <c r="J1894" s="25" t="str">
        <f aca="true">IF(A1894="","",IF(MOD(ROW(),2)=1,INDIRECT("Feuil1!D"&amp;SMALL(Feuil1!$A$1:$A$1000,A1894),1),""))</f>
        <v/>
      </c>
      <c r="K1894" s="25" t="str">
        <f aca="true">IF(A1894="","",IF(MOD(ROW(),2)=1,"A",INDIRECT("Feuil1!B"&amp;SMALL(Feuil1!$A$1:$A$1000,A1894),1)))</f>
        <v/>
      </c>
      <c r="L1894" s="25"/>
    </row>
    <row r="1895" customFormat="false" ht="12.8" hidden="false" customHeight="false" outlineLevel="0" collapsed="false">
      <c r="A1895" s="19" t="str">
        <f aca="true">IF(ROW()+1&gt;MAX(Feuil1!$A$1:$A$10000)*2,"",IF(MOD(ROW(),2)=1,INDIRECT("A"&amp;ROW()-1),(ROW()+2)/2))</f>
        <v/>
      </c>
      <c r="B1895" s="20" t="str">
        <f aca="true">IF(A1895="","",INDIRECT("Feuil1!E"&amp;SMALL(Feuil1!$A$1:$A$1000,A1895),1))</f>
        <v/>
      </c>
      <c r="C1895" s="21" t="str">
        <f aca="true">IF(A1895="","",INDIRECT("Feuil1!C"&amp;SMALL(Feuil1!$A$1:$A$1000,A1895),1))</f>
        <v/>
      </c>
      <c r="D1895" s="22" t="str">
        <f aca="true">IF(A1895="","",INDIRECT("Feuil1!F"&amp;SMALL(Feuil1!$A$1:$A$1000,A1895),1))</f>
        <v/>
      </c>
      <c r="E1895" s="21" t="str">
        <f aca="true">IF(A1895="","",INDIRECT("Feuil1!G"&amp;SMALL(Feuil1!$A$1:$A$1000,A1895),1))</f>
        <v/>
      </c>
      <c r="F1895" s="23" t="str">
        <f aca="true">IF(A1895="","",INDIRECT("Feuil1!I"&amp;SMALL(Feuil1!$A$1:$A$1000,A1895),1))</f>
        <v/>
      </c>
      <c r="G1895" s="21" t="str">
        <f aca="true">IF(A1895="","",INDIRECT("Feuil1!J"&amp;SMALL(Feuil1!$A$1:$A$1000,A1895),1))</f>
        <v/>
      </c>
      <c r="H1895" s="24" t="str">
        <f aca="true">IF(A1895="","",INDIRECT("Feuil1!K"&amp;SMALL(Feuil1!$A$1:$A$1000,A1895),1))</f>
        <v/>
      </c>
      <c r="I1895" s="25" t="str">
        <f aca="false">IF(A1895="","","Paie "&amp;TEXT(B1895,"mm/aa"))</f>
        <v/>
      </c>
      <c r="J1895" s="25" t="str">
        <f aca="true">IF(A1895="","",IF(MOD(ROW(),2)=1,INDIRECT("Feuil1!D"&amp;SMALL(Feuil1!$A$1:$A$1000,A1895),1),""))</f>
        <v/>
      </c>
      <c r="K1895" s="25" t="str">
        <f aca="true">IF(A1895="","",IF(MOD(ROW(),2)=1,"A",INDIRECT("Feuil1!B"&amp;SMALL(Feuil1!$A$1:$A$1000,A1895),1)))</f>
        <v/>
      </c>
      <c r="L1895" s="25"/>
    </row>
    <row r="1896" customFormat="false" ht="12.8" hidden="false" customHeight="false" outlineLevel="0" collapsed="false">
      <c r="A1896" s="19" t="str">
        <f aca="true">IF(ROW()+1&gt;MAX(Feuil1!$A$1:$A$10000)*2,"",IF(MOD(ROW(),2)=1,INDIRECT("A"&amp;ROW()-1),(ROW()+2)/2))</f>
        <v/>
      </c>
      <c r="B1896" s="20" t="str">
        <f aca="true">IF(A1896="","",INDIRECT("Feuil1!E"&amp;SMALL(Feuil1!$A$1:$A$1000,A1896),1))</f>
        <v/>
      </c>
      <c r="C1896" s="21" t="str">
        <f aca="true">IF(A1896="","",INDIRECT("Feuil1!C"&amp;SMALL(Feuil1!$A$1:$A$1000,A1896),1))</f>
        <v/>
      </c>
      <c r="D1896" s="22" t="str">
        <f aca="true">IF(A1896="","",INDIRECT("Feuil1!F"&amp;SMALL(Feuil1!$A$1:$A$1000,A1896),1))</f>
        <v/>
      </c>
      <c r="E1896" s="21" t="str">
        <f aca="true">IF(A1896="","",INDIRECT("Feuil1!G"&amp;SMALL(Feuil1!$A$1:$A$1000,A1896),1))</f>
        <v/>
      </c>
      <c r="F1896" s="23" t="str">
        <f aca="true">IF(A1896="","",INDIRECT("Feuil1!I"&amp;SMALL(Feuil1!$A$1:$A$1000,A1896),1))</f>
        <v/>
      </c>
      <c r="G1896" s="21" t="str">
        <f aca="true">IF(A1896="","",INDIRECT("Feuil1!J"&amp;SMALL(Feuil1!$A$1:$A$1000,A1896),1))</f>
        <v/>
      </c>
      <c r="H1896" s="24" t="str">
        <f aca="true">IF(A1896="","",INDIRECT("Feuil1!K"&amp;SMALL(Feuil1!$A$1:$A$1000,A1896),1))</f>
        <v/>
      </c>
      <c r="I1896" s="25" t="str">
        <f aca="false">IF(A1896="","","Paie "&amp;TEXT(B1896,"mm/aa"))</f>
        <v/>
      </c>
      <c r="J1896" s="25" t="str">
        <f aca="true">IF(A1896="","",IF(MOD(ROW(),2)=1,INDIRECT("Feuil1!D"&amp;SMALL(Feuil1!$A$1:$A$1000,A1896),1),""))</f>
        <v/>
      </c>
      <c r="K1896" s="25" t="str">
        <f aca="true">IF(A1896="","",IF(MOD(ROW(),2)=1,"A",INDIRECT("Feuil1!B"&amp;SMALL(Feuil1!$A$1:$A$1000,A1896),1)))</f>
        <v/>
      </c>
      <c r="L1896" s="25"/>
    </row>
    <row r="1897" customFormat="false" ht="12.8" hidden="false" customHeight="false" outlineLevel="0" collapsed="false">
      <c r="A1897" s="19" t="str">
        <f aca="true">IF(ROW()+1&gt;MAX(Feuil1!$A$1:$A$10000)*2,"",IF(MOD(ROW(),2)=1,INDIRECT("A"&amp;ROW()-1),(ROW()+2)/2))</f>
        <v/>
      </c>
      <c r="B1897" s="20" t="str">
        <f aca="true">IF(A1897="","",INDIRECT("Feuil1!E"&amp;SMALL(Feuil1!$A$1:$A$1000,A1897),1))</f>
        <v/>
      </c>
      <c r="C1897" s="21" t="str">
        <f aca="true">IF(A1897="","",INDIRECT("Feuil1!C"&amp;SMALL(Feuil1!$A$1:$A$1000,A1897),1))</f>
        <v/>
      </c>
      <c r="D1897" s="22" t="str">
        <f aca="true">IF(A1897="","",INDIRECT("Feuil1!F"&amp;SMALL(Feuil1!$A$1:$A$1000,A1897),1))</f>
        <v/>
      </c>
      <c r="E1897" s="21" t="str">
        <f aca="true">IF(A1897="","",INDIRECT("Feuil1!G"&amp;SMALL(Feuil1!$A$1:$A$1000,A1897),1))</f>
        <v/>
      </c>
      <c r="F1897" s="23" t="str">
        <f aca="true">IF(A1897="","",INDIRECT("Feuil1!I"&amp;SMALL(Feuil1!$A$1:$A$1000,A1897),1))</f>
        <v/>
      </c>
      <c r="G1897" s="21" t="str">
        <f aca="true">IF(A1897="","",INDIRECT("Feuil1!J"&amp;SMALL(Feuil1!$A$1:$A$1000,A1897),1))</f>
        <v/>
      </c>
      <c r="H1897" s="24" t="str">
        <f aca="true">IF(A1897="","",INDIRECT("Feuil1!K"&amp;SMALL(Feuil1!$A$1:$A$1000,A1897),1))</f>
        <v/>
      </c>
      <c r="I1897" s="25" t="str">
        <f aca="false">IF(A1897="","","Paie "&amp;TEXT(B1897,"mm/aa"))</f>
        <v/>
      </c>
      <c r="J1897" s="25" t="str">
        <f aca="true">IF(A1897="","",IF(MOD(ROW(),2)=1,INDIRECT("Feuil1!D"&amp;SMALL(Feuil1!$A$1:$A$1000,A1897),1),""))</f>
        <v/>
      </c>
      <c r="K1897" s="25" t="str">
        <f aca="true">IF(A1897="","",IF(MOD(ROW(),2)=1,"A",INDIRECT("Feuil1!B"&amp;SMALL(Feuil1!$A$1:$A$1000,A1897),1)))</f>
        <v/>
      </c>
      <c r="L1897" s="25"/>
    </row>
    <row r="1898" customFormat="false" ht="12.8" hidden="false" customHeight="false" outlineLevel="0" collapsed="false">
      <c r="A1898" s="19" t="str">
        <f aca="true">IF(ROW()+1&gt;MAX(Feuil1!$A$1:$A$10000)*2,"",IF(MOD(ROW(),2)=1,INDIRECT("A"&amp;ROW()-1),(ROW()+2)/2))</f>
        <v/>
      </c>
      <c r="B1898" s="20" t="str">
        <f aca="true">IF(A1898="","",INDIRECT("Feuil1!E"&amp;SMALL(Feuil1!$A$1:$A$1000,A1898),1))</f>
        <v/>
      </c>
      <c r="C1898" s="21" t="str">
        <f aca="true">IF(A1898="","",INDIRECT("Feuil1!C"&amp;SMALL(Feuil1!$A$1:$A$1000,A1898),1))</f>
        <v/>
      </c>
      <c r="D1898" s="22" t="str">
        <f aca="true">IF(A1898="","",INDIRECT("Feuil1!F"&amp;SMALL(Feuil1!$A$1:$A$1000,A1898),1))</f>
        <v/>
      </c>
      <c r="E1898" s="21" t="str">
        <f aca="true">IF(A1898="","",INDIRECT("Feuil1!G"&amp;SMALL(Feuil1!$A$1:$A$1000,A1898),1))</f>
        <v/>
      </c>
      <c r="F1898" s="23" t="str">
        <f aca="true">IF(A1898="","",INDIRECT("Feuil1!I"&amp;SMALL(Feuil1!$A$1:$A$1000,A1898),1))</f>
        <v/>
      </c>
      <c r="G1898" s="21" t="str">
        <f aca="true">IF(A1898="","",INDIRECT("Feuil1!J"&amp;SMALL(Feuil1!$A$1:$A$1000,A1898),1))</f>
        <v/>
      </c>
      <c r="H1898" s="24" t="str">
        <f aca="true">IF(A1898="","",INDIRECT("Feuil1!K"&amp;SMALL(Feuil1!$A$1:$A$1000,A1898),1))</f>
        <v/>
      </c>
      <c r="I1898" s="25" t="str">
        <f aca="false">IF(A1898="","","Paie "&amp;TEXT(B1898,"mm/aa"))</f>
        <v/>
      </c>
      <c r="J1898" s="25" t="str">
        <f aca="true">IF(A1898="","",IF(MOD(ROW(),2)=1,INDIRECT("Feuil1!D"&amp;SMALL(Feuil1!$A$1:$A$1000,A1898),1),""))</f>
        <v/>
      </c>
      <c r="K1898" s="25" t="str">
        <f aca="true">IF(A1898="","",IF(MOD(ROW(),2)=1,"A",INDIRECT("Feuil1!B"&amp;SMALL(Feuil1!$A$1:$A$1000,A1898),1)))</f>
        <v/>
      </c>
      <c r="L1898" s="25"/>
    </row>
    <row r="1899" customFormat="false" ht="12.8" hidden="false" customHeight="false" outlineLevel="0" collapsed="false">
      <c r="A1899" s="19" t="str">
        <f aca="true">IF(ROW()+1&gt;MAX(Feuil1!$A$1:$A$10000)*2,"",IF(MOD(ROW(),2)=1,INDIRECT("A"&amp;ROW()-1),(ROW()+2)/2))</f>
        <v/>
      </c>
      <c r="B1899" s="20" t="str">
        <f aca="true">IF(A1899="","",INDIRECT("Feuil1!E"&amp;SMALL(Feuil1!$A$1:$A$1000,A1899),1))</f>
        <v/>
      </c>
      <c r="C1899" s="21" t="str">
        <f aca="true">IF(A1899="","",INDIRECT("Feuil1!C"&amp;SMALL(Feuil1!$A$1:$A$1000,A1899),1))</f>
        <v/>
      </c>
      <c r="D1899" s="22" t="str">
        <f aca="true">IF(A1899="","",INDIRECT("Feuil1!F"&amp;SMALL(Feuil1!$A$1:$A$1000,A1899),1))</f>
        <v/>
      </c>
      <c r="E1899" s="21" t="str">
        <f aca="true">IF(A1899="","",INDIRECT("Feuil1!G"&amp;SMALL(Feuil1!$A$1:$A$1000,A1899),1))</f>
        <v/>
      </c>
      <c r="F1899" s="23" t="str">
        <f aca="true">IF(A1899="","",INDIRECT("Feuil1!I"&amp;SMALL(Feuil1!$A$1:$A$1000,A1899),1))</f>
        <v/>
      </c>
      <c r="G1899" s="21" t="str">
        <f aca="true">IF(A1899="","",INDIRECT("Feuil1!J"&amp;SMALL(Feuil1!$A$1:$A$1000,A1899),1))</f>
        <v/>
      </c>
      <c r="H1899" s="24" t="str">
        <f aca="true">IF(A1899="","",INDIRECT("Feuil1!K"&amp;SMALL(Feuil1!$A$1:$A$1000,A1899),1))</f>
        <v/>
      </c>
      <c r="I1899" s="25" t="str">
        <f aca="false">IF(A1899="","","Paie "&amp;TEXT(B1899,"mm/aa"))</f>
        <v/>
      </c>
      <c r="J1899" s="25" t="str">
        <f aca="true">IF(A1899="","",IF(MOD(ROW(),2)=1,INDIRECT("Feuil1!D"&amp;SMALL(Feuil1!$A$1:$A$1000,A1899),1),""))</f>
        <v/>
      </c>
      <c r="K1899" s="25" t="str">
        <f aca="true">IF(A1899="","",IF(MOD(ROW(),2)=1,"A",INDIRECT("Feuil1!B"&amp;SMALL(Feuil1!$A$1:$A$1000,A1899),1)))</f>
        <v/>
      </c>
      <c r="L1899" s="25"/>
    </row>
    <row r="1900" customFormat="false" ht="12.8" hidden="false" customHeight="false" outlineLevel="0" collapsed="false">
      <c r="A1900" s="19" t="str">
        <f aca="true">IF(ROW()+1&gt;MAX(Feuil1!$A$1:$A$10000)*2,"",IF(MOD(ROW(),2)=1,INDIRECT("A"&amp;ROW()-1),(ROW()+2)/2))</f>
        <v/>
      </c>
      <c r="B1900" s="20" t="str">
        <f aca="true">IF(A1900="","",INDIRECT("Feuil1!E"&amp;SMALL(Feuil1!$A$1:$A$1000,A1900),1))</f>
        <v/>
      </c>
      <c r="C1900" s="21" t="str">
        <f aca="true">IF(A1900="","",INDIRECT("Feuil1!C"&amp;SMALL(Feuil1!$A$1:$A$1000,A1900),1))</f>
        <v/>
      </c>
      <c r="D1900" s="22" t="str">
        <f aca="true">IF(A1900="","",INDIRECT("Feuil1!F"&amp;SMALL(Feuil1!$A$1:$A$1000,A1900),1))</f>
        <v/>
      </c>
      <c r="E1900" s="21" t="str">
        <f aca="true">IF(A1900="","",INDIRECT("Feuil1!G"&amp;SMALL(Feuil1!$A$1:$A$1000,A1900),1))</f>
        <v/>
      </c>
      <c r="F1900" s="23" t="str">
        <f aca="true">IF(A1900="","",INDIRECT("Feuil1!I"&amp;SMALL(Feuil1!$A$1:$A$1000,A1900),1))</f>
        <v/>
      </c>
      <c r="G1900" s="21" t="str">
        <f aca="true">IF(A1900="","",INDIRECT("Feuil1!J"&amp;SMALL(Feuil1!$A$1:$A$1000,A1900),1))</f>
        <v/>
      </c>
      <c r="H1900" s="24" t="str">
        <f aca="true">IF(A1900="","",INDIRECT("Feuil1!K"&amp;SMALL(Feuil1!$A$1:$A$1000,A1900),1))</f>
        <v/>
      </c>
      <c r="I1900" s="25" t="str">
        <f aca="false">IF(A1900="","","Paie "&amp;TEXT(B1900,"mm/aa"))</f>
        <v/>
      </c>
      <c r="J1900" s="25" t="str">
        <f aca="true">IF(A1900="","",IF(MOD(ROW(),2)=1,INDIRECT("Feuil1!D"&amp;SMALL(Feuil1!$A$1:$A$1000,A1900),1),""))</f>
        <v/>
      </c>
      <c r="K1900" s="25" t="str">
        <f aca="true">IF(A1900="","",IF(MOD(ROW(),2)=1,"A",INDIRECT("Feuil1!B"&amp;SMALL(Feuil1!$A$1:$A$1000,A1900),1)))</f>
        <v/>
      </c>
      <c r="L1900" s="25"/>
    </row>
    <row r="1901" customFormat="false" ht="12.8" hidden="false" customHeight="false" outlineLevel="0" collapsed="false">
      <c r="A1901" s="19" t="str">
        <f aca="true">IF(ROW()+1&gt;MAX(Feuil1!$A$1:$A$10000)*2,"",IF(MOD(ROW(),2)=1,INDIRECT("A"&amp;ROW()-1),(ROW()+2)/2))</f>
        <v/>
      </c>
      <c r="B1901" s="20" t="str">
        <f aca="true">IF(A1901="","",INDIRECT("Feuil1!E"&amp;SMALL(Feuil1!$A$1:$A$1000,A1901),1))</f>
        <v/>
      </c>
      <c r="C1901" s="21" t="str">
        <f aca="true">IF(A1901="","",INDIRECT("Feuil1!C"&amp;SMALL(Feuil1!$A$1:$A$1000,A1901),1))</f>
        <v/>
      </c>
      <c r="D1901" s="22" t="str">
        <f aca="true">IF(A1901="","",INDIRECT("Feuil1!F"&amp;SMALL(Feuil1!$A$1:$A$1000,A1901),1))</f>
        <v/>
      </c>
      <c r="E1901" s="21" t="str">
        <f aca="true">IF(A1901="","",INDIRECT("Feuil1!G"&amp;SMALL(Feuil1!$A$1:$A$1000,A1901),1))</f>
        <v/>
      </c>
      <c r="F1901" s="23" t="str">
        <f aca="true">IF(A1901="","",INDIRECT("Feuil1!I"&amp;SMALL(Feuil1!$A$1:$A$1000,A1901),1))</f>
        <v/>
      </c>
      <c r="G1901" s="21" t="str">
        <f aca="true">IF(A1901="","",INDIRECT("Feuil1!J"&amp;SMALL(Feuil1!$A$1:$A$1000,A1901),1))</f>
        <v/>
      </c>
      <c r="H1901" s="24" t="str">
        <f aca="true">IF(A1901="","",INDIRECT("Feuil1!K"&amp;SMALL(Feuil1!$A$1:$A$1000,A1901),1))</f>
        <v/>
      </c>
      <c r="I1901" s="25" t="str">
        <f aca="false">IF(A1901="","","Paie "&amp;TEXT(B1901,"mm/aa"))</f>
        <v/>
      </c>
      <c r="J1901" s="25" t="str">
        <f aca="true">IF(A1901="","",IF(MOD(ROW(),2)=1,INDIRECT("Feuil1!D"&amp;SMALL(Feuil1!$A$1:$A$1000,A1901),1),""))</f>
        <v/>
      </c>
      <c r="K1901" s="25" t="str">
        <f aca="true">IF(A1901="","",IF(MOD(ROW(),2)=1,"A",INDIRECT("Feuil1!B"&amp;SMALL(Feuil1!$A$1:$A$1000,A1901),1)))</f>
        <v/>
      </c>
      <c r="L1901" s="25"/>
    </row>
    <row r="1902" customFormat="false" ht="12.8" hidden="false" customHeight="false" outlineLevel="0" collapsed="false">
      <c r="A1902" s="19" t="str">
        <f aca="true">IF(ROW()+1&gt;MAX(Feuil1!$A$1:$A$10000)*2,"",IF(MOD(ROW(),2)=1,INDIRECT("A"&amp;ROW()-1),(ROW()+2)/2))</f>
        <v/>
      </c>
      <c r="B1902" s="20" t="str">
        <f aca="true">IF(A1902="","",INDIRECT("Feuil1!E"&amp;SMALL(Feuil1!$A$1:$A$1000,A1902),1))</f>
        <v/>
      </c>
      <c r="C1902" s="21" t="str">
        <f aca="true">IF(A1902="","",INDIRECT("Feuil1!C"&amp;SMALL(Feuil1!$A$1:$A$1000,A1902),1))</f>
        <v/>
      </c>
      <c r="D1902" s="22" t="str">
        <f aca="true">IF(A1902="","",INDIRECT("Feuil1!F"&amp;SMALL(Feuil1!$A$1:$A$1000,A1902),1))</f>
        <v/>
      </c>
      <c r="E1902" s="21" t="str">
        <f aca="true">IF(A1902="","",INDIRECT("Feuil1!G"&amp;SMALL(Feuil1!$A$1:$A$1000,A1902),1))</f>
        <v/>
      </c>
      <c r="F1902" s="23" t="str">
        <f aca="true">IF(A1902="","",INDIRECT("Feuil1!I"&amp;SMALL(Feuil1!$A$1:$A$1000,A1902),1))</f>
        <v/>
      </c>
      <c r="G1902" s="21" t="str">
        <f aca="true">IF(A1902="","",INDIRECT("Feuil1!J"&amp;SMALL(Feuil1!$A$1:$A$1000,A1902),1))</f>
        <v/>
      </c>
      <c r="H1902" s="24" t="str">
        <f aca="true">IF(A1902="","",INDIRECT("Feuil1!K"&amp;SMALL(Feuil1!$A$1:$A$1000,A1902),1))</f>
        <v/>
      </c>
      <c r="I1902" s="25" t="str">
        <f aca="false">IF(A1902="","","Paie "&amp;TEXT(B1902,"mm/aa"))</f>
        <v/>
      </c>
      <c r="J1902" s="25" t="str">
        <f aca="true">IF(A1902="","",IF(MOD(ROW(),2)=1,INDIRECT("Feuil1!D"&amp;SMALL(Feuil1!$A$1:$A$1000,A1902),1),""))</f>
        <v/>
      </c>
      <c r="K1902" s="25" t="str">
        <f aca="true">IF(A1902="","",IF(MOD(ROW(),2)=1,"A",INDIRECT("Feuil1!B"&amp;SMALL(Feuil1!$A$1:$A$1000,A1902),1)))</f>
        <v/>
      </c>
      <c r="L1902" s="25"/>
    </row>
    <row r="1903" customFormat="false" ht="12.8" hidden="false" customHeight="false" outlineLevel="0" collapsed="false">
      <c r="A1903" s="19" t="str">
        <f aca="true">IF(ROW()+1&gt;MAX(Feuil1!$A$1:$A$10000)*2,"",IF(MOD(ROW(),2)=1,INDIRECT("A"&amp;ROW()-1),(ROW()+2)/2))</f>
        <v/>
      </c>
      <c r="B1903" s="20" t="str">
        <f aca="true">IF(A1903="","",INDIRECT("Feuil1!E"&amp;SMALL(Feuil1!$A$1:$A$1000,A1903),1))</f>
        <v/>
      </c>
      <c r="C1903" s="21" t="str">
        <f aca="true">IF(A1903="","",INDIRECT("Feuil1!C"&amp;SMALL(Feuil1!$A$1:$A$1000,A1903),1))</f>
        <v/>
      </c>
      <c r="D1903" s="22" t="str">
        <f aca="true">IF(A1903="","",INDIRECT("Feuil1!F"&amp;SMALL(Feuil1!$A$1:$A$1000,A1903),1))</f>
        <v/>
      </c>
      <c r="E1903" s="21" t="str">
        <f aca="true">IF(A1903="","",INDIRECT("Feuil1!G"&amp;SMALL(Feuil1!$A$1:$A$1000,A1903),1))</f>
        <v/>
      </c>
      <c r="F1903" s="23" t="str">
        <f aca="true">IF(A1903="","",INDIRECT("Feuil1!I"&amp;SMALL(Feuil1!$A$1:$A$1000,A1903),1))</f>
        <v/>
      </c>
      <c r="G1903" s="21" t="str">
        <f aca="true">IF(A1903="","",INDIRECT("Feuil1!J"&amp;SMALL(Feuil1!$A$1:$A$1000,A1903),1))</f>
        <v/>
      </c>
      <c r="H1903" s="24" t="str">
        <f aca="true">IF(A1903="","",INDIRECT("Feuil1!K"&amp;SMALL(Feuil1!$A$1:$A$1000,A1903),1))</f>
        <v/>
      </c>
      <c r="I1903" s="25" t="str">
        <f aca="false">IF(A1903="","","Paie "&amp;TEXT(B1903,"mm/aa"))</f>
        <v/>
      </c>
      <c r="J1903" s="25" t="str">
        <f aca="true">IF(A1903="","",IF(MOD(ROW(),2)=1,INDIRECT("Feuil1!D"&amp;SMALL(Feuil1!$A$1:$A$1000,A1903),1),""))</f>
        <v/>
      </c>
      <c r="K1903" s="25" t="str">
        <f aca="true">IF(A1903="","",IF(MOD(ROW(),2)=1,"A",INDIRECT("Feuil1!B"&amp;SMALL(Feuil1!$A$1:$A$1000,A1903),1)))</f>
        <v/>
      </c>
      <c r="L1903" s="25"/>
    </row>
    <row r="1904" customFormat="false" ht="12.8" hidden="false" customHeight="false" outlineLevel="0" collapsed="false">
      <c r="A1904" s="19" t="str">
        <f aca="true">IF(ROW()+1&gt;MAX(Feuil1!$A$1:$A$10000)*2,"",IF(MOD(ROW(),2)=1,INDIRECT("A"&amp;ROW()-1),(ROW()+2)/2))</f>
        <v/>
      </c>
      <c r="B1904" s="20" t="str">
        <f aca="true">IF(A1904="","",INDIRECT("Feuil1!E"&amp;SMALL(Feuil1!$A$1:$A$1000,A1904),1))</f>
        <v/>
      </c>
      <c r="C1904" s="21" t="str">
        <f aca="true">IF(A1904="","",INDIRECT("Feuil1!C"&amp;SMALL(Feuil1!$A$1:$A$1000,A1904),1))</f>
        <v/>
      </c>
      <c r="D1904" s="22" t="str">
        <f aca="true">IF(A1904="","",INDIRECT("Feuil1!F"&amp;SMALL(Feuil1!$A$1:$A$1000,A1904),1))</f>
        <v/>
      </c>
      <c r="E1904" s="21" t="str">
        <f aca="true">IF(A1904="","",INDIRECT("Feuil1!G"&amp;SMALL(Feuil1!$A$1:$A$1000,A1904),1))</f>
        <v/>
      </c>
      <c r="F1904" s="23" t="str">
        <f aca="true">IF(A1904="","",INDIRECT("Feuil1!I"&amp;SMALL(Feuil1!$A$1:$A$1000,A1904),1))</f>
        <v/>
      </c>
      <c r="G1904" s="21" t="str">
        <f aca="true">IF(A1904="","",INDIRECT("Feuil1!J"&amp;SMALL(Feuil1!$A$1:$A$1000,A1904),1))</f>
        <v/>
      </c>
      <c r="H1904" s="24" t="str">
        <f aca="true">IF(A1904="","",INDIRECT("Feuil1!K"&amp;SMALL(Feuil1!$A$1:$A$1000,A1904),1))</f>
        <v/>
      </c>
      <c r="I1904" s="25" t="str">
        <f aca="false">IF(A1904="","","Paie "&amp;TEXT(B1904,"mm/aa"))</f>
        <v/>
      </c>
      <c r="J1904" s="25" t="str">
        <f aca="true">IF(A1904="","",IF(MOD(ROW(),2)=1,INDIRECT("Feuil1!D"&amp;SMALL(Feuil1!$A$1:$A$1000,A1904),1),""))</f>
        <v/>
      </c>
      <c r="K1904" s="25" t="str">
        <f aca="true">IF(A1904="","",IF(MOD(ROW(),2)=1,"A",INDIRECT("Feuil1!B"&amp;SMALL(Feuil1!$A$1:$A$1000,A1904),1)))</f>
        <v/>
      </c>
      <c r="L1904" s="25"/>
    </row>
    <row r="1905" customFormat="false" ht="12.8" hidden="false" customHeight="false" outlineLevel="0" collapsed="false">
      <c r="A1905" s="19" t="str">
        <f aca="true">IF(ROW()+1&gt;MAX(Feuil1!$A$1:$A$10000)*2,"",IF(MOD(ROW(),2)=1,INDIRECT("A"&amp;ROW()-1),(ROW()+2)/2))</f>
        <v/>
      </c>
      <c r="B1905" s="20" t="str">
        <f aca="true">IF(A1905="","",INDIRECT("Feuil1!E"&amp;SMALL(Feuil1!$A$1:$A$1000,A1905),1))</f>
        <v/>
      </c>
      <c r="C1905" s="21" t="str">
        <f aca="true">IF(A1905="","",INDIRECT("Feuil1!C"&amp;SMALL(Feuil1!$A$1:$A$1000,A1905),1))</f>
        <v/>
      </c>
      <c r="D1905" s="22" t="str">
        <f aca="true">IF(A1905="","",INDIRECT("Feuil1!F"&amp;SMALL(Feuil1!$A$1:$A$1000,A1905),1))</f>
        <v/>
      </c>
      <c r="E1905" s="21" t="str">
        <f aca="true">IF(A1905="","",INDIRECT("Feuil1!G"&amp;SMALL(Feuil1!$A$1:$A$1000,A1905),1))</f>
        <v/>
      </c>
      <c r="F1905" s="23" t="str">
        <f aca="true">IF(A1905="","",INDIRECT("Feuil1!I"&amp;SMALL(Feuil1!$A$1:$A$1000,A1905),1))</f>
        <v/>
      </c>
      <c r="G1905" s="21" t="str">
        <f aca="true">IF(A1905="","",INDIRECT("Feuil1!J"&amp;SMALL(Feuil1!$A$1:$A$1000,A1905),1))</f>
        <v/>
      </c>
      <c r="H1905" s="24" t="str">
        <f aca="true">IF(A1905="","",INDIRECT("Feuil1!K"&amp;SMALL(Feuil1!$A$1:$A$1000,A1905),1))</f>
        <v/>
      </c>
      <c r="I1905" s="25" t="str">
        <f aca="false">IF(A1905="","","Paie "&amp;TEXT(B1905,"mm/aa"))</f>
        <v/>
      </c>
      <c r="J1905" s="25" t="str">
        <f aca="true">IF(A1905="","",IF(MOD(ROW(),2)=1,INDIRECT("Feuil1!D"&amp;SMALL(Feuil1!$A$1:$A$1000,A1905),1),""))</f>
        <v/>
      </c>
      <c r="K1905" s="25" t="str">
        <f aca="true">IF(A1905="","",IF(MOD(ROW(),2)=1,"A",INDIRECT("Feuil1!B"&amp;SMALL(Feuil1!$A$1:$A$1000,A1905),1)))</f>
        <v/>
      </c>
      <c r="L1905" s="25"/>
    </row>
    <row r="1906" customFormat="false" ht="12.8" hidden="false" customHeight="false" outlineLevel="0" collapsed="false">
      <c r="A1906" s="19" t="str">
        <f aca="true">IF(ROW()+1&gt;MAX(Feuil1!$A$1:$A$10000)*2,"",IF(MOD(ROW(),2)=1,INDIRECT("A"&amp;ROW()-1),(ROW()+2)/2))</f>
        <v/>
      </c>
      <c r="B1906" s="20" t="str">
        <f aca="true">IF(A1906="","",INDIRECT("Feuil1!E"&amp;SMALL(Feuil1!$A$1:$A$1000,A1906),1))</f>
        <v/>
      </c>
      <c r="C1906" s="21" t="str">
        <f aca="true">IF(A1906="","",INDIRECT("Feuil1!C"&amp;SMALL(Feuil1!$A$1:$A$1000,A1906),1))</f>
        <v/>
      </c>
      <c r="D1906" s="22" t="str">
        <f aca="true">IF(A1906="","",INDIRECT("Feuil1!F"&amp;SMALL(Feuil1!$A$1:$A$1000,A1906),1))</f>
        <v/>
      </c>
      <c r="E1906" s="21" t="str">
        <f aca="true">IF(A1906="","",INDIRECT("Feuil1!G"&amp;SMALL(Feuil1!$A$1:$A$1000,A1906),1))</f>
        <v/>
      </c>
      <c r="F1906" s="23" t="str">
        <f aca="true">IF(A1906="","",INDIRECT("Feuil1!I"&amp;SMALL(Feuil1!$A$1:$A$1000,A1906),1))</f>
        <v/>
      </c>
      <c r="G1906" s="21" t="str">
        <f aca="true">IF(A1906="","",INDIRECT("Feuil1!J"&amp;SMALL(Feuil1!$A$1:$A$1000,A1906),1))</f>
        <v/>
      </c>
      <c r="H1906" s="24" t="str">
        <f aca="true">IF(A1906="","",INDIRECT("Feuil1!K"&amp;SMALL(Feuil1!$A$1:$A$1000,A1906),1))</f>
        <v/>
      </c>
      <c r="I1906" s="25" t="str">
        <f aca="false">IF(A1906="","","Paie "&amp;TEXT(B1906,"mm/aa"))</f>
        <v/>
      </c>
      <c r="J1906" s="25" t="str">
        <f aca="true">IF(A1906="","",IF(MOD(ROW(),2)=1,INDIRECT("Feuil1!D"&amp;SMALL(Feuil1!$A$1:$A$1000,A1906),1),""))</f>
        <v/>
      </c>
      <c r="K1906" s="25" t="str">
        <f aca="true">IF(A1906="","",IF(MOD(ROW(),2)=1,"A",INDIRECT("Feuil1!B"&amp;SMALL(Feuil1!$A$1:$A$1000,A1906),1)))</f>
        <v/>
      </c>
      <c r="L1906" s="25"/>
    </row>
    <row r="1907" customFormat="false" ht="12.8" hidden="false" customHeight="false" outlineLevel="0" collapsed="false">
      <c r="A1907" s="19" t="str">
        <f aca="true">IF(ROW()+1&gt;MAX(Feuil1!$A$1:$A$10000)*2,"",IF(MOD(ROW(),2)=1,INDIRECT("A"&amp;ROW()-1),(ROW()+2)/2))</f>
        <v/>
      </c>
      <c r="B1907" s="20" t="str">
        <f aca="true">IF(A1907="","",INDIRECT("Feuil1!E"&amp;SMALL(Feuil1!$A$1:$A$1000,A1907),1))</f>
        <v/>
      </c>
      <c r="C1907" s="21" t="str">
        <f aca="true">IF(A1907="","",INDIRECT("Feuil1!C"&amp;SMALL(Feuil1!$A$1:$A$1000,A1907),1))</f>
        <v/>
      </c>
      <c r="D1907" s="22" t="str">
        <f aca="true">IF(A1907="","",INDIRECT("Feuil1!F"&amp;SMALL(Feuil1!$A$1:$A$1000,A1907),1))</f>
        <v/>
      </c>
      <c r="E1907" s="21" t="str">
        <f aca="true">IF(A1907="","",INDIRECT("Feuil1!G"&amp;SMALL(Feuil1!$A$1:$A$1000,A1907),1))</f>
        <v/>
      </c>
      <c r="F1907" s="23" t="str">
        <f aca="true">IF(A1907="","",INDIRECT("Feuil1!I"&amp;SMALL(Feuil1!$A$1:$A$1000,A1907),1))</f>
        <v/>
      </c>
      <c r="G1907" s="21" t="str">
        <f aca="true">IF(A1907="","",INDIRECT("Feuil1!J"&amp;SMALL(Feuil1!$A$1:$A$1000,A1907),1))</f>
        <v/>
      </c>
      <c r="H1907" s="24" t="str">
        <f aca="true">IF(A1907="","",INDIRECT("Feuil1!K"&amp;SMALL(Feuil1!$A$1:$A$1000,A1907),1))</f>
        <v/>
      </c>
      <c r="I1907" s="25" t="str">
        <f aca="false">IF(A1907="","","Paie "&amp;TEXT(B1907,"mm/aa"))</f>
        <v/>
      </c>
      <c r="J1907" s="25" t="str">
        <f aca="true">IF(A1907="","",IF(MOD(ROW(),2)=1,INDIRECT("Feuil1!D"&amp;SMALL(Feuil1!$A$1:$A$1000,A1907),1),""))</f>
        <v/>
      </c>
      <c r="K1907" s="25" t="str">
        <f aca="true">IF(A1907="","",IF(MOD(ROW(),2)=1,"A",INDIRECT("Feuil1!B"&amp;SMALL(Feuil1!$A$1:$A$1000,A1907),1)))</f>
        <v/>
      </c>
      <c r="L1907" s="25"/>
    </row>
    <row r="1908" customFormat="false" ht="12.8" hidden="false" customHeight="false" outlineLevel="0" collapsed="false">
      <c r="A1908" s="19" t="str">
        <f aca="true">IF(ROW()+1&gt;MAX(Feuil1!$A$1:$A$10000)*2,"",IF(MOD(ROW(),2)=1,INDIRECT("A"&amp;ROW()-1),(ROW()+2)/2))</f>
        <v/>
      </c>
      <c r="B1908" s="20" t="str">
        <f aca="true">IF(A1908="","",INDIRECT("Feuil1!E"&amp;SMALL(Feuil1!$A$1:$A$1000,A1908),1))</f>
        <v/>
      </c>
      <c r="C1908" s="21" t="str">
        <f aca="true">IF(A1908="","",INDIRECT("Feuil1!C"&amp;SMALL(Feuil1!$A$1:$A$1000,A1908),1))</f>
        <v/>
      </c>
      <c r="D1908" s="22" t="str">
        <f aca="true">IF(A1908="","",INDIRECT("Feuil1!F"&amp;SMALL(Feuil1!$A$1:$A$1000,A1908),1))</f>
        <v/>
      </c>
      <c r="E1908" s="21" t="str">
        <f aca="true">IF(A1908="","",INDIRECT("Feuil1!G"&amp;SMALL(Feuil1!$A$1:$A$1000,A1908),1))</f>
        <v/>
      </c>
      <c r="F1908" s="23" t="str">
        <f aca="true">IF(A1908="","",INDIRECT("Feuil1!I"&amp;SMALL(Feuil1!$A$1:$A$1000,A1908),1))</f>
        <v/>
      </c>
      <c r="G1908" s="21" t="str">
        <f aca="true">IF(A1908="","",INDIRECT("Feuil1!J"&amp;SMALL(Feuil1!$A$1:$A$1000,A1908),1))</f>
        <v/>
      </c>
      <c r="H1908" s="24" t="str">
        <f aca="true">IF(A1908="","",INDIRECT("Feuil1!K"&amp;SMALL(Feuil1!$A$1:$A$1000,A1908),1))</f>
        <v/>
      </c>
      <c r="I1908" s="25" t="str">
        <f aca="false">IF(A1908="","","Paie "&amp;TEXT(B1908,"mm/aa"))</f>
        <v/>
      </c>
      <c r="J1908" s="25" t="str">
        <f aca="true">IF(A1908="","",IF(MOD(ROW(),2)=1,INDIRECT("Feuil1!D"&amp;SMALL(Feuil1!$A$1:$A$1000,A1908),1),""))</f>
        <v/>
      </c>
      <c r="K1908" s="25" t="str">
        <f aca="true">IF(A1908="","",IF(MOD(ROW(),2)=1,"A",INDIRECT("Feuil1!B"&amp;SMALL(Feuil1!$A$1:$A$1000,A1908),1)))</f>
        <v/>
      </c>
      <c r="L1908" s="25"/>
    </row>
    <row r="1909" customFormat="false" ht="12.8" hidden="false" customHeight="false" outlineLevel="0" collapsed="false">
      <c r="A1909" s="19" t="str">
        <f aca="true">IF(ROW()+1&gt;MAX(Feuil1!$A$1:$A$10000)*2,"",IF(MOD(ROW(),2)=1,INDIRECT("A"&amp;ROW()-1),(ROW()+2)/2))</f>
        <v/>
      </c>
      <c r="B1909" s="20" t="str">
        <f aca="true">IF(A1909="","",INDIRECT("Feuil1!E"&amp;SMALL(Feuil1!$A$1:$A$1000,A1909),1))</f>
        <v/>
      </c>
      <c r="C1909" s="21" t="str">
        <f aca="true">IF(A1909="","",INDIRECT("Feuil1!C"&amp;SMALL(Feuil1!$A$1:$A$1000,A1909),1))</f>
        <v/>
      </c>
      <c r="D1909" s="22" t="str">
        <f aca="true">IF(A1909="","",INDIRECT("Feuil1!F"&amp;SMALL(Feuil1!$A$1:$A$1000,A1909),1))</f>
        <v/>
      </c>
      <c r="E1909" s="21" t="str">
        <f aca="true">IF(A1909="","",INDIRECT("Feuil1!G"&amp;SMALL(Feuil1!$A$1:$A$1000,A1909),1))</f>
        <v/>
      </c>
      <c r="F1909" s="23" t="str">
        <f aca="true">IF(A1909="","",INDIRECT("Feuil1!I"&amp;SMALL(Feuil1!$A$1:$A$1000,A1909),1))</f>
        <v/>
      </c>
      <c r="G1909" s="21" t="str">
        <f aca="true">IF(A1909="","",INDIRECT("Feuil1!J"&amp;SMALL(Feuil1!$A$1:$A$1000,A1909),1))</f>
        <v/>
      </c>
      <c r="H1909" s="24" t="str">
        <f aca="true">IF(A1909="","",INDIRECT("Feuil1!K"&amp;SMALL(Feuil1!$A$1:$A$1000,A1909),1))</f>
        <v/>
      </c>
      <c r="I1909" s="25" t="str">
        <f aca="false">IF(A1909="","","Paie "&amp;TEXT(B1909,"mm/aa"))</f>
        <v/>
      </c>
      <c r="J1909" s="25" t="str">
        <f aca="true">IF(A1909="","",IF(MOD(ROW(),2)=1,INDIRECT("Feuil1!D"&amp;SMALL(Feuil1!$A$1:$A$1000,A1909),1),""))</f>
        <v/>
      </c>
      <c r="K1909" s="25" t="str">
        <f aca="true">IF(A1909="","",IF(MOD(ROW(),2)=1,"A",INDIRECT("Feuil1!B"&amp;SMALL(Feuil1!$A$1:$A$1000,A1909),1)))</f>
        <v/>
      </c>
      <c r="L1909" s="25"/>
    </row>
    <row r="1910" customFormat="false" ht="12.8" hidden="false" customHeight="false" outlineLevel="0" collapsed="false">
      <c r="A1910" s="19" t="str">
        <f aca="true">IF(ROW()+1&gt;MAX(Feuil1!$A$1:$A$10000)*2,"",IF(MOD(ROW(),2)=1,INDIRECT("A"&amp;ROW()-1),(ROW()+2)/2))</f>
        <v/>
      </c>
      <c r="B1910" s="20" t="str">
        <f aca="true">IF(A1910="","",INDIRECT("Feuil1!E"&amp;SMALL(Feuil1!$A$1:$A$1000,A1910),1))</f>
        <v/>
      </c>
      <c r="C1910" s="21" t="str">
        <f aca="true">IF(A1910="","",INDIRECT("Feuil1!C"&amp;SMALL(Feuil1!$A$1:$A$1000,A1910),1))</f>
        <v/>
      </c>
      <c r="D1910" s="22" t="str">
        <f aca="true">IF(A1910="","",INDIRECT("Feuil1!F"&amp;SMALL(Feuil1!$A$1:$A$1000,A1910),1))</f>
        <v/>
      </c>
      <c r="E1910" s="21" t="str">
        <f aca="true">IF(A1910="","",INDIRECT("Feuil1!G"&amp;SMALL(Feuil1!$A$1:$A$1000,A1910),1))</f>
        <v/>
      </c>
      <c r="F1910" s="23" t="str">
        <f aca="true">IF(A1910="","",INDIRECT("Feuil1!I"&amp;SMALL(Feuil1!$A$1:$A$1000,A1910),1))</f>
        <v/>
      </c>
      <c r="G1910" s="21" t="str">
        <f aca="true">IF(A1910="","",INDIRECT("Feuil1!J"&amp;SMALL(Feuil1!$A$1:$A$1000,A1910),1))</f>
        <v/>
      </c>
      <c r="H1910" s="24" t="str">
        <f aca="true">IF(A1910="","",INDIRECT("Feuil1!K"&amp;SMALL(Feuil1!$A$1:$A$1000,A1910),1))</f>
        <v/>
      </c>
      <c r="I1910" s="25" t="str">
        <f aca="false">IF(A1910="","","Paie "&amp;TEXT(B1910,"mm/aa"))</f>
        <v/>
      </c>
      <c r="J1910" s="25" t="str">
        <f aca="true">IF(A1910="","",IF(MOD(ROW(),2)=1,INDIRECT("Feuil1!D"&amp;SMALL(Feuil1!$A$1:$A$1000,A1910),1),""))</f>
        <v/>
      </c>
      <c r="K1910" s="25" t="str">
        <f aca="true">IF(A1910="","",IF(MOD(ROW(),2)=1,"A",INDIRECT("Feuil1!B"&amp;SMALL(Feuil1!$A$1:$A$1000,A1910),1)))</f>
        <v/>
      </c>
      <c r="L1910" s="25"/>
    </row>
    <row r="1911" customFormat="false" ht="12.8" hidden="false" customHeight="false" outlineLevel="0" collapsed="false">
      <c r="A1911" s="19" t="str">
        <f aca="true">IF(ROW()+1&gt;MAX(Feuil1!$A$1:$A$10000)*2,"",IF(MOD(ROW(),2)=1,INDIRECT("A"&amp;ROW()-1),(ROW()+2)/2))</f>
        <v/>
      </c>
      <c r="B1911" s="20" t="str">
        <f aca="true">IF(A1911="","",INDIRECT("Feuil1!E"&amp;SMALL(Feuil1!$A$1:$A$1000,A1911),1))</f>
        <v/>
      </c>
      <c r="C1911" s="21" t="str">
        <f aca="true">IF(A1911="","",INDIRECT("Feuil1!C"&amp;SMALL(Feuil1!$A$1:$A$1000,A1911),1))</f>
        <v/>
      </c>
      <c r="D1911" s="22" t="str">
        <f aca="true">IF(A1911="","",INDIRECT("Feuil1!F"&amp;SMALL(Feuil1!$A$1:$A$1000,A1911),1))</f>
        <v/>
      </c>
      <c r="E1911" s="21" t="str">
        <f aca="true">IF(A1911="","",INDIRECT("Feuil1!G"&amp;SMALL(Feuil1!$A$1:$A$1000,A1911),1))</f>
        <v/>
      </c>
      <c r="F1911" s="23" t="str">
        <f aca="true">IF(A1911="","",INDIRECT("Feuil1!I"&amp;SMALL(Feuil1!$A$1:$A$1000,A1911),1))</f>
        <v/>
      </c>
      <c r="G1911" s="21" t="str">
        <f aca="true">IF(A1911="","",INDIRECT("Feuil1!J"&amp;SMALL(Feuil1!$A$1:$A$1000,A1911),1))</f>
        <v/>
      </c>
      <c r="H1911" s="24" t="str">
        <f aca="true">IF(A1911="","",INDIRECT("Feuil1!K"&amp;SMALL(Feuil1!$A$1:$A$1000,A1911),1))</f>
        <v/>
      </c>
      <c r="I1911" s="25" t="str">
        <f aca="false">IF(A1911="","","Paie "&amp;TEXT(B1911,"mm/aa"))</f>
        <v/>
      </c>
      <c r="J1911" s="25" t="str">
        <f aca="true">IF(A1911="","",IF(MOD(ROW(),2)=1,INDIRECT("Feuil1!D"&amp;SMALL(Feuil1!$A$1:$A$1000,A1911),1),""))</f>
        <v/>
      </c>
      <c r="K1911" s="25" t="str">
        <f aca="true">IF(A1911="","",IF(MOD(ROW(),2)=1,"A",INDIRECT("Feuil1!B"&amp;SMALL(Feuil1!$A$1:$A$1000,A1911),1)))</f>
        <v/>
      </c>
      <c r="L1911" s="25"/>
    </row>
    <row r="1912" customFormat="false" ht="12.8" hidden="false" customHeight="false" outlineLevel="0" collapsed="false">
      <c r="A1912" s="19" t="str">
        <f aca="true">IF(ROW()+1&gt;MAX(Feuil1!$A$1:$A$10000)*2,"",IF(MOD(ROW(),2)=1,INDIRECT("A"&amp;ROW()-1),(ROW()+2)/2))</f>
        <v/>
      </c>
      <c r="B1912" s="20" t="str">
        <f aca="true">IF(A1912="","",INDIRECT("Feuil1!E"&amp;SMALL(Feuil1!$A$1:$A$1000,A1912),1))</f>
        <v/>
      </c>
      <c r="C1912" s="21" t="str">
        <f aca="true">IF(A1912="","",INDIRECT("Feuil1!C"&amp;SMALL(Feuil1!$A$1:$A$1000,A1912),1))</f>
        <v/>
      </c>
      <c r="D1912" s="22" t="str">
        <f aca="true">IF(A1912="","",INDIRECT("Feuil1!F"&amp;SMALL(Feuil1!$A$1:$A$1000,A1912),1))</f>
        <v/>
      </c>
      <c r="E1912" s="21" t="str">
        <f aca="true">IF(A1912="","",INDIRECT("Feuil1!G"&amp;SMALL(Feuil1!$A$1:$A$1000,A1912),1))</f>
        <v/>
      </c>
      <c r="F1912" s="23" t="str">
        <f aca="true">IF(A1912="","",INDIRECT("Feuil1!I"&amp;SMALL(Feuil1!$A$1:$A$1000,A1912),1))</f>
        <v/>
      </c>
      <c r="G1912" s="21" t="str">
        <f aca="true">IF(A1912="","",INDIRECT("Feuil1!J"&amp;SMALL(Feuil1!$A$1:$A$1000,A1912),1))</f>
        <v/>
      </c>
      <c r="H1912" s="24" t="str">
        <f aca="true">IF(A1912="","",INDIRECT("Feuil1!K"&amp;SMALL(Feuil1!$A$1:$A$1000,A1912),1))</f>
        <v/>
      </c>
      <c r="I1912" s="25" t="str">
        <f aca="false">IF(A1912="","","Paie "&amp;TEXT(B1912,"mm/aa"))</f>
        <v/>
      </c>
      <c r="J1912" s="25" t="str">
        <f aca="true">IF(A1912="","",IF(MOD(ROW(),2)=1,INDIRECT("Feuil1!D"&amp;SMALL(Feuil1!$A$1:$A$1000,A1912),1),""))</f>
        <v/>
      </c>
      <c r="K1912" s="25" t="str">
        <f aca="true">IF(A1912="","",IF(MOD(ROW(),2)=1,"A",INDIRECT("Feuil1!B"&amp;SMALL(Feuil1!$A$1:$A$1000,A1912),1)))</f>
        <v/>
      </c>
      <c r="L1912" s="25"/>
    </row>
    <row r="1913" customFormat="false" ht="12.8" hidden="false" customHeight="false" outlineLevel="0" collapsed="false">
      <c r="A1913" s="19" t="str">
        <f aca="true">IF(ROW()+1&gt;MAX(Feuil1!$A$1:$A$10000)*2,"",IF(MOD(ROW(),2)=1,INDIRECT("A"&amp;ROW()-1),(ROW()+2)/2))</f>
        <v/>
      </c>
      <c r="B1913" s="20" t="str">
        <f aca="true">IF(A1913="","",INDIRECT("Feuil1!E"&amp;SMALL(Feuil1!$A$1:$A$1000,A1913),1))</f>
        <v/>
      </c>
      <c r="C1913" s="21" t="str">
        <f aca="true">IF(A1913="","",INDIRECT("Feuil1!C"&amp;SMALL(Feuil1!$A$1:$A$1000,A1913),1))</f>
        <v/>
      </c>
      <c r="D1913" s="22" t="str">
        <f aca="true">IF(A1913="","",INDIRECT("Feuil1!F"&amp;SMALL(Feuil1!$A$1:$A$1000,A1913),1))</f>
        <v/>
      </c>
      <c r="E1913" s="21" t="str">
        <f aca="true">IF(A1913="","",INDIRECT("Feuil1!G"&amp;SMALL(Feuil1!$A$1:$A$1000,A1913),1))</f>
        <v/>
      </c>
      <c r="F1913" s="23" t="str">
        <f aca="true">IF(A1913="","",INDIRECT("Feuil1!I"&amp;SMALL(Feuil1!$A$1:$A$1000,A1913),1))</f>
        <v/>
      </c>
      <c r="G1913" s="21" t="str">
        <f aca="true">IF(A1913="","",INDIRECT("Feuil1!J"&amp;SMALL(Feuil1!$A$1:$A$1000,A1913),1))</f>
        <v/>
      </c>
      <c r="H1913" s="24" t="str">
        <f aca="true">IF(A1913="","",INDIRECT("Feuil1!K"&amp;SMALL(Feuil1!$A$1:$A$1000,A1913),1))</f>
        <v/>
      </c>
      <c r="I1913" s="25" t="str">
        <f aca="false">IF(A1913="","","Paie "&amp;TEXT(B1913,"mm/aa"))</f>
        <v/>
      </c>
      <c r="J1913" s="25" t="str">
        <f aca="true">IF(A1913="","",IF(MOD(ROW(),2)=1,INDIRECT("Feuil1!D"&amp;SMALL(Feuil1!$A$1:$A$1000,A1913),1),""))</f>
        <v/>
      </c>
      <c r="K1913" s="25" t="str">
        <f aca="true">IF(A1913="","",IF(MOD(ROW(),2)=1,"A",INDIRECT("Feuil1!B"&amp;SMALL(Feuil1!$A$1:$A$1000,A1913),1)))</f>
        <v/>
      </c>
      <c r="L1913" s="25"/>
    </row>
    <row r="1914" customFormat="false" ht="12.8" hidden="false" customHeight="false" outlineLevel="0" collapsed="false">
      <c r="A1914" s="19" t="str">
        <f aca="true">IF(ROW()+1&gt;MAX(Feuil1!$A$1:$A$10000)*2,"",IF(MOD(ROW(),2)=1,INDIRECT("A"&amp;ROW()-1),(ROW()+2)/2))</f>
        <v/>
      </c>
      <c r="B1914" s="20" t="str">
        <f aca="true">IF(A1914="","",INDIRECT("Feuil1!E"&amp;SMALL(Feuil1!$A$1:$A$1000,A1914),1))</f>
        <v/>
      </c>
      <c r="C1914" s="21" t="str">
        <f aca="true">IF(A1914="","",INDIRECT("Feuil1!C"&amp;SMALL(Feuil1!$A$1:$A$1000,A1914),1))</f>
        <v/>
      </c>
      <c r="D1914" s="22" t="str">
        <f aca="true">IF(A1914="","",INDIRECT("Feuil1!F"&amp;SMALL(Feuil1!$A$1:$A$1000,A1914),1))</f>
        <v/>
      </c>
      <c r="E1914" s="21" t="str">
        <f aca="true">IF(A1914="","",INDIRECT("Feuil1!G"&amp;SMALL(Feuil1!$A$1:$A$1000,A1914),1))</f>
        <v/>
      </c>
      <c r="F1914" s="23" t="str">
        <f aca="true">IF(A1914="","",INDIRECT("Feuil1!I"&amp;SMALL(Feuil1!$A$1:$A$1000,A1914),1))</f>
        <v/>
      </c>
      <c r="G1914" s="21" t="str">
        <f aca="true">IF(A1914="","",INDIRECT("Feuil1!J"&amp;SMALL(Feuil1!$A$1:$A$1000,A1914),1))</f>
        <v/>
      </c>
      <c r="H1914" s="24" t="str">
        <f aca="true">IF(A1914="","",INDIRECT("Feuil1!K"&amp;SMALL(Feuil1!$A$1:$A$1000,A1914),1))</f>
        <v/>
      </c>
      <c r="I1914" s="25" t="str">
        <f aca="false">IF(A1914="","","Paie "&amp;TEXT(B1914,"mm/aa"))</f>
        <v/>
      </c>
      <c r="J1914" s="25" t="str">
        <f aca="true">IF(A1914="","",IF(MOD(ROW(),2)=1,INDIRECT("Feuil1!D"&amp;SMALL(Feuil1!$A$1:$A$1000,A1914),1),""))</f>
        <v/>
      </c>
      <c r="K1914" s="25" t="str">
        <f aca="true">IF(A1914="","",IF(MOD(ROW(),2)=1,"A",INDIRECT("Feuil1!B"&amp;SMALL(Feuil1!$A$1:$A$1000,A1914),1)))</f>
        <v/>
      </c>
      <c r="L1914" s="25"/>
    </row>
    <row r="1915" customFormat="false" ht="12.8" hidden="false" customHeight="false" outlineLevel="0" collapsed="false">
      <c r="A1915" s="19" t="str">
        <f aca="true">IF(ROW()+1&gt;MAX(Feuil1!$A$1:$A$10000)*2,"",IF(MOD(ROW(),2)=1,INDIRECT("A"&amp;ROW()-1),(ROW()+2)/2))</f>
        <v/>
      </c>
      <c r="B1915" s="20" t="str">
        <f aca="true">IF(A1915="","",INDIRECT("Feuil1!E"&amp;SMALL(Feuil1!$A$1:$A$1000,A1915),1))</f>
        <v/>
      </c>
      <c r="C1915" s="21" t="str">
        <f aca="true">IF(A1915="","",INDIRECT("Feuil1!C"&amp;SMALL(Feuil1!$A$1:$A$1000,A1915),1))</f>
        <v/>
      </c>
      <c r="D1915" s="22" t="str">
        <f aca="true">IF(A1915="","",INDIRECT("Feuil1!F"&amp;SMALL(Feuil1!$A$1:$A$1000,A1915),1))</f>
        <v/>
      </c>
      <c r="E1915" s="21" t="str">
        <f aca="true">IF(A1915="","",INDIRECT("Feuil1!G"&amp;SMALL(Feuil1!$A$1:$A$1000,A1915),1))</f>
        <v/>
      </c>
      <c r="F1915" s="23" t="str">
        <f aca="true">IF(A1915="","",INDIRECT("Feuil1!I"&amp;SMALL(Feuil1!$A$1:$A$1000,A1915),1))</f>
        <v/>
      </c>
      <c r="G1915" s="21" t="str">
        <f aca="true">IF(A1915="","",INDIRECT("Feuil1!J"&amp;SMALL(Feuil1!$A$1:$A$1000,A1915),1))</f>
        <v/>
      </c>
      <c r="H1915" s="24" t="str">
        <f aca="true">IF(A1915="","",INDIRECT("Feuil1!K"&amp;SMALL(Feuil1!$A$1:$A$1000,A1915),1))</f>
        <v/>
      </c>
      <c r="I1915" s="25" t="str">
        <f aca="false">IF(A1915="","","Paie "&amp;TEXT(B1915,"mm/aa"))</f>
        <v/>
      </c>
      <c r="J1915" s="25" t="str">
        <f aca="true">IF(A1915="","",IF(MOD(ROW(),2)=1,INDIRECT("Feuil1!D"&amp;SMALL(Feuil1!$A$1:$A$1000,A1915),1),""))</f>
        <v/>
      </c>
      <c r="K1915" s="25" t="str">
        <f aca="true">IF(A1915="","",IF(MOD(ROW(),2)=1,"A",INDIRECT("Feuil1!B"&amp;SMALL(Feuil1!$A$1:$A$1000,A1915),1)))</f>
        <v/>
      </c>
      <c r="L1915" s="25"/>
    </row>
    <row r="1916" customFormat="false" ht="12.8" hidden="false" customHeight="false" outlineLevel="0" collapsed="false">
      <c r="A1916" s="19" t="str">
        <f aca="true">IF(ROW()+1&gt;MAX(Feuil1!$A$1:$A$10000)*2,"",IF(MOD(ROW(),2)=1,INDIRECT("A"&amp;ROW()-1),(ROW()+2)/2))</f>
        <v/>
      </c>
      <c r="B1916" s="20" t="str">
        <f aca="true">IF(A1916="","",INDIRECT("Feuil1!E"&amp;SMALL(Feuil1!$A$1:$A$1000,A1916),1))</f>
        <v/>
      </c>
      <c r="C1916" s="21" t="str">
        <f aca="true">IF(A1916="","",INDIRECT("Feuil1!C"&amp;SMALL(Feuil1!$A$1:$A$1000,A1916),1))</f>
        <v/>
      </c>
      <c r="D1916" s="22" t="str">
        <f aca="true">IF(A1916="","",INDIRECT("Feuil1!F"&amp;SMALL(Feuil1!$A$1:$A$1000,A1916),1))</f>
        <v/>
      </c>
      <c r="E1916" s="21" t="str">
        <f aca="true">IF(A1916="","",INDIRECT("Feuil1!G"&amp;SMALL(Feuil1!$A$1:$A$1000,A1916),1))</f>
        <v/>
      </c>
      <c r="F1916" s="23" t="str">
        <f aca="true">IF(A1916="","",INDIRECT("Feuil1!I"&amp;SMALL(Feuil1!$A$1:$A$1000,A1916),1))</f>
        <v/>
      </c>
      <c r="G1916" s="21" t="str">
        <f aca="true">IF(A1916="","",INDIRECT("Feuil1!J"&amp;SMALL(Feuil1!$A$1:$A$1000,A1916),1))</f>
        <v/>
      </c>
      <c r="H1916" s="24" t="str">
        <f aca="true">IF(A1916="","",INDIRECT("Feuil1!K"&amp;SMALL(Feuil1!$A$1:$A$1000,A1916),1))</f>
        <v/>
      </c>
      <c r="I1916" s="25" t="str">
        <f aca="false">IF(A1916="","","Paie "&amp;TEXT(B1916,"mm/aa"))</f>
        <v/>
      </c>
      <c r="J1916" s="25" t="str">
        <f aca="true">IF(A1916="","",IF(MOD(ROW(),2)=1,INDIRECT("Feuil1!D"&amp;SMALL(Feuil1!$A$1:$A$1000,A1916),1),""))</f>
        <v/>
      </c>
      <c r="K1916" s="25" t="str">
        <f aca="true">IF(A1916="","",IF(MOD(ROW(),2)=1,"A",INDIRECT("Feuil1!B"&amp;SMALL(Feuil1!$A$1:$A$1000,A1916),1)))</f>
        <v/>
      </c>
      <c r="L1916" s="25"/>
    </row>
    <row r="1917" customFormat="false" ht="12.8" hidden="false" customHeight="false" outlineLevel="0" collapsed="false">
      <c r="A1917" s="19" t="str">
        <f aca="true">IF(ROW()+1&gt;MAX(Feuil1!$A$1:$A$10000)*2,"",IF(MOD(ROW(),2)=1,INDIRECT("A"&amp;ROW()-1),(ROW()+2)/2))</f>
        <v/>
      </c>
      <c r="B1917" s="20" t="str">
        <f aca="true">IF(A1917="","",INDIRECT("Feuil1!E"&amp;SMALL(Feuil1!$A$1:$A$1000,A1917),1))</f>
        <v/>
      </c>
      <c r="C1917" s="21" t="str">
        <f aca="true">IF(A1917="","",INDIRECT("Feuil1!C"&amp;SMALL(Feuil1!$A$1:$A$1000,A1917),1))</f>
        <v/>
      </c>
      <c r="D1917" s="22" t="str">
        <f aca="true">IF(A1917="","",INDIRECT("Feuil1!F"&amp;SMALL(Feuil1!$A$1:$A$1000,A1917),1))</f>
        <v/>
      </c>
      <c r="E1917" s="21" t="str">
        <f aca="true">IF(A1917="","",INDIRECT("Feuil1!G"&amp;SMALL(Feuil1!$A$1:$A$1000,A1917),1))</f>
        <v/>
      </c>
      <c r="F1917" s="23" t="str">
        <f aca="true">IF(A1917="","",INDIRECT("Feuil1!I"&amp;SMALL(Feuil1!$A$1:$A$1000,A1917),1))</f>
        <v/>
      </c>
      <c r="G1917" s="21" t="str">
        <f aca="true">IF(A1917="","",INDIRECT("Feuil1!J"&amp;SMALL(Feuil1!$A$1:$A$1000,A1917),1))</f>
        <v/>
      </c>
      <c r="H1917" s="24" t="str">
        <f aca="true">IF(A1917="","",INDIRECT("Feuil1!K"&amp;SMALL(Feuil1!$A$1:$A$1000,A1917),1))</f>
        <v/>
      </c>
      <c r="I1917" s="25" t="str">
        <f aca="false">IF(A1917="","","Paie "&amp;TEXT(B1917,"mm/aa"))</f>
        <v/>
      </c>
      <c r="J1917" s="25" t="str">
        <f aca="true">IF(A1917="","",IF(MOD(ROW(),2)=1,INDIRECT("Feuil1!D"&amp;SMALL(Feuil1!$A$1:$A$1000,A1917),1),""))</f>
        <v/>
      </c>
      <c r="K1917" s="25" t="str">
        <f aca="true">IF(A1917="","",IF(MOD(ROW(),2)=1,"A",INDIRECT("Feuil1!B"&amp;SMALL(Feuil1!$A$1:$A$1000,A1917),1)))</f>
        <v/>
      </c>
      <c r="L1917" s="25"/>
    </row>
    <row r="1918" customFormat="false" ht="12.8" hidden="false" customHeight="false" outlineLevel="0" collapsed="false">
      <c r="A1918" s="19" t="str">
        <f aca="true">IF(ROW()+1&gt;MAX(Feuil1!$A$1:$A$10000)*2,"",IF(MOD(ROW(),2)=1,INDIRECT("A"&amp;ROW()-1),(ROW()+2)/2))</f>
        <v/>
      </c>
      <c r="B1918" s="20" t="str">
        <f aca="true">IF(A1918="","",INDIRECT("Feuil1!E"&amp;SMALL(Feuil1!$A$1:$A$1000,A1918),1))</f>
        <v/>
      </c>
      <c r="C1918" s="21" t="str">
        <f aca="true">IF(A1918="","",INDIRECT("Feuil1!C"&amp;SMALL(Feuil1!$A$1:$A$1000,A1918),1))</f>
        <v/>
      </c>
      <c r="D1918" s="22" t="str">
        <f aca="true">IF(A1918="","",INDIRECT("Feuil1!F"&amp;SMALL(Feuil1!$A$1:$A$1000,A1918),1))</f>
        <v/>
      </c>
      <c r="E1918" s="21" t="str">
        <f aca="true">IF(A1918="","",INDIRECT("Feuil1!G"&amp;SMALL(Feuil1!$A$1:$A$1000,A1918),1))</f>
        <v/>
      </c>
      <c r="F1918" s="23" t="str">
        <f aca="true">IF(A1918="","",INDIRECT("Feuil1!I"&amp;SMALL(Feuil1!$A$1:$A$1000,A1918),1))</f>
        <v/>
      </c>
      <c r="G1918" s="21" t="str">
        <f aca="true">IF(A1918="","",INDIRECT("Feuil1!J"&amp;SMALL(Feuil1!$A$1:$A$1000,A1918),1))</f>
        <v/>
      </c>
      <c r="H1918" s="24" t="str">
        <f aca="true">IF(A1918="","",INDIRECT("Feuil1!K"&amp;SMALL(Feuil1!$A$1:$A$1000,A1918),1))</f>
        <v/>
      </c>
      <c r="I1918" s="25" t="str">
        <f aca="false">IF(A1918="","","Paie "&amp;TEXT(B1918,"mm/aa"))</f>
        <v/>
      </c>
      <c r="J1918" s="25" t="str">
        <f aca="true">IF(A1918="","",IF(MOD(ROW(),2)=1,INDIRECT("Feuil1!D"&amp;SMALL(Feuil1!$A$1:$A$1000,A1918),1),""))</f>
        <v/>
      </c>
      <c r="K1918" s="25" t="str">
        <f aca="true">IF(A1918="","",IF(MOD(ROW(),2)=1,"A",INDIRECT("Feuil1!B"&amp;SMALL(Feuil1!$A$1:$A$1000,A1918),1)))</f>
        <v/>
      </c>
      <c r="L1918" s="25"/>
    </row>
    <row r="1919" customFormat="false" ht="12.8" hidden="false" customHeight="false" outlineLevel="0" collapsed="false">
      <c r="A1919" s="19" t="str">
        <f aca="true">IF(ROW()+1&gt;MAX(Feuil1!$A$1:$A$10000)*2,"",IF(MOD(ROW(),2)=1,INDIRECT("A"&amp;ROW()-1),(ROW()+2)/2))</f>
        <v/>
      </c>
      <c r="B1919" s="20" t="str">
        <f aca="true">IF(A1919="","",INDIRECT("Feuil1!E"&amp;SMALL(Feuil1!$A$1:$A$1000,A1919),1))</f>
        <v/>
      </c>
      <c r="C1919" s="21" t="str">
        <f aca="true">IF(A1919="","",INDIRECT("Feuil1!C"&amp;SMALL(Feuil1!$A$1:$A$1000,A1919),1))</f>
        <v/>
      </c>
      <c r="D1919" s="22" t="str">
        <f aca="true">IF(A1919="","",INDIRECT("Feuil1!F"&amp;SMALL(Feuil1!$A$1:$A$1000,A1919),1))</f>
        <v/>
      </c>
      <c r="E1919" s="21" t="str">
        <f aca="true">IF(A1919="","",INDIRECT("Feuil1!G"&amp;SMALL(Feuil1!$A$1:$A$1000,A1919),1))</f>
        <v/>
      </c>
      <c r="F1919" s="23" t="str">
        <f aca="true">IF(A1919="","",INDIRECT("Feuil1!I"&amp;SMALL(Feuil1!$A$1:$A$1000,A1919),1))</f>
        <v/>
      </c>
      <c r="G1919" s="21" t="str">
        <f aca="true">IF(A1919="","",INDIRECT("Feuil1!J"&amp;SMALL(Feuil1!$A$1:$A$1000,A1919),1))</f>
        <v/>
      </c>
      <c r="H1919" s="24" t="str">
        <f aca="true">IF(A1919="","",INDIRECT("Feuil1!K"&amp;SMALL(Feuil1!$A$1:$A$1000,A1919),1))</f>
        <v/>
      </c>
      <c r="I1919" s="25" t="str">
        <f aca="false">IF(A1919="","","Paie "&amp;TEXT(B1919,"mm/aa"))</f>
        <v/>
      </c>
      <c r="J1919" s="25" t="str">
        <f aca="true">IF(A1919="","",IF(MOD(ROW(),2)=1,INDIRECT("Feuil1!D"&amp;SMALL(Feuil1!$A$1:$A$1000,A1919),1),""))</f>
        <v/>
      </c>
      <c r="K1919" s="25" t="str">
        <f aca="true">IF(A1919="","",IF(MOD(ROW(),2)=1,"A",INDIRECT("Feuil1!B"&amp;SMALL(Feuil1!$A$1:$A$1000,A1919),1)))</f>
        <v/>
      </c>
      <c r="L1919" s="25"/>
    </row>
    <row r="1920" customFormat="false" ht="12.8" hidden="false" customHeight="false" outlineLevel="0" collapsed="false">
      <c r="A1920" s="19" t="str">
        <f aca="true">IF(ROW()+1&gt;MAX(Feuil1!$A$1:$A$10000)*2,"",IF(MOD(ROW(),2)=1,INDIRECT("A"&amp;ROW()-1),(ROW()+2)/2))</f>
        <v/>
      </c>
      <c r="B1920" s="20" t="str">
        <f aca="true">IF(A1920="","",INDIRECT("Feuil1!E"&amp;SMALL(Feuil1!$A$1:$A$1000,A1920),1))</f>
        <v/>
      </c>
      <c r="C1920" s="21" t="str">
        <f aca="true">IF(A1920="","",INDIRECT("Feuil1!C"&amp;SMALL(Feuil1!$A$1:$A$1000,A1920),1))</f>
        <v/>
      </c>
      <c r="D1920" s="22" t="str">
        <f aca="true">IF(A1920="","",INDIRECT("Feuil1!F"&amp;SMALL(Feuil1!$A$1:$A$1000,A1920),1))</f>
        <v/>
      </c>
      <c r="E1920" s="21" t="str">
        <f aca="true">IF(A1920="","",INDIRECT("Feuil1!G"&amp;SMALL(Feuil1!$A$1:$A$1000,A1920),1))</f>
        <v/>
      </c>
      <c r="F1920" s="23" t="str">
        <f aca="true">IF(A1920="","",INDIRECT("Feuil1!I"&amp;SMALL(Feuil1!$A$1:$A$1000,A1920),1))</f>
        <v/>
      </c>
      <c r="G1920" s="21" t="str">
        <f aca="true">IF(A1920="","",INDIRECT("Feuil1!J"&amp;SMALL(Feuil1!$A$1:$A$1000,A1920),1))</f>
        <v/>
      </c>
      <c r="H1920" s="24" t="str">
        <f aca="true">IF(A1920="","",INDIRECT("Feuil1!K"&amp;SMALL(Feuil1!$A$1:$A$1000,A1920),1))</f>
        <v/>
      </c>
      <c r="I1920" s="25" t="str">
        <f aca="false">IF(A1920="","","Paie "&amp;TEXT(B1920,"mm/aa"))</f>
        <v/>
      </c>
      <c r="J1920" s="25" t="str">
        <f aca="true">IF(A1920="","",IF(MOD(ROW(),2)=1,INDIRECT("Feuil1!D"&amp;SMALL(Feuil1!$A$1:$A$1000,A1920),1),""))</f>
        <v/>
      </c>
      <c r="K1920" s="25" t="str">
        <f aca="true">IF(A1920="","",IF(MOD(ROW(),2)=1,"A",INDIRECT("Feuil1!B"&amp;SMALL(Feuil1!$A$1:$A$1000,A1920),1)))</f>
        <v/>
      </c>
      <c r="L1920" s="25"/>
    </row>
    <row r="1921" customFormat="false" ht="12.8" hidden="false" customHeight="false" outlineLevel="0" collapsed="false">
      <c r="A1921" s="19" t="str">
        <f aca="true">IF(ROW()+1&gt;MAX(Feuil1!$A$1:$A$10000)*2,"",IF(MOD(ROW(),2)=1,INDIRECT("A"&amp;ROW()-1),(ROW()+2)/2))</f>
        <v/>
      </c>
      <c r="B1921" s="20" t="str">
        <f aca="true">IF(A1921="","",INDIRECT("Feuil1!E"&amp;SMALL(Feuil1!$A$1:$A$1000,A1921),1))</f>
        <v/>
      </c>
      <c r="C1921" s="21" t="str">
        <f aca="true">IF(A1921="","",INDIRECT("Feuil1!C"&amp;SMALL(Feuil1!$A$1:$A$1000,A1921),1))</f>
        <v/>
      </c>
      <c r="D1921" s="22" t="str">
        <f aca="true">IF(A1921="","",INDIRECT("Feuil1!F"&amp;SMALL(Feuil1!$A$1:$A$1000,A1921),1))</f>
        <v/>
      </c>
      <c r="E1921" s="21" t="str">
        <f aca="true">IF(A1921="","",INDIRECT("Feuil1!G"&amp;SMALL(Feuil1!$A$1:$A$1000,A1921),1))</f>
        <v/>
      </c>
      <c r="F1921" s="23" t="str">
        <f aca="true">IF(A1921="","",INDIRECT("Feuil1!I"&amp;SMALL(Feuil1!$A$1:$A$1000,A1921),1))</f>
        <v/>
      </c>
      <c r="G1921" s="21" t="str">
        <f aca="true">IF(A1921="","",INDIRECT("Feuil1!J"&amp;SMALL(Feuil1!$A$1:$A$1000,A1921),1))</f>
        <v/>
      </c>
      <c r="H1921" s="24" t="str">
        <f aca="true">IF(A1921="","",INDIRECT("Feuil1!K"&amp;SMALL(Feuil1!$A$1:$A$1000,A1921),1))</f>
        <v/>
      </c>
      <c r="I1921" s="25" t="str">
        <f aca="false">IF(A1921="","","Paie "&amp;TEXT(B1921,"mm/aa"))</f>
        <v/>
      </c>
      <c r="J1921" s="25" t="str">
        <f aca="true">IF(A1921="","",IF(MOD(ROW(),2)=1,INDIRECT("Feuil1!D"&amp;SMALL(Feuil1!$A$1:$A$1000,A1921),1),""))</f>
        <v/>
      </c>
      <c r="K1921" s="25" t="str">
        <f aca="true">IF(A1921="","",IF(MOD(ROW(),2)=1,"A",INDIRECT("Feuil1!B"&amp;SMALL(Feuil1!$A$1:$A$1000,A1921),1)))</f>
        <v/>
      </c>
      <c r="L1921" s="25"/>
    </row>
    <row r="1922" customFormat="false" ht="12.8" hidden="false" customHeight="false" outlineLevel="0" collapsed="false">
      <c r="A1922" s="19" t="str">
        <f aca="true">IF(ROW()+1&gt;MAX(Feuil1!$A$1:$A$10000)*2,"",IF(MOD(ROW(),2)=1,INDIRECT("A"&amp;ROW()-1),(ROW()+2)/2))</f>
        <v/>
      </c>
      <c r="B1922" s="20" t="str">
        <f aca="true">IF(A1922="","",INDIRECT("Feuil1!E"&amp;SMALL(Feuil1!$A$1:$A$1000,A1922),1))</f>
        <v/>
      </c>
      <c r="C1922" s="21" t="str">
        <f aca="true">IF(A1922="","",INDIRECT("Feuil1!C"&amp;SMALL(Feuil1!$A$1:$A$1000,A1922),1))</f>
        <v/>
      </c>
      <c r="D1922" s="22" t="str">
        <f aca="true">IF(A1922="","",INDIRECT("Feuil1!F"&amp;SMALL(Feuil1!$A$1:$A$1000,A1922),1))</f>
        <v/>
      </c>
      <c r="E1922" s="21" t="str">
        <f aca="true">IF(A1922="","",INDIRECT("Feuil1!G"&amp;SMALL(Feuil1!$A$1:$A$1000,A1922),1))</f>
        <v/>
      </c>
      <c r="F1922" s="23" t="str">
        <f aca="true">IF(A1922="","",INDIRECT("Feuil1!I"&amp;SMALL(Feuil1!$A$1:$A$1000,A1922),1))</f>
        <v/>
      </c>
      <c r="G1922" s="21" t="str">
        <f aca="true">IF(A1922="","",INDIRECT("Feuil1!J"&amp;SMALL(Feuil1!$A$1:$A$1000,A1922),1))</f>
        <v/>
      </c>
      <c r="H1922" s="24" t="str">
        <f aca="true">IF(A1922="","",INDIRECT("Feuil1!K"&amp;SMALL(Feuil1!$A$1:$A$1000,A1922),1))</f>
        <v/>
      </c>
      <c r="I1922" s="25" t="str">
        <f aca="false">IF(A1922="","","Paie "&amp;TEXT(B1922,"mm/aa"))</f>
        <v/>
      </c>
      <c r="J1922" s="25" t="str">
        <f aca="true">IF(A1922="","",IF(MOD(ROW(),2)=1,INDIRECT("Feuil1!D"&amp;SMALL(Feuil1!$A$1:$A$1000,A1922),1),""))</f>
        <v/>
      </c>
      <c r="K1922" s="25" t="str">
        <f aca="true">IF(A1922="","",IF(MOD(ROW(),2)=1,"A",INDIRECT("Feuil1!B"&amp;SMALL(Feuil1!$A$1:$A$1000,A1922),1)))</f>
        <v/>
      </c>
      <c r="L1922" s="25"/>
    </row>
    <row r="1923" customFormat="false" ht="12.8" hidden="false" customHeight="false" outlineLevel="0" collapsed="false">
      <c r="A1923" s="19" t="str">
        <f aca="true">IF(ROW()+1&gt;MAX(Feuil1!$A$1:$A$10000)*2,"",IF(MOD(ROW(),2)=1,INDIRECT("A"&amp;ROW()-1),(ROW()+2)/2))</f>
        <v/>
      </c>
      <c r="B1923" s="20" t="str">
        <f aca="true">IF(A1923="","",INDIRECT("Feuil1!E"&amp;SMALL(Feuil1!$A$1:$A$1000,A1923),1))</f>
        <v/>
      </c>
      <c r="C1923" s="21" t="str">
        <f aca="true">IF(A1923="","",INDIRECT("Feuil1!C"&amp;SMALL(Feuil1!$A$1:$A$1000,A1923),1))</f>
        <v/>
      </c>
      <c r="D1923" s="22" t="str">
        <f aca="true">IF(A1923="","",INDIRECT("Feuil1!F"&amp;SMALL(Feuil1!$A$1:$A$1000,A1923),1))</f>
        <v/>
      </c>
      <c r="E1923" s="21" t="str">
        <f aca="true">IF(A1923="","",INDIRECT("Feuil1!G"&amp;SMALL(Feuil1!$A$1:$A$1000,A1923),1))</f>
        <v/>
      </c>
      <c r="F1923" s="23" t="str">
        <f aca="true">IF(A1923="","",INDIRECT("Feuil1!I"&amp;SMALL(Feuil1!$A$1:$A$1000,A1923),1))</f>
        <v/>
      </c>
      <c r="G1923" s="21" t="str">
        <f aca="true">IF(A1923="","",INDIRECT("Feuil1!J"&amp;SMALL(Feuil1!$A$1:$A$1000,A1923),1))</f>
        <v/>
      </c>
      <c r="H1923" s="24" t="str">
        <f aca="true">IF(A1923="","",INDIRECT("Feuil1!K"&amp;SMALL(Feuil1!$A$1:$A$1000,A1923),1))</f>
        <v/>
      </c>
      <c r="I1923" s="25" t="str">
        <f aca="false">IF(A1923="","","Paie "&amp;TEXT(B1923,"mm/aa"))</f>
        <v/>
      </c>
      <c r="J1923" s="25" t="str">
        <f aca="true">IF(A1923="","",IF(MOD(ROW(),2)=1,INDIRECT("Feuil1!D"&amp;SMALL(Feuil1!$A$1:$A$1000,A1923),1),""))</f>
        <v/>
      </c>
      <c r="K1923" s="25" t="str">
        <f aca="true">IF(A1923="","",IF(MOD(ROW(),2)=1,"A",INDIRECT("Feuil1!B"&amp;SMALL(Feuil1!$A$1:$A$1000,A1923),1)))</f>
        <v/>
      </c>
      <c r="L1923" s="25"/>
    </row>
    <row r="1924" customFormat="false" ht="12.8" hidden="false" customHeight="false" outlineLevel="0" collapsed="false">
      <c r="A1924" s="19" t="str">
        <f aca="true">IF(ROW()+1&gt;MAX(Feuil1!$A$1:$A$10000)*2,"",IF(MOD(ROW(),2)=1,INDIRECT("A"&amp;ROW()-1),(ROW()+2)/2))</f>
        <v/>
      </c>
      <c r="B1924" s="20" t="str">
        <f aca="true">IF(A1924="","",INDIRECT("Feuil1!E"&amp;SMALL(Feuil1!$A$1:$A$1000,A1924),1))</f>
        <v/>
      </c>
      <c r="C1924" s="21" t="str">
        <f aca="true">IF(A1924="","",INDIRECT("Feuil1!C"&amp;SMALL(Feuil1!$A$1:$A$1000,A1924),1))</f>
        <v/>
      </c>
      <c r="D1924" s="22" t="str">
        <f aca="true">IF(A1924="","",INDIRECT("Feuil1!F"&amp;SMALL(Feuil1!$A$1:$A$1000,A1924),1))</f>
        <v/>
      </c>
      <c r="E1924" s="21" t="str">
        <f aca="true">IF(A1924="","",INDIRECT("Feuil1!G"&amp;SMALL(Feuil1!$A$1:$A$1000,A1924),1))</f>
        <v/>
      </c>
      <c r="F1924" s="23" t="str">
        <f aca="true">IF(A1924="","",INDIRECT("Feuil1!I"&amp;SMALL(Feuil1!$A$1:$A$1000,A1924),1))</f>
        <v/>
      </c>
      <c r="G1924" s="21" t="str">
        <f aca="true">IF(A1924="","",INDIRECT("Feuil1!J"&amp;SMALL(Feuil1!$A$1:$A$1000,A1924),1))</f>
        <v/>
      </c>
      <c r="H1924" s="24" t="str">
        <f aca="true">IF(A1924="","",INDIRECT("Feuil1!K"&amp;SMALL(Feuil1!$A$1:$A$1000,A1924),1))</f>
        <v/>
      </c>
      <c r="I1924" s="25" t="str">
        <f aca="false">IF(A1924="","","Paie "&amp;TEXT(B1924,"mm/aa"))</f>
        <v/>
      </c>
      <c r="J1924" s="25" t="str">
        <f aca="true">IF(A1924="","",IF(MOD(ROW(),2)=1,INDIRECT("Feuil1!D"&amp;SMALL(Feuil1!$A$1:$A$1000,A1924),1),""))</f>
        <v/>
      </c>
      <c r="K1924" s="25" t="str">
        <f aca="true">IF(A1924="","",IF(MOD(ROW(),2)=1,"A",INDIRECT("Feuil1!B"&amp;SMALL(Feuil1!$A$1:$A$1000,A1924),1)))</f>
        <v/>
      </c>
      <c r="L1924" s="25"/>
    </row>
    <row r="1925" customFormat="false" ht="12.8" hidden="false" customHeight="false" outlineLevel="0" collapsed="false">
      <c r="A1925" s="19" t="str">
        <f aca="true">IF(ROW()+1&gt;MAX(Feuil1!$A$1:$A$10000)*2,"",IF(MOD(ROW(),2)=1,INDIRECT("A"&amp;ROW()-1),(ROW()+2)/2))</f>
        <v/>
      </c>
      <c r="B1925" s="20" t="str">
        <f aca="true">IF(A1925="","",INDIRECT("Feuil1!E"&amp;SMALL(Feuil1!$A$1:$A$1000,A1925),1))</f>
        <v/>
      </c>
      <c r="C1925" s="21" t="str">
        <f aca="true">IF(A1925="","",INDIRECT("Feuil1!C"&amp;SMALL(Feuil1!$A$1:$A$1000,A1925),1))</f>
        <v/>
      </c>
      <c r="D1925" s="22" t="str">
        <f aca="true">IF(A1925="","",INDIRECT("Feuil1!F"&amp;SMALL(Feuil1!$A$1:$A$1000,A1925),1))</f>
        <v/>
      </c>
      <c r="E1925" s="21" t="str">
        <f aca="true">IF(A1925="","",INDIRECT("Feuil1!G"&amp;SMALL(Feuil1!$A$1:$A$1000,A1925),1))</f>
        <v/>
      </c>
      <c r="F1925" s="23" t="str">
        <f aca="true">IF(A1925="","",INDIRECT("Feuil1!I"&amp;SMALL(Feuil1!$A$1:$A$1000,A1925),1))</f>
        <v/>
      </c>
      <c r="G1925" s="21" t="str">
        <f aca="true">IF(A1925="","",INDIRECT("Feuil1!J"&amp;SMALL(Feuil1!$A$1:$A$1000,A1925),1))</f>
        <v/>
      </c>
      <c r="H1925" s="24" t="str">
        <f aca="true">IF(A1925="","",INDIRECT("Feuil1!K"&amp;SMALL(Feuil1!$A$1:$A$1000,A1925),1))</f>
        <v/>
      </c>
      <c r="I1925" s="25" t="str">
        <f aca="false">IF(A1925="","","Paie "&amp;TEXT(B1925,"mm/aa"))</f>
        <v/>
      </c>
      <c r="J1925" s="25" t="str">
        <f aca="true">IF(A1925="","",IF(MOD(ROW(),2)=1,INDIRECT("Feuil1!D"&amp;SMALL(Feuil1!$A$1:$A$1000,A1925),1),""))</f>
        <v/>
      </c>
      <c r="K1925" s="25" t="str">
        <f aca="true">IF(A1925="","",IF(MOD(ROW(),2)=1,"A",INDIRECT("Feuil1!B"&amp;SMALL(Feuil1!$A$1:$A$1000,A1925),1)))</f>
        <v/>
      </c>
      <c r="L1925" s="25"/>
    </row>
    <row r="1926" customFormat="false" ht="12.8" hidden="false" customHeight="false" outlineLevel="0" collapsed="false">
      <c r="A1926" s="19" t="str">
        <f aca="true">IF(ROW()+1&gt;MAX(Feuil1!$A$1:$A$10000)*2,"",IF(MOD(ROW(),2)=1,INDIRECT("A"&amp;ROW()-1),(ROW()+2)/2))</f>
        <v/>
      </c>
      <c r="B1926" s="20" t="str">
        <f aca="true">IF(A1926="","",INDIRECT("Feuil1!E"&amp;SMALL(Feuil1!$A$1:$A$1000,A1926),1))</f>
        <v/>
      </c>
      <c r="C1926" s="21" t="str">
        <f aca="true">IF(A1926="","",INDIRECT("Feuil1!C"&amp;SMALL(Feuil1!$A$1:$A$1000,A1926),1))</f>
        <v/>
      </c>
      <c r="D1926" s="22" t="str">
        <f aca="true">IF(A1926="","",INDIRECT("Feuil1!F"&amp;SMALL(Feuil1!$A$1:$A$1000,A1926),1))</f>
        <v/>
      </c>
      <c r="E1926" s="21" t="str">
        <f aca="true">IF(A1926="","",INDIRECT("Feuil1!G"&amp;SMALL(Feuil1!$A$1:$A$1000,A1926),1))</f>
        <v/>
      </c>
      <c r="F1926" s="23" t="str">
        <f aca="true">IF(A1926="","",INDIRECT("Feuil1!I"&amp;SMALL(Feuil1!$A$1:$A$1000,A1926),1))</f>
        <v/>
      </c>
      <c r="G1926" s="21" t="str">
        <f aca="true">IF(A1926="","",INDIRECT("Feuil1!J"&amp;SMALL(Feuil1!$A$1:$A$1000,A1926),1))</f>
        <v/>
      </c>
      <c r="H1926" s="24" t="str">
        <f aca="true">IF(A1926="","",INDIRECT("Feuil1!K"&amp;SMALL(Feuil1!$A$1:$A$1000,A1926),1))</f>
        <v/>
      </c>
      <c r="I1926" s="25" t="str">
        <f aca="false">IF(A1926="","","Paie "&amp;TEXT(B1926,"mm/aa"))</f>
        <v/>
      </c>
      <c r="J1926" s="25" t="str">
        <f aca="true">IF(A1926="","",IF(MOD(ROW(),2)=1,INDIRECT("Feuil1!D"&amp;SMALL(Feuil1!$A$1:$A$1000,A1926),1),""))</f>
        <v/>
      </c>
      <c r="K1926" s="25" t="str">
        <f aca="true">IF(A1926="","",IF(MOD(ROW(),2)=1,"A",INDIRECT("Feuil1!B"&amp;SMALL(Feuil1!$A$1:$A$1000,A1926),1)))</f>
        <v/>
      </c>
      <c r="L1926" s="25"/>
    </row>
    <row r="1927" customFormat="false" ht="12.8" hidden="false" customHeight="false" outlineLevel="0" collapsed="false">
      <c r="A1927" s="19" t="str">
        <f aca="true">IF(ROW()+1&gt;MAX(Feuil1!$A$1:$A$10000)*2,"",IF(MOD(ROW(),2)=1,INDIRECT("A"&amp;ROW()-1),(ROW()+2)/2))</f>
        <v/>
      </c>
      <c r="B1927" s="20" t="str">
        <f aca="true">IF(A1927="","",INDIRECT("Feuil1!E"&amp;SMALL(Feuil1!$A$1:$A$1000,A1927),1))</f>
        <v/>
      </c>
      <c r="C1927" s="21" t="str">
        <f aca="true">IF(A1927="","",INDIRECT("Feuil1!C"&amp;SMALL(Feuil1!$A$1:$A$1000,A1927),1))</f>
        <v/>
      </c>
      <c r="D1927" s="22" t="str">
        <f aca="true">IF(A1927="","",INDIRECT("Feuil1!F"&amp;SMALL(Feuil1!$A$1:$A$1000,A1927),1))</f>
        <v/>
      </c>
      <c r="E1927" s="21" t="str">
        <f aca="true">IF(A1927="","",INDIRECT("Feuil1!G"&amp;SMALL(Feuil1!$A$1:$A$1000,A1927),1))</f>
        <v/>
      </c>
      <c r="F1927" s="23" t="str">
        <f aca="true">IF(A1927="","",INDIRECT("Feuil1!I"&amp;SMALL(Feuil1!$A$1:$A$1000,A1927),1))</f>
        <v/>
      </c>
      <c r="G1927" s="21" t="str">
        <f aca="true">IF(A1927="","",INDIRECT("Feuil1!J"&amp;SMALL(Feuil1!$A$1:$A$1000,A1927),1))</f>
        <v/>
      </c>
      <c r="H1927" s="24" t="str">
        <f aca="true">IF(A1927="","",INDIRECT("Feuil1!K"&amp;SMALL(Feuil1!$A$1:$A$1000,A1927),1))</f>
        <v/>
      </c>
      <c r="I1927" s="25" t="str">
        <f aca="false">IF(A1927="","","Paie "&amp;TEXT(B1927,"mm/aa"))</f>
        <v/>
      </c>
      <c r="J1927" s="25" t="str">
        <f aca="true">IF(A1927="","",IF(MOD(ROW(),2)=1,INDIRECT("Feuil1!D"&amp;SMALL(Feuil1!$A$1:$A$1000,A1927),1),""))</f>
        <v/>
      </c>
      <c r="K1927" s="25" t="str">
        <f aca="true">IF(A1927="","",IF(MOD(ROW(),2)=1,"A",INDIRECT("Feuil1!B"&amp;SMALL(Feuil1!$A$1:$A$1000,A1927),1)))</f>
        <v/>
      </c>
      <c r="L1927" s="25"/>
    </row>
    <row r="1928" customFormat="false" ht="12.8" hidden="false" customHeight="false" outlineLevel="0" collapsed="false">
      <c r="A1928" s="19" t="str">
        <f aca="true">IF(ROW()+1&gt;MAX(Feuil1!$A$1:$A$10000)*2,"",IF(MOD(ROW(),2)=1,INDIRECT("A"&amp;ROW()-1),(ROW()+2)/2))</f>
        <v/>
      </c>
      <c r="B1928" s="20" t="str">
        <f aca="true">IF(A1928="","",INDIRECT("Feuil1!E"&amp;SMALL(Feuil1!$A$1:$A$1000,A1928),1))</f>
        <v/>
      </c>
      <c r="C1928" s="21" t="str">
        <f aca="true">IF(A1928="","",INDIRECT("Feuil1!C"&amp;SMALL(Feuil1!$A$1:$A$1000,A1928),1))</f>
        <v/>
      </c>
      <c r="D1928" s="22" t="str">
        <f aca="true">IF(A1928="","",INDIRECT("Feuil1!F"&amp;SMALL(Feuil1!$A$1:$A$1000,A1928),1))</f>
        <v/>
      </c>
      <c r="E1928" s="21" t="str">
        <f aca="true">IF(A1928="","",INDIRECT("Feuil1!G"&amp;SMALL(Feuil1!$A$1:$A$1000,A1928),1))</f>
        <v/>
      </c>
      <c r="F1928" s="23" t="str">
        <f aca="true">IF(A1928="","",INDIRECT("Feuil1!I"&amp;SMALL(Feuil1!$A$1:$A$1000,A1928),1))</f>
        <v/>
      </c>
      <c r="G1928" s="21" t="str">
        <f aca="true">IF(A1928="","",INDIRECT("Feuil1!J"&amp;SMALL(Feuil1!$A$1:$A$1000,A1928),1))</f>
        <v/>
      </c>
      <c r="H1928" s="24" t="str">
        <f aca="true">IF(A1928="","",INDIRECT("Feuil1!K"&amp;SMALL(Feuil1!$A$1:$A$1000,A1928),1))</f>
        <v/>
      </c>
      <c r="I1928" s="25" t="str">
        <f aca="false">IF(A1928="","","Paie "&amp;TEXT(B1928,"mm/aa"))</f>
        <v/>
      </c>
      <c r="J1928" s="25" t="str">
        <f aca="true">IF(A1928="","",IF(MOD(ROW(),2)=1,INDIRECT("Feuil1!D"&amp;SMALL(Feuil1!$A$1:$A$1000,A1928),1),""))</f>
        <v/>
      </c>
      <c r="K1928" s="25" t="str">
        <f aca="true">IF(A1928="","",IF(MOD(ROW(),2)=1,"A",INDIRECT("Feuil1!B"&amp;SMALL(Feuil1!$A$1:$A$1000,A1928),1)))</f>
        <v/>
      </c>
      <c r="L1928" s="25"/>
    </row>
    <row r="1929" customFormat="false" ht="12.8" hidden="false" customHeight="false" outlineLevel="0" collapsed="false">
      <c r="A1929" s="19" t="str">
        <f aca="true">IF(ROW()+1&gt;MAX(Feuil1!$A$1:$A$10000)*2,"",IF(MOD(ROW(),2)=1,INDIRECT("A"&amp;ROW()-1),(ROW()+2)/2))</f>
        <v/>
      </c>
      <c r="B1929" s="20" t="str">
        <f aca="true">IF(A1929="","",INDIRECT("Feuil1!E"&amp;SMALL(Feuil1!$A$1:$A$1000,A1929),1))</f>
        <v/>
      </c>
      <c r="C1929" s="21" t="str">
        <f aca="true">IF(A1929="","",INDIRECT("Feuil1!C"&amp;SMALL(Feuil1!$A$1:$A$1000,A1929),1))</f>
        <v/>
      </c>
      <c r="D1929" s="22" t="str">
        <f aca="true">IF(A1929="","",INDIRECT("Feuil1!F"&amp;SMALL(Feuil1!$A$1:$A$1000,A1929),1))</f>
        <v/>
      </c>
      <c r="E1929" s="21" t="str">
        <f aca="true">IF(A1929="","",INDIRECT("Feuil1!G"&amp;SMALL(Feuil1!$A$1:$A$1000,A1929),1))</f>
        <v/>
      </c>
      <c r="F1929" s="23" t="str">
        <f aca="true">IF(A1929="","",INDIRECT("Feuil1!I"&amp;SMALL(Feuil1!$A$1:$A$1000,A1929),1))</f>
        <v/>
      </c>
      <c r="G1929" s="21" t="str">
        <f aca="true">IF(A1929="","",INDIRECT("Feuil1!J"&amp;SMALL(Feuil1!$A$1:$A$1000,A1929),1))</f>
        <v/>
      </c>
      <c r="H1929" s="24" t="str">
        <f aca="true">IF(A1929="","",INDIRECT("Feuil1!K"&amp;SMALL(Feuil1!$A$1:$A$1000,A1929),1))</f>
        <v/>
      </c>
      <c r="I1929" s="25" t="str">
        <f aca="false">IF(A1929="","","Paie "&amp;TEXT(B1929,"mm/aa"))</f>
        <v/>
      </c>
      <c r="J1929" s="25" t="str">
        <f aca="true">IF(A1929="","",IF(MOD(ROW(),2)=1,INDIRECT("Feuil1!D"&amp;SMALL(Feuil1!$A$1:$A$1000,A1929),1),""))</f>
        <v/>
      </c>
      <c r="K1929" s="25" t="str">
        <f aca="true">IF(A1929="","",IF(MOD(ROW(),2)=1,"A",INDIRECT("Feuil1!B"&amp;SMALL(Feuil1!$A$1:$A$1000,A1929),1)))</f>
        <v/>
      </c>
      <c r="L1929" s="25"/>
    </row>
    <row r="1930" customFormat="false" ht="12.8" hidden="false" customHeight="false" outlineLevel="0" collapsed="false">
      <c r="A1930" s="19" t="str">
        <f aca="true">IF(ROW()+1&gt;MAX(Feuil1!$A$1:$A$10000)*2,"",IF(MOD(ROW(),2)=1,INDIRECT("A"&amp;ROW()-1),(ROW()+2)/2))</f>
        <v/>
      </c>
      <c r="B1930" s="20" t="str">
        <f aca="true">IF(A1930="","",INDIRECT("Feuil1!E"&amp;SMALL(Feuil1!$A$1:$A$1000,A1930),1))</f>
        <v/>
      </c>
      <c r="C1930" s="21" t="str">
        <f aca="true">IF(A1930="","",INDIRECT("Feuil1!C"&amp;SMALL(Feuil1!$A$1:$A$1000,A1930),1))</f>
        <v/>
      </c>
      <c r="D1930" s="22" t="str">
        <f aca="true">IF(A1930="","",INDIRECT("Feuil1!F"&amp;SMALL(Feuil1!$A$1:$A$1000,A1930),1))</f>
        <v/>
      </c>
      <c r="E1930" s="21" t="str">
        <f aca="true">IF(A1930="","",INDIRECT("Feuil1!G"&amp;SMALL(Feuil1!$A$1:$A$1000,A1930),1))</f>
        <v/>
      </c>
      <c r="F1930" s="23" t="str">
        <f aca="true">IF(A1930="","",INDIRECT("Feuil1!I"&amp;SMALL(Feuil1!$A$1:$A$1000,A1930),1))</f>
        <v/>
      </c>
      <c r="G1930" s="21" t="str">
        <f aca="true">IF(A1930="","",INDIRECT("Feuil1!J"&amp;SMALL(Feuil1!$A$1:$A$1000,A1930),1))</f>
        <v/>
      </c>
      <c r="H1930" s="24" t="str">
        <f aca="true">IF(A1930="","",INDIRECT("Feuil1!K"&amp;SMALL(Feuil1!$A$1:$A$1000,A1930),1))</f>
        <v/>
      </c>
      <c r="I1930" s="25" t="str">
        <f aca="false">IF(A1930="","","Paie "&amp;TEXT(B1930,"mm/aa"))</f>
        <v/>
      </c>
      <c r="J1930" s="25" t="str">
        <f aca="true">IF(A1930="","",IF(MOD(ROW(),2)=1,INDIRECT("Feuil1!D"&amp;SMALL(Feuil1!$A$1:$A$1000,A1930),1),""))</f>
        <v/>
      </c>
      <c r="K1930" s="25" t="str">
        <f aca="true">IF(A1930="","",IF(MOD(ROW(),2)=1,"A",INDIRECT("Feuil1!B"&amp;SMALL(Feuil1!$A$1:$A$1000,A1930),1)))</f>
        <v/>
      </c>
      <c r="L1930" s="25"/>
    </row>
    <row r="1931" customFormat="false" ht="12.8" hidden="false" customHeight="false" outlineLevel="0" collapsed="false">
      <c r="A1931" s="19" t="str">
        <f aca="true">IF(ROW()+1&gt;MAX(Feuil1!$A$1:$A$10000)*2,"",IF(MOD(ROW(),2)=1,INDIRECT("A"&amp;ROW()-1),(ROW()+2)/2))</f>
        <v/>
      </c>
      <c r="B1931" s="20" t="str">
        <f aca="true">IF(A1931="","",INDIRECT("Feuil1!E"&amp;SMALL(Feuil1!$A$1:$A$1000,A1931),1))</f>
        <v/>
      </c>
      <c r="C1931" s="21" t="str">
        <f aca="true">IF(A1931="","",INDIRECT("Feuil1!C"&amp;SMALL(Feuil1!$A$1:$A$1000,A1931),1))</f>
        <v/>
      </c>
      <c r="D1931" s="22" t="str">
        <f aca="true">IF(A1931="","",INDIRECT("Feuil1!F"&amp;SMALL(Feuil1!$A$1:$A$1000,A1931),1))</f>
        <v/>
      </c>
      <c r="E1931" s="21" t="str">
        <f aca="true">IF(A1931="","",INDIRECT("Feuil1!G"&amp;SMALL(Feuil1!$A$1:$A$1000,A1931),1))</f>
        <v/>
      </c>
      <c r="F1931" s="23" t="str">
        <f aca="true">IF(A1931="","",INDIRECT("Feuil1!I"&amp;SMALL(Feuil1!$A$1:$A$1000,A1931),1))</f>
        <v/>
      </c>
      <c r="G1931" s="21" t="str">
        <f aca="true">IF(A1931="","",INDIRECT("Feuil1!J"&amp;SMALL(Feuil1!$A$1:$A$1000,A1931),1))</f>
        <v/>
      </c>
      <c r="H1931" s="24" t="str">
        <f aca="true">IF(A1931="","",INDIRECT("Feuil1!K"&amp;SMALL(Feuil1!$A$1:$A$1000,A1931),1))</f>
        <v/>
      </c>
      <c r="I1931" s="25" t="str">
        <f aca="false">IF(A1931="","","Paie "&amp;TEXT(B1931,"mm/aa"))</f>
        <v/>
      </c>
      <c r="J1931" s="25" t="str">
        <f aca="true">IF(A1931="","",IF(MOD(ROW(),2)=1,INDIRECT("Feuil1!D"&amp;SMALL(Feuil1!$A$1:$A$1000,A1931),1),""))</f>
        <v/>
      </c>
      <c r="K1931" s="25" t="str">
        <f aca="true">IF(A1931="","",IF(MOD(ROW(),2)=1,"A",INDIRECT("Feuil1!B"&amp;SMALL(Feuil1!$A$1:$A$1000,A1931),1)))</f>
        <v/>
      </c>
      <c r="L1931" s="25"/>
    </row>
    <row r="1932" customFormat="false" ht="12.8" hidden="false" customHeight="false" outlineLevel="0" collapsed="false">
      <c r="A1932" s="19" t="str">
        <f aca="true">IF(ROW()+1&gt;MAX(Feuil1!$A$1:$A$10000)*2,"",IF(MOD(ROW(),2)=1,INDIRECT("A"&amp;ROW()-1),(ROW()+2)/2))</f>
        <v/>
      </c>
      <c r="B1932" s="20" t="str">
        <f aca="true">IF(A1932="","",INDIRECT("Feuil1!E"&amp;SMALL(Feuil1!$A$1:$A$1000,A1932),1))</f>
        <v/>
      </c>
      <c r="C1932" s="21" t="str">
        <f aca="true">IF(A1932="","",INDIRECT("Feuil1!C"&amp;SMALL(Feuil1!$A$1:$A$1000,A1932),1))</f>
        <v/>
      </c>
      <c r="D1932" s="22" t="str">
        <f aca="true">IF(A1932="","",INDIRECT("Feuil1!F"&amp;SMALL(Feuil1!$A$1:$A$1000,A1932),1))</f>
        <v/>
      </c>
      <c r="E1932" s="21" t="str">
        <f aca="true">IF(A1932="","",INDIRECT("Feuil1!G"&amp;SMALL(Feuil1!$A$1:$A$1000,A1932),1))</f>
        <v/>
      </c>
      <c r="F1932" s="23" t="str">
        <f aca="true">IF(A1932="","",INDIRECT("Feuil1!I"&amp;SMALL(Feuil1!$A$1:$A$1000,A1932),1))</f>
        <v/>
      </c>
      <c r="G1932" s="21" t="str">
        <f aca="true">IF(A1932="","",INDIRECT("Feuil1!J"&amp;SMALL(Feuil1!$A$1:$A$1000,A1932),1))</f>
        <v/>
      </c>
      <c r="H1932" s="24" t="str">
        <f aca="true">IF(A1932="","",INDIRECT("Feuil1!K"&amp;SMALL(Feuil1!$A$1:$A$1000,A1932),1))</f>
        <v/>
      </c>
      <c r="I1932" s="25" t="str">
        <f aca="false">IF(A1932="","","Paie "&amp;TEXT(B1932,"mm/aa"))</f>
        <v/>
      </c>
      <c r="J1932" s="25" t="str">
        <f aca="true">IF(A1932="","",IF(MOD(ROW(),2)=1,INDIRECT("Feuil1!D"&amp;SMALL(Feuil1!$A$1:$A$1000,A1932),1),""))</f>
        <v/>
      </c>
      <c r="K1932" s="25" t="str">
        <f aca="true">IF(A1932="","",IF(MOD(ROW(),2)=1,"A",INDIRECT("Feuil1!B"&amp;SMALL(Feuil1!$A$1:$A$1000,A1932),1)))</f>
        <v/>
      </c>
      <c r="L1932" s="25"/>
    </row>
    <row r="1933" customFormat="false" ht="12.8" hidden="false" customHeight="false" outlineLevel="0" collapsed="false">
      <c r="A1933" s="19" t="str">
        <f aca="true">IF(ROW()+1&gt;MAX(Feuil1!$A$1:$A$10000)*2,"",IF(MOD(ROW(),2)=1,INDIRECT("A"&amp;ROW()-1),(ROW()+2)/2))</f>
        <v/>
      </c>
      <c r="B1933" s="20" t="str">
        <f aca="true">IF(A1933="","",INDIRECT("Feuil1!E"&amp;SMALL(Feuil1!$A$1:$A$1000,A1933),1))</f>
        <v/>
      </c>
      <c r="C1933" s="21" t="str">
        <f aca="true">IF(A1933="","",INDIRECT("Feuil1!C"&amp;SMALL(Feuil1!$A$1:$A$1000,A1933),1))</f>
        <v/>
      </c>
      <c r="D1933" s="22" t="str">
        <f aca="true">IF(A1933="","",INDIRECT("Feuil1!F"&amp;SMALL(Feuil1!$A$1:$A$1000,A1933),1))</f>
        <v/>
      </c>
      <c r="E1933" s="21" t="str">
        <f aca="true">IF(A1933="","",INDIRECT("Feuil1!G"&amp;SMALL(Feuil1!$A$1:$A$1000,A1933),1))</f>
        <v/>
      </c>
      <c r="F1933" s="23" t="str">
        <f aca="true">IF(A1933="","",INDIRECT("Feuil1!I"&amp;SMALL(Feuil1!$A$1:$A$1000,A1933),1))</f>
        <v/>
      </c>
      <c r="G1933" s="21" t="str">
        <f aca="true">IF(A1933="","",INDIRECT("Feuil1!J"&amp;SMALL(Feuil1!$A$1:$A$1000,A1933),1))</f>
        <v/>
      </c>
      <c r="H1933" s="24" t="str">
        <f aca="true">IF(A1933="","",INDIRECT("Feuil1!K"&amp;SMALL(Feuil1!$A$1:$A$1000,A1933),1))</f>
        <v/>
      </c>
      <c r="I1933" s="25" t="str">
        <f aca="false">IF(A1933="","","Paie "&amp;TEXT(B1933,"mm/aa"))</f>
        <v/>
      </c>
      <c r="J1933" s="25" t="str">
        <f aca="true">IF(A1933="","",IF(MOD(ROW(),2)=1,INDIRECT("Feuil1!D"&amp;SMALL(Feuil1!$A$1:$A$1000,A1933),1),""))</f>
        <v/>
      </c>
      <c r="K1933" s="25" t="str">
        <f aca="true">IF(A1933="","",IF(MOD(ROW(),2)=1,"A",INDIRECT("Feuil1!B"&amp;SMALL(Feuil1!$A$1:$A$1000,A1933),1)))</f>
        <v/>
      </c>
      <c r="L1933" s="25"/>
    </row>
    <row r="1934" customFormat="false" ht="12.8" hidden="false" customHeight="false" outlineLevel="0" collapsed="false">
      <c r="A1934" s="19" t="str">
        <f aca="true">IF(ROW()+1&gt;MAX(Feuil1!$A$1:$A$10000)*2,"",IF(MOD(ROW(),2)=1,INDIRECT("A"&amp;ROW()-1),(ROW()+2)/2))</f>
        <v/>
      </c>
      <c r="B1934" s="20" t="str">
        <f aca="true">IF(A1934="","",INDIRECT("Feuil1!E"&amp;SMALL(Feuil1!$A$1:$A$1000,A1934),1))</f>
        <v/>
      </c>
      <c r="C1934" s="21" t="str">
        <f aca="true">IF(A1934="","",INDIRECT("Feuil1!C"&amp;SMALL(Feuil1!$A$1:$A$1000,A1934),1))</f>
        <v/>
      </c>
      <c r="D1934" s="22" t="str">
        <f aca="true">IF(A1934="","",INDIRECT("Feuil1!F"&amp;SMALL(Feuil1!$A$1:$A$1000,A1934),1))</f>
        <v/>
      </c>
      <c r="E1934" s="21" t="str">
        <f aca="true">IF(A1934="","",INDIRECT("Feuil1!G"&amp;SMALL(Feuil1!$A$1:$A$1000,A1934),1))</f>
        <v/>
      </c>
      <c r="F1934" s="23" t="str">
        <f aca="true">IF(A1934="","",INDIRECT("Feuil1!I"&amp;SMALL(Feuil1!$A$1:$A$1000,A1934),1))</f>
        <v/>
      </c>
      <c r="G1934" s="21" t="str">
        <f aca="true">IF(A1934="","",INDIRECT("Feuil1!J"&amp;SMALL(Feuil1!$A$1:$A$1000,A1934),1))</f>
        <v/>
      </c>
      <c r="H1934" s="24" t="str">
        <f aca="true">IF(A1934="","",INDIRECT("Feuil1!K"&amp;SMALL(Feuil1!$A$1:$A$1000,A1934),1))</f>
        <v/>
      </c>
      <c r="I1934" s="25" t="str">
        <f aca="false">IF(A1934="","","Paie "&amp;TEXT(B1934,"mm/aa"))</f>
        <v/>
      </c>
      <c r="J1934" s="25" t="str">
        <f aca="true">IF(A1934="","",IF(MOD(ROW(),2)=1,INDIRECT("Feuil1!D"&amp;SMALL(Feuil1!$A$1:$A$1000,A1934),1),""))</f>
        <v/>
      </c>
      <c r="K1934" s="25" t="str">
        <f aca="true">IF(A1934="","",IF(MOD(ROW(),2)=1,"A",INDIRECT("Feuil1!B"&amp;SMALL(Feuil1!$A$1:$A$1000,A1934),1)))</f>
        <v/>
      </c>
      <c r="L1934" s="25"/>
    </row>
    <row r="1935" customFormat="false" ht="12.8" hidden="false" customHeight="false" outlineLevel="0" collapsed="false">
      <c r="A1935" s="19" t="str">
        <f aca="true">IF(ROW()+1&gt;MAX(Feuil1!$A$1:$A$10000)*2,"",IF(MOD(ROW(),2)=1,INDIRECT("A"&amp;ROW()-1),(ROW()+2)/2))</f>
        <v/>
      </c>
      <c r="B1935" s="20" t="str">
        <f aca="true">IF(A1935="","",INDIRECT("Feuil1!E"&amp;SMALL(Feuil1!$A$1:$A$1000,A1935),1))</f>
        <v/>
      </c>
      <c r="C1935" s="21" t="str">
        <f aca="true">IF(A1935="","",INDIRECT("Feuil1!C"&amp;SMALL(Feuil1!$A$1:$A$1000,A1935),1))</f>
        <v/>
      </c>
      <c r="D1935" s="22" t="str">
        <f aca="true">IF(A1935="","",INDIRECT("Feuil1!F"&amp;SMALL(Feuil1!$A$1:$A$1000,A1935),1))</f>
        <v/>
      </c>
      <c r="E1935" s="21" t="str">
        <f aca="true">IF(A1935="","",INDIRECT("Feuil1!G"&amp;SMALL(Feuil1!$A$1:$A$1000,A1935),1))</f>
        <v/>
      </c>
      <c r="F1935" s="23" t="str">
        <f aca="true">IF(A1935="","",INDIRECT("Feuil1!I"&amp;SMALL(Feuil1!$A$1:$A$1000,A1935),1))</f>
        <v/>
      </c>
      <c r="G1935" s="21" t="str">
        <f aca="true">IF(A1935="","",INDIRECT("Feuil1!J"&amp;SMALL(Feuil1!$A$1:$A$1000,A1935),1))</f>
        <v/>
      </c>
      <c r="H1935" s="24" t="str">
        <f aca="true">IF(A1935="","",INDIRECT("Feuil1!K"&amp;SMALL(Feuil1!$A$1:$A$1000,A1935),1))</f>
        <v/>
      </c>
      <c r="I1935" s="25" t="str">
        <f aca="false">IF(A1935="","","Paie "&amp;TEXT(B1935,"mm/aa"))</f>
        <v/>
      </c>
      <c r="J1935" s="25" t="str">
        <f aca="true">IF(A1935="","",IF(MOD(ROW(),2)=1,INDIRECT("Feuil1!D"&amp;SMALL(Feuil1!$A$1:$A$1000,A1935),1),""))</f>
        <v/>
      </c>
      <c r="K1935" s="25" t="str">
        <f aca="true">IF(A1935="","",IF(MOD(ROW(),2)=1,"A",INDIRECT("Feuil1!B"&amp;SMALL(Feuil1!$A$1:$A$1000,A1935),1)))</f>
        <v/>
      </c>
      <c r="L1935" s="25"/>
    </row>
    <row r="1936" customFormat="false" ht="12.8" hidden="false" customHeight="false" outlineLevel="0" collapsed="false">
      <c r="A1936" s="19" t="str">
        <f aca="true">IF(ROW()+1&gt;MAX(Feuil1!$A$1:$A$10000)*2,"",IF(MOD(ROW(),2)=1,INDIRECT("A"&amp;ROW()-1),(ROW()+2)/2))</f>
        <v/>
      </c>
      <c r="B1936" s="20" t="str">
        <f aca="true">IF(A1936="","",INDIRECT("Feuil1!E"&amp;SMALL(Feuil1!$A$1:$A$1000,A1936),1))</f>
        <v/>
      </c>
      <c r="C1936" s="21" t="str">
        <f aca="true">IF(A1936="","",INDIRECT("Feuil1!C"&amp;SMALL(Feuil1!$A$1:$A$1000,A1936),1))</f>
        <v/>
      </c>
      <c r="D1936" s="22" t="str">
        <f aca="true">IF(A1936="","",INDIRECT("Feuil1!F"&amp;SMALL(Feuil1!$A$1:$A$1000,A1936),1))</f>
        <v/>
      </c>
      <c r="E1936" s="21" t="str">
        <f aca="true">IF(A1936="","",INDIRECT("Feuil1!G"&amp;SMALL(Feuil1!$A$1:$A$1000,A1936),1))</f>
        <v/>
      </c>
      <c r="F1936" s="23" t="str">
        <f aca="true">IF(A1936="","",INDIRECT("Feuil1!I"&amp;SMALL(Feuil1!$A$1:$A$1000,A1936),1))</f>
        <v/>
      </c>
      <c r="G1936" s="21" t="str">
        <f aca="true">IF(A1936="","",INDIRECT("Feuil1!J"&amp;SMALL(Feuil1!$A$1:$A$1000,A1936),1))</f>
        <v/>
      </c>
      <c r="H1936" s="24" t="str">
        <f aca="true">IF(A1936="","",INDIRECT("Feuil1!K"&amp;SMALL(Feuil1!$A$1:$A$1000,A1936),1))</f>
        <v/>
      </c>
      <c r="I1936" s="25" t="str">
        <f aca="false">IF(A1936="","","Paie "&amp;TEXT(B1936,"mm/aa"))</f>
        <v/>
      </c>
      <c r="J1936" s="25" t="str">
        <f aca="true">IF(A1936="","",IF(MOD(ROW(),2)=1,INDIRECT("Feuil1!D"&amp;SMALL(Feuil1!$A$1:$A$1000,A1936),1),""))</f>
        <v/>
      </c>
      <c r="K1936" s="25" t="str">
        <f aca="true">IF(A1936="","",IF(MOD(ROW(),2)=1,"A",INDIRECT("Feuil1!B"&amp;SMALL(Feuil1!$A$1:$A$1000,A1936),1)))</f>
        <v/>
      </c>
      <c r="L1936" s="25"/>
    </row>
    <row r="1937" customFormat="false" ht="12.8" hidden="false" customHeight="false" outlineLevel="0" collapsed="false">
      <c r="A1937" s="19" t="str">
        <f aca="true">IF(ROW()+1&gt;MAX(Feuil1!$A$1:$A$10000)*2,"",IF(MOD(ROW(),2)=1,INDIRECT("A"&amp;ROW()-1),(ROW()+2)/2))</f>
        <v/>
      </c>
      <c r="B1937" s="20" t="str">
        <f aca="true">IF(A1937="","",INDIRECT("Feuil1!E"&amp;SMALL(Feuil1!$A$1:$A$1000,A1937),1))</f>
        <v/>
      </c>
      <c r="C1937" s="21" t="str">
        <f aca="true">IF(A1937="","",INDIRECT("Feuil1!C"&amp;SMALL(Feuil1!$A$1:$A$1000,A1937),1))</f>
        <v/>
      </c>
      <c r="D1937" s="22" t="str">
        <f aca="true">IF(A1937="","",INDIRECT("Feuil1!F"&amp;SMALL(Feuil1!$A$1:$A$1000,A1937),1))</f>
        <v/>
      </c>
      <c r="E1937" s="21" t="str">
        <f aca="true">IF(A1937="","",INDIRECT("Feuil1!G"&amp;SMALL(Feuil1!$A$1:$A$1000,A1937),1))</f>
        <v/>
      </c>
      <c r="F1937" s="23" t="str">
        <f aca="true">IF(A1937="","",INDIRECT("Feuil1!I"&amp;SMALL(Feuil1!$A$1:$A$1000,A1937),1))</f>
        <v/>
      </c>
      <c r="G1937" s="21" t="str">
        <f aca="true">IF(A1937="","",INDIRECT("Feuil1!J"&amp;SMALL(Feuil1!$A$1:$A$1000,A1937),1))</f>
        <v/>
      </c>
      <c r="H1937" s="24" t="str">
        <f aca="true">IF(A1937="","",INDIRECT("Feuil1!K"&amp;SMALL(Feuil1!$A$1:$A$1000,A1937),1))</f>
        <v/>
      </c>
      <c r="I1937" s="25" t="str">
        <f aca="false">IF(A1937="","","Paie "&amp;TEXT(B1937,"mm/aa"))</f>
        <v/>
      </c>
      <c r="J1937" s="25" t="str">
        <f aca="true">IF(A1937="","",IF(MOD(ROW(),2)=1,INDIRECT("Feuil1!D"&amp;SMALL(Feuil1!$A$1:$A$1000,A1937),1),""))</f>
        <v/>
      </c>
      <c r="K1937" s="25" t="str">
        <f aca="true">IF(A1937="","",IF(MOD(ROW(),2)=1,"A",INDIRECT("Feuil1!B"&amp;SMALL(Feuil1!$A$1:$A$1000,A1937),1)))</f>
        <v/>
      </c>
      <c r="L1937" s="25"/>
    </row>
    <row r="1938" customFormat="false" ht="12.8" hidden="false" customHeight="false" outlineLevel="0" collapsed="false">
      <c r="A1938" s="19" t="str">
        <f aca="true">IF(ROW()+1&gt;MAX(Feuil1!$A$1:$A$10000)*2,"",IF(MOD(ROW(),2)=1,INDIRECT("A"&amp;ROW()-1),(ROW()+2)/2))</f>
        <v/>
      </c>
      <c r="B1938" s="20" t="str">
        <f aca="true">IF(A1938="","",INDIRECT("Feuil1!E"&amp;SMALL(Feuil1!$A$1:$A$1000,A1938),1))</f>
        <v/>
      </c>
      <c r="C1938" s="21" t="str">
        <f aca="true">IF(A1938="","",INDIRECT("Feuil1!C"&amp;SMALL(Feuil1!$A$1:$A$1000,A1938),1))</f>
        <v/>
      </c>
      <c r="D1938" s="22" t="str">
        <f aca="true">IF(A1938="","",INDIRECT("Feuil1!F"&amp;SMALL(Feuil1!$A$1:$A$1000,A1938),1))</f>
        <v/>
      </c>
      <c r="E1938" s="21" t="str">
        <f aca="true">IF(A1938="","",INDIRECT("Feuil1!G"&amp;SMALL(Feuil1!$A$1:$A$1000,A1938),1))</f>
        <v/>
      </c>
      <c r="F1938" s="23" t="str">
        <f aca="true">IF(A1938="","",INDIRECT("Feuil1!I"&amp;SMALL(Feuil1!$A$1:$A$1000,A1938),1))</f>
        <v/>
      </c>
      <c r="G1938" s="21" t="str">
        <f aca="true">IF(A1938="","",INDIRECT("Feuil1!J"&amp;SMALL(Feuil1!$A$1:$A$1000,A1938),1))</f>
        <v/>
      </c>
      <c r="H1938" s="24" t="str">
        <f aca="true">IF(A1938="","",INDIRECT("Feuil1!K"&amp;SMALL(Feuil1!$A$1:$A$1000,A1938),1))</f>
        <v/>
      </c>
      <c r="I1938" s="25" t="str">
        <f aca="false">IF(A1938="","","Paie "&amp;TEXT(B1938,"mm/aa"))</f>
        <v/>
      </c>
      <c r="J1938" s="25" t="str">
        <f aca="true">IF(A1938="","",IF(MOD(ROW(),2)=1,INDIRECT("Feuil1!D"&amp;SMALL(Feuil1!$A$1:$A$1000,A1938),1),""))</f>
        <v/>
      </c>
      <c r="K1938" s="25" t="str">
        <f aca="true">IF(A1938="","",IF(MOD(ROW(),2)=1,"A",INDIRECT("Feuil1!B"&amp;SMALL(Feuil1!$A$1:$A$1000,A1938),1)))</f>
        <v/>
      </c>
      <c r="L1938" s="25"/>
    </row>
    <row r="1939" customFormat="false" ht="12.8" hidden="false" customHeight="false" outlineLevel="0" collapsed="false">
      <c r="A1939" s="19" t="str">
        <f aca="true">IF(ROW()+1&gt;MAX(Feuil1!$A$1:$A$10000)*2,"",IF(MOD(ROW(),2)=1,INDIRECT("A"&amp;ROW()-1),(ROW()+2)/2))</f>
        <v/>
      </c>
      <c r="B1939" s="20" t="str">
        <f aca="true">IF(A1939="","",INDIRECT("Feuil1!E"&amp;SMALL(Feuil1!$A$1:$A$1000,A1939),1))</f>
        <v/>
      </c>
      <c r="C1939" s="21" t="str">
        <f aca="true">IF(A1939="","",INDIRECT("Feuil1!C"&amp;SMALL(Feuil1!$A$1:$A$1000,A1939),1))</f>
        <v/>
      </c>
      <c r="D1939" s="22" t="str">
        <f aca="true">IF(A1939="","",INDIRECT("Feuil1!F"&amp;SMALL(Feuil1!$A$1:$A$1000,A1939),1))</f>
        <v/>
      </c>
      <c r="E1939" s="21" t="str">
        <f aca="true">IF(A1939="","",INDIRECT("Feuil1!G"&amp;SMALL(Feuil1!$A$1:$A$1000,A1939),1))</f>
        <v/>
      </c>
      <c r="F1939" s="23" t="str">
        <f aca="true">IF(A1939="","",INDIRECT("Feuil1!I"&amp;SMALL(Feuil1!$A$1:$A$1000,A1939),1))</f>
        <v/>
      </c>
      <c r="G1939" s="21" t="str">
        <f aca="true">IF(A1939="","",INDIRECT("Feuil1!J"&amp;SMALL(Feuil1!$A$1:$A$1000,A1939),1))</f>
        <v/>
      </c>
      <c r="H1939" s="24" t="str">
        <f aca="true">IF(A1939="","",INDIRECT("Feuil1!K"&amp;SMALL(Feuil1!$A$1:$A$1000,A1939),1))</f>
        <v/>
      </c>
      <c r="I1939" s="25" t="str">
        <f aca="false">IF(A1939="","","Paie "&amp;TEXT(B1939,"mm/aa"))</f>
        <v/>
      </c>
      <c r="J1939" s="25" t="str">
        <f aca="true">IF(A1939="","",IF(MOD(ROW(),2)=1,INDIRECT("Feuil1!D"&amp;SMALL(Feuil1!$A$1:$A$1000,A1939),1),""))</f>
        <v/>
      </c>
      <c r="K1939" s="25" t="str">
        <f aca="true">IF(A1939="","",IF(MOD(ROW(),2)=1,"A",INDIRECT("Feuil1!B"&amp;SMALL(Feuil1!$A$1:$A$1000,A1939),1)))</f>
        <v/>
      </c>
      <c r="L1939" s="25"/>
    </row>
    <row r="1940" customFormat="false" ht="12.8" hidden="false" customHeight="false" outlineLevel="0" collapsed="false">
      <c r="A1940" s="19" t="str">
        <f aca="true">IF(ROW()+1&gt;MAX(Feuil1!$A$1:$A$10000)*2,"",IF(MOD(ROW(),2)=1,INDIRECT("A"&amp;ROW()-1),(ROW()+2)/2))</f>
        <v/>
      </c>
      <c r="B1940" s="20" t="str">
        <f aca="true">IF(A1940="","",INDIRECT("Feuil1!E"&amp;SMALL(Feuil1!$A$1:$A$1000,A1940),1))</f>
        <v/>
      </c>
      <c r="C1940" s="21" t="str">
        <f aca="true">IF(A1940="","",INDIRECT("Feuil1!C"&amp;SMALL(Feuil1!$A$1:$A$1000,A1940),1))</f>
        <v/>
      </c>
      <c r="D1940" s="22" t="str">
        <f aca="true">IF(A1940="","",INDIRECT("Feuil1!F"&amp;SMALL(Feuil1!$A$1:$A$1000,A1940),1))</f>
        <v/>
      </c>
      <c r="E1940" s="21" t="str">
        <f aca="true">IF(A1940="","",INDIRECT("Feuil1!G"&amp;SMALL(Feuil1!$A$1:$A$1000,A1940),1))</f>
        <v/>
      </c>
      <c r="F1940" s="23" t="str">
        <f aca="true">IF(A1940="","",INDIRECT("Feuil1!I"&amp;SMALL(Feuil1!$A$1:$A$1000,A1940),1))</f>
        <v/>
      </c>
      <c r="G1940" s="21" t="str">
        <f aca="true">IF(A1940="","",INDIRECT("Feuil1!J"&amp;SMALL(Feuil1!$A$1:$A$1000,A1940),1))</f>
        <v/>
      </c>
      <c r="H1940" s="24" t="str">
        <f aca="true">IF(A1940="","",INDIRECT("Feuil1!K"&amp;SMALL(Feuil1!$A$1:$A$1000,A1940),1))</f>
        <v/>
      </c>
      <c r="I1940" s="25" t="str">
        <f aca="false">IF(A1940="","","Paie "&amp;TEXT(B1940,"mm/aa"))</f>
        <v/>
      </c>
      <c r="J1940" s="25" t="str">
        <f aca="true">IF(A1940="","",IF(MOD(ROW(),2)=1,INDIRECT("Feuil1!D"&amp;SMALL(Feuil1!$A$1:$A$1000,A1940),1),""))</f>
        <v/>
      </c>
      <c r="K1940" s="25" t="str">
        <f aca="true">IF(A1940="","",IF(MOD(ROW(),2)=1,"A",INDIRECT("Feuil1!B"&amp;SMALL(Feuil1!$A$1:$A$1000,A1940),1)))</f>
        <v/>
      </c>
      <c r="L1940" s="25"/>
    </row>
    <row r="1941" customFormat="false" ht="12.8" hidden="false" customHeight="false" outlineLevel="0" collapsed="false">
      <c r="A1941" s="19" t="str">
        <f aca="true">IF(ROW()+1&gt;MAX(Feuil1!$A$1:$A$10000)*2,"",IF(MOD(ROW(),2)=1,INDIRECT("A"&amp;ROW()-1),(ROW()+2)/2))</f>
        <v/>
      </c>
      <c r="B1941" s="20" t="str">
        <f aca="true">IF(A1941="","",INDIRECT("Feuil1!E"&amp;SMALL(Feuil1!$A$1:$A$1000,A1941),1))</f>
        <v/>
      </c>
      <c r="C1941" s="21" t="str">
        <f aca="true">IF(A1941="","",INDIRECT("Feuil1!C"&amp;SMALL(Feuil1!$A$1:$A$1000,A1941),1))</f>
        <v/>
      </c>
      <c r="D1941" s="22" t="str">
        <f aca="true">IF(A1941="","",INDIRECT("Feuil1!F"&amp;SMALL(Feuil1!$A$1:$A$1000,A1941),1))</f>
        <v/>
      </c>
      <c r="E1941" s="21" t="str">
        <f aca="true">IF(A1941="","",INDIRECT("Feuil1!G"&amp;SMALL(Feuil1!$A$1:$A$1000,A1941),1))</f>
        <v/>
      </c>
      <c r="F1941" s="23" t="str">
        <f aca="true">IF(A1941="","",INDIRECT("Feuil1!I"&amp;SMALL(Feuil1!$A$1:$A$1000,A1941),1))</f>
        <v/>
      </c>
      <c r="G1941" s="21" t="str">
        <f aca="true">IF(A1941="","",INDIRECT("Feuil1!J"&amp;SMALL(Feuil1!$A$1:$A$1000,A1941),1))</f>
        <v/>
      </c>
      <c r="H1941" s="24" t="str">
        <f aca="true">IF(A1941="","",INDIRECT("Feuil1!K"&amp;SMALL(Feuil1!$A$1:$A$1000,A1941),1))</f>
        <v/>
      </c>
      <c r="I1941" s="25" t="str">
        <f aca="false">IF(A1941="","","Paie "&amp;TEXT(B1941,"mm/aa"))</f>
        <v/>
      </c>
      <c r="J1941" s="25" t="str">
        <f aca="true">IF(A1941="","",IF(MOD(ROW(),2)=1,INDIRECT("Feuil1!D"&amp;SMALL(Feuil1!$A$1:$A$1000,A1941),1),""))</f>
        <v/>
      </c>
      <c r="K1941" s="25" t="str">
        <f aca="true">IF(A1941="","",IF(MOD(ROW(),2)=1,"A",INDIRECT("Feuil1!B"&amp;SMALL(Feuil1!$A$1:$A$1000,A1941),1)))</f>
        <v/>
      </c>
      <c r="L1941" s="25"/>
    </row>
    <row r="1942" customFormat="false" ht="12.8" hidden="false" customHeight="false" outlineLevel="0" collapsed="false">
      <c r="A1942" s="19" t="str">
        <f aca="true">IF(ROW()+1&gt;MAX(Feuil1!$A$1:$A$10000)*2,"",IF(MOD(ROW(),2)=1,INDIRECT("A"&amp;ROW()-1),(ROW()+2)/2))</f>
        <v/>
      </c>
      <c r="B1942" s="20" t="str">
        <f aca="true">IF(A1942="","",INDIRECT("Feuil1!E"&amp;SMALL(Feuil1!$A$1:$A$1000,A1942),1))</f>
        <v/>
      </c>
      <c r="C1942" s="21" t="str">
        <f aca="true">IF(A1942="","",INDIRECT("Feuil1!C"&amp;SMALL(Feuil1!$A$1:$A$1000,A1942),1))</f>
        <v/>
      </c>
      <c r="D1942" s="22" t="str">
        <f aca="true">IF(A1942="","",INDIRECT("Feuil1!F"&amp;SMALL(Feuil1!$A$1:$A$1000,A1942),1))</f>
        <v/>
      </c>
      <c r="E1942" s="21" t="str">
        <f aca="true">IF(A1942="","",INDIRECT("Feuil1!G"&amp;SMALL(Feuil1!$A$1:$A$1000,A1942),1))</f>
        <v/>
      </c>
      <c r="F1942" s="23" t="str">
        <f aca="true">IF(A1942="","",INDIRECT("Feuil1!I"&amp;SMALL(Feuil1!$A$1:$A$1000,A1942),1))</f>
        <v/>
      </c>
      <c r="G1942" s="21" t="str">
        <f aca="true">IF(A1942="","",INDIRECT("Feuil1!J"&amp;SMALL(Feuil1!$A$1:$A$1000,A1942),1))</f>
        <v/>
      </c>
      <c r="H1942" s="24" t="str">
        <f aca="true">IF(A1942="","",INDIRECT("Feuil1!K"&amp;SMALL(Feuil1!$A$1:$A$1000,A1942),1))</f>
        <v/>
      </c>
      <c r="I1942" s="25" t="str">
        <f aca="false">IF(A1942="","","Paie "&amp;TEXT(B1942,"mm/aa"))</f>
        <v/>
      </c>
      <c r="J1942" s="25" t="str">
        <f aca="true">IF(A1942="","",IF(MOD(ROW(),2)=1,INDIRECT("Feuil1!D"&amp;SMALL(Feuil1!$A$1:$A$1000,A1942),1),""))</f>
        <v/>
      </c>
      <c r="K1942" s="25" t="str">
        <f aca="true">IF(A1942="","",IF(MOD(ROW(),2)=1,"A",INDIRECT("Feuil1!B"&amp;SMALL(Feuil1!$A$1:$A$1000,A1942),1)))</f>
        <v/>
      </c>
      <c r="L1942" s="25"/>
    </row>
    <row r="1943" customFormat="false" ht="12.8" hidden="false" customHeight="false" outlineLevel="0" collapsed="false">
      <c r="A1943" s="19" t="str">
        <f aca="true">IF(ROW()+1&gt;MAX(Feuil1!$A$1:$A$10000)*2,"",IF(MOD(ROW(),2)=1,INDIRECT("A"&amp;ROW()-1),(ROW()+2)/2))</f>
        <v/>
      </c>
      <c r="B1943" s="20" t="str">
        <f aca="true">IF(A1943="","",INDIRECT("Feuil1!E"&amp;SMALL(Feuil1!$A$1:$A$1000,A1943),1))</f>
        <v/>
      </c>
      <c r="C1943" s="21" t="str">
        <f aca="true">IF(A1943="","",INDIRECT("Feuil1!C"&amp;SMALL(Feuil1!$A$1:$A$1000,A1943),1))</f>
        <v/>
      </c>
      <c r="D1943" s="22" t="str">
        <f aca="true">IF(A1943="","",INDIRECT("Feuil1!F"&amp;SMALL(Feuil1!$A$1:$A$1000,A1943),1))</f>
        <v/>
      </c>
      <c r="E1943" s="21" t="str">
        <f aca="true">IF(A1943="","",INDIRECT("Feuil1!G"&amp;SMALL(Feuil1!$A$1:$A$1000,A1943),1))</f>
        <v/>
      </c>
      <c r="F1943" s="23" t="str">
        <f aca="true">IF(A1943="","",INDIRECT("Feuil1!I"&amp;SMALL(Feuil1!$A$1:$A$1000,A1943),1))</f>
        <v/>
      </c>
      <c r="G1943" s="21" t="str">
        <f aca="true">IF(A1943="","",INDIRECT("Feuil1!J"&amp;SMALL(Feuil1!$A$1:$A$1000,A1943),1))</f>
        <v/>
      </c>
      <c r="H1943" s="24" t="str">
        <f aca="true">IF(A1943="","",INDIRECT("Feuil1!K"&amp;SMALL(Feuil1!$A$1:$A$1000,A1943),1))</f>
        <v/>
      </c>
      <c r="I1943" s="25" t="str">
        <f aca="false">IF(A1943="","","Paie "&amp;TEXT(B1943,"mm/aa"))</f>
        <v/>
      </c>
      <c r="J1943" s="25" t="str">
        <f aca="true">IF(A1943="","",IF(MOD(ROW(),2)=1,INDIRECT("Feuil1!D"&amp;SMALL(Feuil1!$A$1:$A$1000,A1943),1),""))</f>
        <v/>
      </c>
      <c r="K1943" s="25" t="str">
        <f aca="true">IF(A1943="","",IF(MOD(ROW(),2)=1,"A",INDIRECT("Feuil1!B"&amp;SMALL(Feuil1!$A$1:$A$1000,A1943),1)))</f>
        <v/>
      </c>
      <c r="L1943" s="25"/>
    </row>
    <row r="1944" customFormat="false" ht="12.8" hidden="false" customHeight="false" outlineLevel="0" collapsed="false">
      <c r="A1944" s="19" t="str">
        <f aca="true">IF(ROW()+1&gt;MAX(Feuil1!$A$1:$A$10000)*2,"",IF(MOD(ROW(),2)=1,INDIRECT("A"&amp;ROW()-1),(ROW()+2)/2))</f>
        <v/>
      </c>
      <c r="B1944" s="20" t="str">
        <f aca="true">IF(A1944="","",INDIRECT("Feuil1!E"&amp;SMALL(Feuil1!$A$1:$A$1000,A1944),1))</f>
        <v/>
      </c>
      <c r="C1944" s="21" t="str">
        <f aca="true">IF(A1944="","",INDIRECT("Feuil1!C"&amp;SMALL(Feuil1!$A$1:$A$1000,A1944),1))</f>
        <v/>
      </c>
      <c r="D1944" s="22" t="str">
        <f aca="true">IF(A1944="","",INDIRECT("Feuil1!F"&amp;SMALL(Feuil1!$A$1:$A$1000,A1944),1))</f>
        <v/>
      </c>
      <c r="E1944" s="21" t="str">
        <f aca="true">IF(A1944="","",INDIRECT("Feuil1!G"&amp;SMALL(Feuil1!$A$1:$A$1000,A1944),1))</f>
        <v/>
      </c>
      <c r="F1944" s="23" t="str">
        <f aca="true">IF(A1944="","",INDIRECT("Feuil1!I"&amp;SMALL(Feuil1!$A$1:$A$1000,A1944),1))</f>
        <v/>
      </c>
      <c r="G1944" s="21" t="str">
        <f aca="true">IF(A1944="","",INDIRECT("Feuil1!J"&amp;SMALL(Feuil1!$A$1:$A$1000,A1944),1))</f>
        <v/>
      </c>
      <c r="H1944" s="24" t="str">
        <f aca="true">IF(A1944="","",INDIRECT("Feuil1!K"&amp;SMALL(Feuil1!$A$1:$A$1000,A1944),1))</f>
        <v/>
      </c>
      <c r="I1944" s="25" t="str">
        <f aca="false">IF(A1944="","","Paie "&amp;TEXT(B1944,"mm/aa"))</f>
        <v/>
      </c>
      <c r="J1944" s="25" t="str">
        <f aca="true">IF(A1944="","",IF(MOD(ROW(),2)=1,INDIRECT("Feuil1!D"&amp;SMALL(Feuil1!$A$1:$A$1000,A1944),1),""))</f>
        <v/>
      </c>
      <c r="K1944" s="25" t="str">
        <f aca="true">IF(A1944="","",IF(MOD(ROW(),2)=1,"A",INDIRECT("Feuil1!B"&amp;SMALL(Feuil1!$A$1:$A$1000,A1944),1)))</f>
        <v/>
      </c>
      <c r="L1944" s="25"/>
    </row>
    <row r="1945" customFormat="false" ht="12.8" hidden="false" customHeight="false" outlineLevel="0" collapsed="false">
      <c r="A1945" s="19" t="str">
        <f aca="true">IF(ROW()+1&gt;MAX(Feuil1!$A$1:$A$10000)*2,"",IF(MOD(ROW(),2)=1,INDIRECT("A"&amp;ROW()-1),(ROW()+2)/2))</f>
        <v/>
      </c>
      <c r="B1945" s="20" t="str">
        <f aca="true">IF(A1945="","",INDIRECT("Feuil1!E"&amp;SMALL(Feuil1!$A$1:$A$1000,A1945),1))</f>
        <v/>
      </c>
      <c r="C1945" s="21" t="str">
        <f aca="true">IF(A1945="","",INDIRECT("Feuil1!C"&amp;SMALL(Feuil1!$A$1:$A$1000,A1945),1))</f>
        <v/>
      </c>
      <c r="D1945" s="22" t="str">
        <f aca="true">IF(A1945="","",INDIRECT("Feuil1!F"&amp;SMALL(Feuil1!$A$1:$A$1000,A1945),1))</f>
        <v/>
      </c>
      <c r="E1945" s="21" t="str">
        <f aca="true">IF(A1945="","",INDIRECT("Feuil1!G"&amp;SMALL(Feuil1!$A$1:$A$1000,A1945),1))</f>
        <v/>
      </c>
      <c r="F1945" s="23" t="str">
        <f aca="true">IF(A1945="","",INDIRECT("Feuil1!I"&amp;SMALL(Feuil1!$A$1:$A$1000,A1945),1))</f>
        <v/>
      </c>
      <c r="G1945" s="21" t="str">
        <f aca="true">IF(A1945="","",INDIRECT("Feuil1!J"&amp;SMALL(Feuil1!$A$1:$A$1000,A1945),1))</f>
        <v/>
      </c>
      <c r="H1945" s="24" t="str">
        <f aca="true">IF(A1945="","",INDIRECT("Feuil1!K"&amp;SMALL(Feuil1!$A$1:$A$1000,A1945),1))</f>
        <v/>
      </c>
      <c r="I1945" s="25" t="str">
        <f aca="false">IF(A1945="","","Paie "&amp;TEXT(B1945,"mm/aa"))</f>
        <v/>
      </c>
      <c r="J1945" s="25" t="str">
        <f aca="true">IF(A1945="","",IF(MOD(ROW(),2)=1,INDIRECT("Feuil1!D"&amp;SMALL(Feuil1!$A$1:$A$1000,A1945),1),""))</f>
        <v/>
      </c>
      <c r="K1945" s="25" t="str">
        <f aca="true">IF(A1945="","",IF(MOD(ROW(),2)=1,"A",INDIRECT("Feuil1!B"&amp;SMALL(Feuil1!$A$1:$A$1000,A1945),1)))</f>
        <v/>
      </c>
      <c r="L1945" s="25"/>
    </row>
    <row r="1946" customFormat="false" ht="12.8" hidden="false" customHeight="false" outlineLevel="0" collapsed="false">
      <c r="A1946" s="19" t="str">
        <f aca="true">IF(ROW()+1&gt;MAX(Feuil1!$A$1:$A$10000)*2,"",IF(MOD(ROW(),2)=1,INDIRECT("A"&amp;ROW()-1),(ROW()+2)/2))</f>
        <v/>
      </c>
      <c r="B1946" s="20" t="str">
        <f aca="true">IF(A1946="","",INDIRECT("Feuil1!E"&amp;SMALL(Feuil1!$A$1:$A$1000,A1946),1))</f>
        <v/>
      </c>
      <c r="C1946" s="21" t="str">
        <f aca="true">IF(A1946="","",INDIRECT("Feuil1!C"&amp;SMALL(Feuil1!$A$1:$A$1000,A1946),1))</f>
        <v/>
      </c>
      <c r="D1946" s="22" t="str">
        <f aca="true">IF(A1946="","",INDIRECT("Feuil1!F"&amp;SMALL(Feuil1!$A$1:$A$1000,A1946),1))</f>
        <v/>
      </c>
      <c r="E1946" s="21" t="str">
        <f aca="true">IF(A1946="","",INDIRECT("Feuil1!G"&amp;SMALL(Feuil1!$A$1:$A$1000,A1946),1))</f>
        <v/>
      </c>
      <c r="F1946" s="23" t="str">
        <f aca="true">IF(A1946="","",INDIRECT("Feuil1!I"&amp;SMALL(Feuil1!$A$1:$A$1000,A1946),1))</f>
        <v/>
      </c>
      <c r="G1946" s="21" t="str">
        <f aca="true">IF(A1946="","",INDIRECT("Feuil1!J"&amp;SMALL(Feuil1!$A$1:$A$1000,A1946),1))</f>
        <v/>
      </c>
      <c r="H1946" s="24" t="str">
        <f aca="true">IF(A1946="","",INDIRECT("Feuil1!K"&amp;SMALL(Feuil1!$A$1:$A$1000,A1946),1))</f>
        <v/>
      </c>
      <c r="I1946" s="25" t="str">
        <f aca="false">IF(A1946="","","Paie "&amp;TEXT(B1946,"mm/aa"))</f>
        <v/>
      </c>
      <c r="J1946" s="25" t="str">
        <f aca="true">IF(A1946="","",IF(MOD(ROW(),2)=1,INDIRECT("Feuil1!D"&amp;SMALL(Feuil1!$A$1:$A$1000,A1946),1),""))</f>
        <v/>
      </c>
      <c r="K1946" s="25" t="str">
        <f aca="true">IF(A1946="","",IF(MOD(ROW(),2)=1,"A",INDIRECT("Feuil1!B"&amp;SMALL(Feuil1!$A$1:$A$1000,A1946),1)))</f>
        <v/>
      </c>
      <c r="L1946" s="25"/>
    </row>
    <row r="1947" customFormat="false" ht="12.8" hidden="false" customHeight="false" outlineLevel="0" collapsed="false">
      <c r="A1947" s="19" t="str">
        <f aca="true">IF(ROW()+1&gt;MAX(Feuil1!$A$1:$A$10000)*2,"",IF(MOD(ROW(),2)=1,INDIRECT("A"&amp;ROW()-1),(ROW()+2)/2))</f>
        <v/>
      </c>
      <c r="B1947" s="20" t="str">
        <f aca="true">IF(A1947="","",INDIRECT("Feuil1!E"&amp;SMALL(Feuil1!$A$1:$A$1000,A1947),1))</f>
        <v/>
      </c>
      <c r="C1947" s="21" t="str">
        <f aca="true">IF(A1947="","",INDIRECT("Feuil1!C"&amp;SMALL(Feuil1!$A$1:$A$1000,A1947),1))</f>
        <v/>
      </c>
      <c r="D1947" s="22" t="str">
        <f aca="true">IF(A1947="","",INDIRECT("Feuil1!F"&amp;SMALL(Feuil1!$A$1:$A$1000,A1947),1))</f>
        <v/>
      </c>
      <c r="E1947" s="21" t="str">
        <f aca="true">IF(A1947="","",INDIRECT("Feuil1!G"&amp;SMALL(Feuil1!$A$1:$A$1000,A1947),1))</f>
        <v/>
      </c>
      <c r="F1947" s="23" t="str">
        <f aca="true">IF(A1947="","",INDIRECT("Feuil1!I"&amp;SMALL(Feuil1!$A$1:$A$1000,A1947),1))</f>
        <v/>
      </c>
      <c r="G1947" s="21" t="str">
        <f aca="true">IF(A1947="","",INDIRECT("Feuil1!J"&amp;SMALL(Feuil1!$A$1:$A$1000,A1947),1))</f>
        <v/>
      </c>
      <c r="H1947" s="24" t="str">
        <f aca="true">IF(A1947="","",INDIRECT("Feuil1!K"&amp;SMALL(Feuil1!$A$1:$A$1000,A1947),1))</f>
        <v/>
      </c>
      <c r="I1947" s="25" t="str">
        <f aca="false">IF(A1947="","","Paie "&amp;TEXT(B1947,"mm/aa"))</f>
        <v/>
      </c>
      <c r="J1947" s="25" t="str">
        <f aca="true">IF(A1947="","",IF(MOD(ROW(),2)=1,INDIRECT("Feuil1!D"&amp;SMALL(Feuil1!$A$1:$A$1000,A1947),1),""))</f>
        <v/>
      </c>
      <c r="K1947" s="25" t="str">
        <f aca="true">IF(A1947="","",IF(MOD(ROW(),2)=1,"A",INDIRECT("Feuil1!B"&amp;SMALL(Feuil1!$A$1:$A$1000,A1947),1)))</f>
        <v/>
      </c>
      <c r="L1947" s="25"/>
    </row>
    <row r="1948" customFormat="false" ht="12.8" hidden="false" customHeight="false" outlineLevel="0" collapsed="false">
      <c r="A1948" s="19" t="str">
        <f aca="true">IF(ROW()+1&gt;MAX(Feuil1!$A$1:$A$10000)*2,"",IF(MOD(ROW(),2)=1,INDIRECT("A"&amp;ROW()-1),(ROW()+2)/2))</f>
        <v/>
      </c>
      <c r="B1948" s="20" t="str">
        <f aca="true">IF(A1948="","",INDIRECT("Feuil1!E"&amp;SMALL(Feuil1!$A$1:$A$1000,A1948),1))</f>
        <v/>
      </c>
      <c r="C1948" s="21" t="str">
        <f aca="true">IF(A1948="","",INDIRECT("Feuil1!C"&amp;SMALL(Feuil1!$A$1:$A$1000,A1948),1))</f>
        <v/>
      </c>
      <c r="D1948" s="22" t="str">
        <f aca="true">IF(A1948="","",INDIRECT("Feuil1!F"&amp;SMALL(Feuil1!$A$1:$A$1000,A1948),1))</f>
        <v/>
      </c>
      <c r="E1948" s="21" t="str">
        <f aca="true">IF(A1948="","",INDIRECT("Feuil1!G"&amp;SMALL(Feuil1!$A$1:$A$1000,A1948),1))</f>
        <v/>
      </c>
      <c r="F1948" s="23" t="str">
        <f aca="true">IF(A1948="","",INDIRECT("Feuil1!I"&amp;SMALL(Feuil1!$A$1:$A$1000,A1948),1))</f>
        <v/>
      </c>
      <c r="G1948" s="21" t="str">
        <f aca="true">IF(A1948="","",INDIRECT("Feuil1!J"&amp;SMALL(Feuil1!$A$1:$A$1000,A1948),1))</f>
        <v/>
      </c>
      <c r="H1948" s="24" t="str">
        <f aca="true">IF(A1948="","",INDIRECT("Feuil1!K"&amp;SMALL(Feuil1!$A$1:$A$1000,A1948),1))</f>
        <v/>
      </c>
      <c r="I1948" s="25" t="str">
        <f aca="false">IF(A1948="","","Paie "&amp;TEXT(B1948,"mm/aa"))</f>
        <v/>
      </c>
      <c r="J1948" s="25" t="str">
        <f aca="true">IF(A1948="","",IF(MOD(ROW(),2)=1,INDIRECT("Feuil1!D"&amp;SMALL(Feuil1!$A$1:$A$1000,A1948),1),""))</f>
        <v/>
      </c>
      <c r="K1948" s="25" t="str">
        <f aca="true">IF(A1948="","",IF(MOD(ROW(),2)=1,"A",INDIRECT("Feuil1!B"&amp;SMALL(Feuil1!$A$1:$A$1000,A1948),1)))</f>
        <v/>
      </c>
      <c r="L1948" s="25"/>
    </row>
    <row r="1949" customFormat="false" ht="12.8" hidden="false" customHeight="false" outlineLevel="0" collapsed="false">
      <c r="A1949" s="19" t="str">
        <f aca="true">IF(ROW()+1&gt;MAX(Feuil1!$A$1:$A$10000)*2,"",IF(MOD(ROW(),2)=1,INDIRECT("A"&amp;ROW()-1),(ROW()+2)/2))</f>
        <v/>
      </c>
      <c r="B1949" s="20" t="str">
        <f aca="true">IF(A1949="","",INDIRECT("Feuil1!E"&amp;SMALL(Feuil1!$A$1:$A$1000,A1949),1))</f>
        <v/>
      </c>
      <c r="C1949" s="21" t="str">
        <f aca="true">IF(A1949="","",INDIRECT("Feuil1!C"&amp;SMALL(Feuil1!$A$1:$A$1000,A1949),1))</f>
        <v/>
      </c>
      <c r="D1949" s="22" t="str">
        <f aca="true">IF(A1949="","",INDIRECT("Feuil1!F"&amp;SMALL(Feuil1!$A$1:$A$1000,A1949),1))</f>
        <v/>
      </c>
      <c r="E1949" s="21" t="str">
        <f aca="true">IF(A1949="","",INDIRECT("Feuil1!G"&amp;SMALL(Feuil1!$A$1:$A$1000,A1949),1))</f>
        <v/>
      </c>
      <c r="F1949" s="23" t="str">
        <f aca="true">IF(A1949="","",INDIRECT("Feuil1!I"&amp;SMALL(Feuil1!$A$1:$A$1000,A1949),1))</f>
        <v/>
      </c>
      <c r="G1949" s="21" t="str">
        <f aca="true">IF(A1949="","",INDIRECT("Feuil1!J"&amp;SMALL(Feuil1!$A$1:$A$1000,A1949),1))</f>
        <v/>
      </c>
      <c r="H1949" s="24" t="str">
        <f aca="true">IF(A1949="","",INDIRECT("Feuil1!K"&amp;SMALL(Feuil1!$A$1:$A$1000,A1949),1))</f>
        <v/>
      </c>
      <c r="I1949" s="25" t="str">
        <f aca="false">IF(A1949="","","Paie "&amp;TEXT(B1949,"mm/aa"))</f>
        <v/>
      </c>
      <c r="J1949" s="25" t="str">
        <f aca="true">IF(A1949="","",IF(MOD(ROW(),2)=1,INDIRECT("Feuil1!D"&amp;SMALL(Feuil1!$A$1:$A$1000,A1949),1),""))</f>
        <v/>
      </c>
      <c r="K1949" s="25" t="str">
        <f aca="true">IF(A1949="","",IF(MOD(ROW(),2)=1,"A",INDIRECT("Feuil1!B"&amp;SMALL(Feuil1!$A$1:$A$1000,A1949),1)))</f>
        <v/>
      </c>
      <c r="L1949" s="25"/>
    </row>
    <row r="1950" customFormat="false" ht="12.8" hidden="false" customHeight="false" outlineLevel="0" collapsed="false">
      <c r="A1950" s="19" t="str">
        <f aca="true">IF(ROW()+1&gt;MAX(Feuil1!$A$1:$A$10000)*2,"",IF(MOD(ROW(),2)=1,INDIRECT("A"&amp;ROW()-1),(ROW()+2)/2))</f>
        <v/>
      </c>
      <c r="B1950" s="20" t="str">
        <f aca="true">IF(A1950="","",INDIRECT("Feuil1!E"&amp;SMALL(Feuil1!$A$1:$A$1000,A1950),1))</f>
        <v/>
      </c>
      <c r="C1950" s="21" t="str">
        <f aca="true">IF(A1950="","",INDIRECT("Feuil1!C"&amp;SMALL(Feuil1!$A$1:$A$1000,A1950),1))</f>
        <v/>
      </c>
      <c r="D1950" s="22" t="str">
        <f aca="true">IF(A1950="","",INDIRECT("Feuil1!F"&amp;SMALL(Feuil1!$A$1:$A$1000,A1950),1))</f>
        <v/>
      </c>
      <c r="E1950" s="21" t="str">
        <f aca="true">IF(A1950="","",INDIRECT("Feuil1!G"&amp;SMALL(Feuil1!$A$1:$A$1000,A1950),1))</f>
        <v/>
      </c>
      <c r="F1950" s="23" t="str">
        <f aca="true">IF(A1950="","",INDIRECT("Feuil1!I"&amp;SMALL(Feuil1!$A$1:$A$1000,A1950),1))</f>
        <v/>
      </c>
      <c r="G1950" s="21" t="str">
        <f aca="true">IF(A1950="","",INDIRECT("Feuil1!J"&amp;SMALL(Feuil1!$A$1:$A$1000,A1950),1))</f>
        <v/>
      </c>
      <c r="H1950" s="24" t="str">
        <f aca="true">IF(A1950="","",INDIRECT("Feuil1!K"&amp;SMALL(Feuil1!$A$1:$A$1000,A1950),1))</f>
        <v/>
      </c>
      <c r="I1950" s="25" t="str">
        <f aca="false">IF(A1950="","","Paie "&amp;TEXT(B1950,"mm/aa"))</f>
        <v/>
      </c>
      <c r="J1950" s="25" t="str">
        <f aca="true">IF(A1950="","",IF(MOD(ROW(),2)=1,INDIRECT("Feuil1!D"&amp;SMALL(Feuil1!$A$1:$A$1000,A1950),1),""))</f>
        <v/>
      </c>
      <c r="K1950" s="25" t="str">
        <f aca="true">IF(A1950="","",IF(MOD(ROW(),2)=1,"A",INDIRECT("Feuil1!B"&amp;SMALL(Feuil1!$A$1:$A$1000,A1950),1)))</f>
        <v/>
      </c>
      <c r="L1950" s="25"/>
    </row>
    <row r="1951" customFormat="false" ht="12.8" hidden="false" customHeight="false" outlineLevel="0" collapsed="false">
      <c r="A1951" s="19" t="str">
        <f aca="true">IF(ROW()+1&gt;MAX(Feuil1!$A$1:$A$10000)*2,"",IF(MOD(ROW(),2)=1,INDIRECT("A"&amp;ROW()-1),(ROW()+2)/2))</f>
        <v/>
      </c>
      <c r="B1951" s="20" t="str">
        <f aca="true">IF(A1951="","",INDIRECT("Feuil1!E"&amp;SMALL(Feuil1!$A$1:$A$1000,A1951),1))</f>
        <v/>
      </c>
      <c r="C1951" s="21" t="str">
        <f aca="true">IF(A1951="","",INDIRECT("Feuil1!C"&amp;SMALL(Feuil1!$A$1:$A$1000,A1951),1))</f>
        <v/>
      </c>
      <c r="D1951" s="22" t="str">
        <f aca="true">IF(A1951="","",INDIRECT("Feuil1!F"&amp;SMALL(Feuil1!$A$1:$A$1000,A1951),1))</f>
        <v/>
      </c>
      <c r="E1951" s="21" t="str">
        <f aca="true">IF(A1951="","",INDIRECT("Feuil1!G"&amp;SMALL(Feuil1!$A$1:$A$1000,A1951),1))</f>
        <v/>
      </c>
      <c r="F1951" s="23" t="str">
        <f aca="true">IF(A1951="","",INDIRECT("Feuil1!I"&amp;SMALL(Feuil1!$A$1:$A$1000,A1951),1))</f>
        <v/>
      </c>
      <c r="G1951" s="21" t="str">
        <f aca="true">IF(A1951="","",INDIRECT("Feuil1!J"&amp;SMALL(Feuil1!$A$1:$A$1000,A1951),1))</f>
        <v/>
      </c>
      <c r="H1951" s="24" t="str">
        <f aca="true">IF(A1951="","",INDIRECT("Feuil1!K"&amp;SMALL(Feuil1!$A$1:$A$1000,A1951),1))</f>
        <v/>
      </c>
      <c r="I1951" s="25" t="str">
        <f aca="false">IF(A1951="","","Paie "&amp;TEXT(B1951,"mm/aa"))</f>
        <v/>
      </c>
      <c r="J1951" s="25" t="str">
        <f aca="true">IF(A1951="","",IF(MOD(ROW(),2)=1,INDIRECT("Feuil1!D"&amp;SMALL(Feuil1!$A$1:$A$1000,A1951),1),""))</f>
        <v/>
      </c>
      <c r="K1951" s="25" t="str">
        <f aca="true">IF(A1951="","",IF(MOD(ROW(),2)=1,"A",INDIRECT("Feuil1!B"&amp;SMALL(Feuil1!$A$1:$A$1000,A1951),1)))</f>
        <v/>
      </c>
      <c r="L1951" s="25"/>
    </row>
    <row r="1952" customFormat="false" ht="12.8" hidden="false" customHeight="false" outlineLevel="0" collapsed="false">
      <c r="A1952" s="19" t="str">
        <f aca="true">IF(ROW()+1&gt;MAX(Feuil1!$A$1:$A$10000)*2,"",IF(MOD(ROW(),2)=1,INDIRECT("A"&amp;ROW()-1),(ROW()+2)/2))</f>
        <v/>
      </c>
      <c r="B1952" s="20" t="str">
        <f aca="true">IF(A1952="","",INDIRECT("Feuil1!E"&amp;SMALL(Feuil1!$A$1:$A$1000,A1952),1))</f>
        <v/>
      </c>
      <c r="C1952" s="21" t="str">
        <f aca="true">IF(A1952="","",INDIRECT("Feuil1!C"&amp;SMALL(Feuil1!$A$1:$A$1000,A1952),1))</f>
        <v/>
      </c>
      <c r="D1952" s="22" t="str">
        <f aca="true">IF(A1952="","",INDIRECT("Feuil1!F"&amp;SMALL(Feuil1!$A$1:$A$1000,A1952),1))</f>
        <v/>
      </c>
      <c r="E1952" s="21" t="str">
        <f aca="true">IF(A1952="","",INDIRECT("Feuil1!G"&amp;SMALL(Feuil1!$A$1:$A$1000,A1952),1))</f>
        <v/>
      </c>
      <c r="F1952" s="23" t="str">
        <f aca="true">IF(A1952="","",INDIRECT("Feuil1!I"&amp;SMALL(Feuil1!$A$1:$A$1000,A1952),1))</f>
        <v/>
      </c>
      <c r="G1952" s="21" t="str">
        <f aca="true">IF(A1952="","",INDIRECT("Feuil1!J"&amp;SMALL(Feuil1!$A$1:$A$1000,A1952),1))</f>
        <v/>
      </c>
      <c r="H1952" s="24" t="str">
        <f aca="true">IF(A1952="","",INDIRECT("Feuil1!K"&amp;SMALL(Feuil1!$A$1:$A$1000,A1952),1))</f>
        <v/>
      </c>
      <c r="I1952" s="25" t="str">
        <f aca="false">IF(A1952="","","Paie "&amp;TEXT(B1952,"mm/aa"))</f>
        <v/>
      </c>
      <c r="J1952" s="25" t="str">
        <f aca="true">IF(A1952="","",IF(MOD(ROW(),2)=1,INDIRECT("Feuil1!D"&amp;SMALL(Feuil1!$A$1:$A$1000,A1952),1),""))</f>
        <v/>
      </c>
      <c r="K1952" s="25" t="str">
        <f aca="true">IF(A1952="","",IF(MOD(ROW(),2)=1,"A",INDIRECT("Feuil1!B"&amp;SMALL(Feuil1!$A$1:$A$1000,A1952),1)))</f>
        <v/>
      </c>
      <c r="L1952" s="25"/>
    </row>
    <row r="1953" customFormat="false" ht="12.8" hidden="false" customHeight="false" outlineLevel="0" collapsed="false">
      <c r="A1953" s="19" t="str">
        <f aca="true">IF(ROW()+1&gt;MAX(Feuil1!$A$1:$A$10000)*2,"",IF(MOD(ROW(),2)=1,INDIRECT("A"&amp;ROW()-1),(ROW()+2)/2))</f>
        <v/>
      </c>
      <c r="B1953" s="20" t="str">
        <f aca="true">IF(A1953="","",INDIRECT("Feuil1!E"&amp;SMALL(Feuil1!$A$1:$A$1000,A1953),1))</f>
        <v/>
      </c>
      <c r="C1953" s="21" t="str">
        <f aca="true">IF(A1953="","",INDIRECT("Feuil1!C"&amp;SMALL(Feuil1!$A$1:$A$1000,A1953),1))</f>
        <v/>
      </c>
      <c r="D1953" s="22" t="str">
        <f aca="true">IF(A1953="","",INDIRECT("Feuil1!F"&amp;SMALL(Feuil1!$A$1:$A$1000,A1953),1))</f>
        <v/>
      </c>
      <c r="E1953" s="21" t="str">
        <f aca="true">IF(A1953="","",INDIRECT("Feuil1!G"&amp;SMALL(Feuil1!$A$1:$A$1000,A1953),1))</f>
        <v/>
      </c>
      <c r="F1953" s="23" t="str">
        <f aca="true">IF(A1953="","",INDIRECT("Feuil1!I"&amp;SMALL(Feuil1!$A$1:$A$1000,A1953),1))</f>
        <v/>
      </c>
      <c r="G1953" s="21" t="str">
        <f aca="true">IF(A1953="","",INDIRECT("Feuil1!J"&amp;SMALL(Feuil1!$A$1:$A$1000,A1953),1))</f>
        <v/>
      </c>
      <c r="H1953" s="24" t="str">
        <f aca="true">IF(A1953="","",INDIRECT("Feuil1!K"&amp;SMALL(Feuil1!$A$1:$A$1000,A1953),1))</f>
        <v/>
      </c>
      <c r="I1953" s="25" t="str">
        <f aca="false">IF(A1953="","","Paie "&amp;TEXT(B1953,"mm/aa"))</f>
        <v/>
      </c>
      <c r="J1953" s="25" t="str">
        <f aca="true">IF(A1953="","",IF(MOD(ROW(),2)=1,INDIRECT("Feuil1!D"&amp;SMALL(Feuil1!$A$1:$A$1000,A1953),1),""))</f>
        <v/>
      </c>
      <c r="K1953" s="25" t="str">
        <f aca="true">IF(A1953="","",IF(MOD(ROW(),2)=1,"A",INDIRECT("Feuil1!B"&amp;SMALL(Feuil1!$A$1:$A$1000,A1953),1)))</f>
        <v/>
      </c>
      <c r="L1953" s="25"/>
    </row>
    <row r="1954" customFormat="false" ht="12.8" hidden="false" customHeight="false" outlineLevel="0" collapsed="false">
      <c r="A1954" s="19" t="str">
        <f aca="true">IF(ROW()+1&gt;MAX(Feuil1!$A$1:$A$10000)*2,"",IF(MOD(ROW(),2)=1,INDIRECT("A"&amp;ROW()-1),(ROW()+2)/2))</f>
        <v/>
      </c>
      <c r="B1954" s="20" t="str">
        <f aca="true">IF(A1954="","",INDIRECT("Feuil1!E"&amp;SMALL(Feuil1!$A$1:$A$1000,A1954),1))</f>
        <v/>
      </c>
      <c r="C1954" s="21" t="str">
        <f aca="true">IF(A1954="","",INDIRECT("Feuil1!C"&amp;SMALL(Feuil1!$A$1:$A$1000,A1954),1))</f>
        <v/>
      </c>
      <c r="D1954" s="22" t="str">
        <f aca="true">IF(A1954="","",INDIRECT("Feuil1!F"&amp;SMALL(Feuil1!$A$1:$A$1000,A1954),1))</f>
        <v/>
      </c>
      <c r="E1954" s="21" t="str">
        <f aca="true">IF(A1954="","",INDIRECT("Feuil1!G"&amp;SMALL(Feuil1!$A$1:$A$1000,A1954),1))</f>
        <v/>
      </c>
      <c r="F1954" s="23" t="str">
        <f aca="true">IF(A1954="","",INDIRECT("Feuil1!I"&amp;SMALL(Feuil1!$A$1:$A$1000,A1954),1))</f>
        <v/>
      </c>
      <c r="G1954" s="21" t="str">
        <f aca="true">IF(A1954="","",INDIRECT("Feuil1!J"&amp;SMALL(Feuil1!$A$1:$A$1000,A1954),1))</f>
        <v/>
      </c>
      <c r="H1954" s="24" t="str">
        <f aca="true">IF(A1954="","",INDIRECT("Feuil1!K"&amp;SMALL(Feuil1!$A$1:$A$1000,A1954),1))</f>
        <v/>
      </c>
      <c r="I1954" s="25" t="str">
        <f aca="false">IF(A1954="","","Paie "&amp;TEXT(B1954,"mm/aa"))</f>
        <v/>
      </c>
      <c r="J1954" s="25" t="str">
        <f aca="true">IF(A1954="","",IF(MOD(ROW(),2)=1,INDIRECT("Feuil1!D"&amp;SMALL(Feuil1!$A$1:$A$1000,A1954),1),""))</f>
        <v/>
      </c>
      <c r="K1954" s="25" t="str">
        <f aca="true">IF(A1954="","",IF(MOD(ROW(),2)=1,"A",INDIRECT("Feuil1!B"&amp;SMALL(Feuil1!$A$1:$A$1000,A1954),1)))</f>
        <v/>
      </c>
      <c r="L1954" s="25"/>
    </row>
    <row r="1955" customFormat="false" ht="12.8" hidden="false" customHeight="false" outlineLevel="0" collapsed="false">
      <c r="A1955" s="19" t="str">
        <f aca="true">IF(ROW()+1&gt;MAX(Feuil1!$A$1:$A$10000)*2,"",IF(MOD(ROW(),2)=1,INDIRECT("A"&amp;ROW()-1),(ROW()+2)/2))</f>
        <v/>
      </c>
      <c r="B1955" s="20" t="str">
        <f aca="true">IF(A1955="","",INDIRECT("Feuil1!E"&amp;SMALL(Feuil1!$A$1:$A$1000,A1955),1))</f>
        <v/>
      </c>
      <c r="C1955" s="21" t="str">
        <f aca="true">IF(A1955="","",INDIRECT("Feuil1!C"&amp;SMALL(Feuil1!$A$1:$A$1000,A1955),1))</f>
        <v/>
      </c>
      <c r="D1955" s="22" t="str">
        <f aca="true">IF(A1955="","",INDIRECT("Feuil1!F"&amp;SMALL(Feuil1!$A$1:$A$1000,A1955),1))</f>
        <v/>
      </c>
      <c r="E1955" s="21" t="str">
        <f aca="true">IF(A1955="","",INDIRECT("Feuil1!G"&amp;SMALL(Feuil1!$A$1:$A$1000,A1955),1))</f>
        <v/>
      </c>
      <c r="F1955" s="23" t="str">
        <f aca="true">IF(A1955="","",INDIRECT("Feuil1!I"&amp;SMALL(Feuil1!$A$1:$A$1000,A1955),1))</f>
        <v/>
      </c>
      <c r="G1955" s="21" t="str">
        <f aca="true">IF(A1955="","",INDIRECT("Feuil1!J"&amp;SMALL(Feuil1!$A$1:$A$1000,A1955),1))</f>
        <v/>
      </c>
      <c r="H1955" s="24" t="str">
        <f aca="true">IF(A1955="","",INDIRECT("Feuil1!K"&amp;SMALL(Feuil1!$A$1:$A$1000,A1955),1))</f>
        <v/>
      </c>
      <c r="I1955" s="25" t="str">
        <f aca="false">IF(A1955="","","Paie "&amp;TEXT(B1955,"mm/aa"))</f>
        <v/>
      </c>
      <c r="J1955" s="25" t="str">
        <f aca="true">IF(A1955="","",IF(MOD(ROW(),2)=1,INDIRECT("Feuil1!D"&amp;SMALL(Feuil1!$A$1:$A$1000,A1955),1),""))</f>
        <v/>
      </c>
      <c r="K1955" s="25" t="str">
        <f aca="true">IF(A1955="","",IF(MOD(ROW(),2)=1,"A",INDIRECT("Feuil1!B"&amp;SMALL(Feuil1!$A$1:$A$1000,A1955),1)))</f>
        <v/>
      </c>
      <c r="L1955" s="25"/>
    </row>
    <row r="1956" customFormat="false" ht="12.8" hidden="false" customHeight="false" outlineLevel="0" collapsed="false">
      <c r="A1956" s="19" t="str">
        <f aca="true">IF(ROW()+1&gt;MAX(Feuil1!$A$1:$A$10000)*2,"",IF(MOD(ROW(),2)=1,INDIRECT("A"&amp;ROW()-1),(ROW()+2)/2))</f>
        <v/>
      </c>
      <c r="B1956" s="20" t="str">
        <f aca="true">IF(A1956="","",INDIRECT("Feuil1!E"&amp;SMALL(Feuil1!$A$1:$A$1000,A1956),1))</f>
        <v/>
      </c>
      <c r="C1956" s="21" t="str">
        <f aca="true">IF(A1956="","",INDIRECT("Feuil1!C"&amp;SMALL(Feuil1!$A$1:$A$1000,A1956),1))</f>
        <v/>
      </c>
      <c r="D1956" s="22" t="str">
        <f aca="true">IF(A1956="","",INDIRECT("Feuil1!F"&amp;SMALL(Feuil1!$A$1:$A$1000,A1956),1))</f>
        <v/>
      </c>
      <c r="E1956" s="21" t="str">
        <f aca="true">IF(A1956="","",INDIRECT("Feuil1!G"&amp;SMALL(Feuil1!$A$1:$A$1000,A1956),1))</f>
        <v/>
      </c>
      <c r="F1956" s="23" t="str">
        <f aca="true">IF(A1956="","",INDIRECT("Feuil1!I"&amp;SMALL(Feuil1!$A$1:$A$1000,A1956),1))</f>
        <v/>
      </c>
      <c r="G1956" s="21" t="str">
        <f aca="true">IF(A1956="","",INDIRECT("Feuil1!J"&amp;SMALL(Feuil1!$A$1:$A$1000,A1956),1))</f>
        <v/>
      </c>
      <c r="H1956" s="24" t="str">
        <f aca="true">IF(A1956="","",INDIRECT("Feuil1!K"&amp;SMALL(Feuil1!$A$1:$A$1000,A1956),1))</f>
        <v/>
      </c>
      <c r="I1956" s="25" t="str">
        <f aca="false">IF(A1956="","","Paie "&amp;TEXT(B1956,"mm/aa"))</f>
        <v/>
      </c>
      <c r="J1956" s="25" t="str">
        <f aca="true">IF(A1956="","",IF(MOD(ROW(),2)=1,INDIRECT("Feuil1!D"&amp;SMALL(Feuil1!$A$1:$A$1000,A1956),1),""))</f>
        <v/>
      </c>
      <c r="K1956" s="25" t="str">
        <f aca="true">IF(A1956="","",IF(MOD(ROW(),2)=1,"A",INDIRECT("Feuil1!B"&amp;SMALL(Feuil1!$A$1:$A$1000,A1956),1)))</f>
        <v/>
      </c>
      <c r="L1956" s="25"/>
    </row>
    <row r="1957" customFormat="false" ht="12.8" hidden="false" customHeight="false" outlineLevel="0" collapsed="false">
      <c r="A1957" s="19" t="str">
        <f aca="true">IF(ROW()+1&gt;MAX(Feuil1!$A$1:$A$10000)*2,"",IF(MOD(ROW(),2)=1,INDIRECT("A"&amp;ROW()-1),(ROW()+2)/2))</f>
        <v/>
      </c>
      <c r="B1957" s="20" t="str">
        <f aca="true">IF(A1957="","",INDIRECT("Feuil1!E"&amp;SMALL(Feuil1!$A$1:$A$1000,A1957),1))</f>
        <v/>
      </c>
      <c r="C1957" s="21" t="str">
        <f aca="true">IF(A1957="","",INDIRECT("Feuil1!C"&amp;SMALL(Feuil1!$A$1:$A$1000,A1957),1))</f>
        <v/>
      </c>
      <c r="D1957" s="22" t="str">
        <f aca="true">IF(A1957="","",INDIRECT("Feuil1!F"&amp;SMALL(Feuil1!$A$1:$A$1000,A1957),1))</f>
        <v/>
      </c>
      <c r="E1957" s="21" t="str">
        <f aca="true">IF(A1957="","",INDIRECT("Feuil1!G"&amp;SMALL(Feuil1!$A$1:$A$1000,A1957),1))</f>
        <v/>
      </c>
      <c r="F1957" s="23" t="str">
        <f aca="true">IF(A1957="","",INDIRECT("Feuil1!I"&amp;SMALL(Feuil1!$A$1:$A$1000,A1957),1))</f>
        <v/>
      </c>
      <c r="G1957" s="21" t="str">
        <f aca="true">IF(A1957="","",INDIRECT("Feuil1!J"&amp;SMALL(Feuil1!$A$1:$A$1000,A1957),1))</f>
        <v/>
      </c>
      <c r="H1957" s="24" t="str">
        <f aca="true">IF(A1957="","",INDIRECT("Feuil1!K"&amp;SMALL(Feuil1!$A$1:$A$1000,A1957),1))</f>
        <v/>
      </c>
      <c r="I1957" s="25" t="str">
        <f aca="false">IF(A1957="","","Paie "&amp;TEXT(B1957,"mm/aa"))</f>
        <v/>
      </c>
      <c r="J1957" s="25" t="str">
        <f aca="true">IF(A1957="","",IF(MOD(ROW(),2)=1,INDIRECT("Feuil1!D"&amp;SMALL(Feuil1!$A$1:$A$1000,A1957),1),""))</f>
        <v/>
      </c>
      <c r="K1957" s="25" t="str">
        <f aca="true">IF(A1957="","",IF(MOD(ROW(),2)=1,"A",INDIRECT("Feuil1!B"&amp;SMALL(Feuil1!$A$1:$A$1000,A1957),1)))</f>
        <v/>
      </c>
      <c r="L1957" s="25"/>
    </row>
    <row r="1958" customFormat="false" ht="12.8" hidden="false" customHeight="false" outlineLevel="0" collapsed="false">
      <c r="A1958" s="19" t="str">
        <f aca="true">IF(ROW()+1&gt;MAX(Feuil1!$A$1:$A$10000)*2,"",IF(MOD(ROW(),2)=1,INDIRECT("A"&amp;ROW()-1),(ROW()+2)/2))</f>
        <v/>
      </c>
      <c r="B1958" s="20" t="str">
        <f aca="true">IF(A1958="","",INDIRECT("Feuil1!E"&amp;SMALL(Feuil1!$A$1:$A$1000,A1958),1))</f>
        <v/>
      </c>
      <c r="C1958" s="21" t="str">
        <f aca="true">IF(A1958="","",INDIRECT("Feuil1!C"&amp;SMALL(Feuil1!$A$1:$A$1000,A1958),1))</f>
        <v/>
      </c>
      <c r="D1958" s="22" t="str">
        <f aca="true">IF(A1958="","",INDIRECT("Feuil1!F"&amp;SMALL(Feuil1!$A$1:$A$1000,A1958),1))</f>
        <v/>
      </c>
      <c r="E1958" s="21" t="str">
        <f aca="true">IF(A1958="","",INDIRECT("Feuil1!G"&amp;SMALL(Feuil1!$A$1:$A$1000,A1958),1))</f>
        <v/>
      </c>
      <c r="F1958" s="23" t="str">
        <f aca="true">IF(A1958="","",INDIRECT("Feuil1!I"&amp;SMALL(Feuil1!$A$1:$A$1000,A1958),1))</f>
        <v/>
      </c>
      <c r="G1958" s="21" t="str">
        <f aca="true">IF(A1958="","",INDIRECT("Feuil1!J"&amp;SMALL(Feuil1!$A$1:$A$1000,A1958),1))</f>
        <v/>
      </c>
      <c r="H1958" s="24" t="str">
        <f aca="true">IF(A1958="","",INDIRECT("Feuil1!K"&amp;SMALL(Feuil1!$A$1:$A$1000,A1958),1))</f>
        <v/>
      </c>
      <c r="I1958" s="25" t="str">
        <f aca="false">IF(A1958="","","Paie "&amp;TEXT(B1958,"mm/aa"))</f>
        <v/>
      </c>
      <c r="J1958" s="25" t="str">
        <f aca="true">IF(A1958="","",IF(MOD(ROW(),2)=1,INDIRECT("Feuil1!D"&amp;SMALL(Feuil1!$A$1:$A$1000,A1958),1),""))</f>
        <v/>
      </c>
      <c r="K1958" s="25" t="str">
        <f aca="true">IF(A1958="","",IF(MOD(ROW(),2)=1,"A",INDIRECT("Feuil1!B"&amp;SMALL(Feuil1!$A$1:$A$1000,A1958),1)))</f>
        <v/>
      </c>
      <c r="L1958" s="25"/>
    </row>
    <row r="1959" customFormat="false" ht="12.8" hidden="false" customHeight="false" outlineLevel="0" collapsed="false">
      <c r="A1959" s="19" t="str">
        <f aca="true">IF(ROW()+1&gt;MAX(Feuil1!$A$1:$A$10000)*2,"",IF(MOD(ROW(),2)=1,INDIRECT("A"&amp;ROW()-1),(ROW()+2)/2))</f>
        <v/>
      </c>
      <c r="B1959" s="20" t="str">
        <f aca="true">IF(A1959="","",INDIRECT("Feuil1!E"&amp;SMALL(Feuil1!$A$1:$A$1000,A1959),1))</f>
        <v/>
      </c>
      <c r="C1959" s="21" t="str">
        <f aca="true">IF(A1959="","",INDIRECT("Feuil1!C"&amp;SMALL(Feuil1!$A$1:$A$1000,A1959),1))</f>
        <v/>
      </c>
      <c r="D1959" s="22" t="str">
        <f aca="true">IF(A1959="","",INDIRECT("Feuil1!F"&amp;SMALL(Feuil1!$A$1:$A$1000,A1959),1))</f>
        <v/>
      </c>
      <c r="E1959" s="21" t="str">
        <f aca="true">IF(A1959="","",INDIRECT("Feuil1!G"&amp;SMALL(Feuil1!$A$1:$A$1000,A1959),1))</f>
        <v/>
      </c>
      <c r="F1959" s="23" t="str">
        <f aca="true">IF(A1959="","",INDIRECT("Feuil1!I"&amp;SMALL(Feuil1!$A$1:$A$1000,A1959),1))</f>
        <v/>
      </c>
      <c r="G1959" s="21" t="str">
        <f aca="true">IF(A1959="","",INDIRECT("Feuil1!J"&amp;SMALL(Feuil1!$A$1:$A$1000,A1959),1))</f>
        <v/>
      </c>
      <c r="H1959" s="24" t="str">
        <f aca="true">IF(A1959="","",INDIRECT("Feuil1!K"&amp;SMALL(Feuil1!$A$1:$A$1000,A1959),1))</f>
        <v/>
      </c>
      <c r="I1959" s="25" t="str">
        <f aca="false">IF(A1959="","","Paie "&amp;TEXT(B1959,"mm/aa"))</f>
        <v/>
      </c>
      <c r="J1959" s="25" t="str">
        <f aca="true">IF(A1959="","",IF(MOD(ROW(),2)=1,INDIRECT("Feuil1!D"&amp;SMALL(Feuil1!$A$1:$A$1000,A1959),1),""))</f>
        <v/>
      </c>
      <c r="K1959" s="25" t="str">
        <f aca="true">IF(A1959="","",IF(MOD(ROW(),2)=1,"A",INDIRECT("Feuil1!B"&amp;SMALL(Feuil1!$A$1:$A$1000,A1959),1)))</f>
        <v/>
      </c>
      <c r="L1959" s="25"/>
    </row>
    <row r="1960" customFormat="false" ht="12.8" hidden="false" customHeight="false" outlineLevel="0" collapsed="false">
      <c r="A1960" s="19" t="str">
        <f aca="true">IF(ROW()+1&gt;MAX(Feuil1!$A$1:$A$10000)*2,"",IF(MOD(ROW(),2)=1,INDIRECT("A"&amp;ROW()-1),(ROW()+2)/2))</f>
        <v/>
      </c>
      <c r="B1960" s="20" t="str">
        <f aca="true">IF(A1960="","",INDIRECT("Feuil1!E"&amp;SMALL(Feuil1!$A$1:$A$1000,A1960),1))</f>
        <v/>
      </c>
      <c r="C1960" s="21" t="str">
        <f aca="true">IF(A1960="","",INDIRECT("Feuil1!C"&amp;SMALL(Feuil1!$A$1:$A$1000,A1960),1))</f>
        <v/>
      </c>
      <c r="D1960" s="22" t="str">
        <f aca="true">IF(A1960="","",INDIRECT("Feuil1!F"&amp;SMALL(Feuil1!$A$1:$A$1000,A1960),1))</f>
        <v/>
      </c>
      <c r="E1960" s="21" t="str">
        <f aca="true">IF(A1960="","",INDIRECT("Feuil1!G"&amp;SMALL(Feuil1!$A$1:$A$1000,A1960),1))</f>
        <v/>
      </c>
      <c r="F1960" s="23" t="str">
        <f aca="true">IF(A1960="","",INDIRECT("Feuil1!I"&amp;SMALL(Feuil1!$A$1:$A$1000,A1960),1))</f>
        <v/>
      </c>
      <c r="G1960" s="21" t="str">
        <f aca="true">IF(A1960="","",INDIRECT("Feuil1!J"&amp;SMALL(Feuil1!$A$1:$A$1000,A1960),1))</f>
        <v/>
      </c>
      <c r="H1960" s="24" t="str">
        <f aca="true">IF(A1960="","",INDIRECT("Feuil1!K"&amp;SMALL(Feuil1!$A$1:$A$1000,A1960),1))</f>
        <v/>
      </c>
      <c r="I1960" s="25" t="str">
        <f aca="false">IF(A1960="","","Paie "&amp;TEXT(B1960,"mm/aa"))</f>
        <v/>
      </c>
      <c r="J1960" s="25" t="str">
        <f aca="true">IF(A1960="","",IF(MOD(ROW(),2)=1,INDIRECT("Feuil1!D"&amp;SMALL(Feuil1!$A$1:$A$1000,A1960),1),""))</f>
        <v/>
      </c>
      <c r="K1960" s="25" t="str">
        <f aca="true">IF(A1960="","",IF(MOD(ROW(),2)=1,"A",INDIRECT("Feuil1!B"&amp;SMALL(Feuil1!$A$1:$A$1000,A1960),1)))</f>
        <v/>
      </c>
      <c r="L1960" s="25"/>
    </row>
    <row r="1961" customFormat="false" ht="12.8" hidden="false" customHeight="false" outlineLevel="0" collapsed="false">
      <c r="A1961" s="19" t="str">
        <f aca="true">IF(ROW()+1&gt;MAX(Feuil1!$A$1:$A$10000)*2,"",IF(MOD(ROW(),2)=1,INDIRECT("A"&amp;ROW()-1),(ROW()+2)/2))</f>
        <v/>
      </c>
      <c r="B1961" s="20" t="str">
        <f aca="true">IF(A1961="","",INDIRECT("Feuil1!E"&amp;SMALL(Feuil1!$A$1:$A$1000,A1961),1))</f>
        <v/>
      </c>
      <c r="C1961" s="21" t="str">
        <f aca="true">IF(A1961="","",INDIRECT("Feuil1!C"&amp;SMALL(Feuil1!$A$1:$A$1000,A1961),1))</f>
        <v/>
      </c>
      <c r="D1961" s="22" t="str">
        <f aca="true">IF(A1961="","",INDIRECT("Feuil1!F"&amp;SMALL(Feuil1!$A$1:$A$1000,A1961),1))</f>
        <v/>
      </c>
      <c r="E1961" s="21" t="str">
        <f aca="true">IF(A1961="","",INDIRECT("Feuil1!G"&amp;SMALL(Feuil1!$A$1:$A$1000,A1961),1))</f>
        <v/>
      </c>
      <c r="F1961" s="23" t="str">
        <f aca="true">IF(A1961="","",INDIRECT("Feuil1!I"&amp;SMALL(Feuil1!$A$1:$A$1000,A1961),1))</f>
        <v/>
      </c>
      <c r="G1961" s="21" t="str">
        <f aca="true">IF(A1961="","",INDIRECT("Feuil1!J"&amp;SMALL(Feuil1!$A$1:$A$1000,A1961),1))</f>
        <v/>
      </c>
      <c r="H1961" s="24" t="str">
        <f aca="true">IF(A1961="","",INDIRECT("Feuil1!K"&amp;SMALL(Feuil1!$A$1:$A$1000,A1961),1))</f>
        <v/>
      </c>
      <c r="I1961" s="25" t="str">
        <f aca="false">IF(A1961="","","Paie "&amp;TEXT(B1961,"mm/aa"))</f>
        <v/>
      </c>
      <c r="J1961" s="25" t="str">
        <f aca="true">IF(A1961="","",IF(MOD(ROW(),2)=1,INDIRECT("Feuil1!D"&amp;SMALL(Feuil1!$A$1:$A$1000,A1961),1),""))</f>
        <v/>
      </c>
      <c r="K1961" s="25" t="str">
        <f aca="true">IF(A1961="","",IF(MOD(ROW(),2)=1,"A",INDIRECT("Feuil1!B"&amp;SMALL(Feuil1!$A$1:$A$1000,A1961),1)))</f>
        <v/>
      </c>
      <c r="L1961" s="25"/>
    </row>
    <row r="1962" customFormat="false" ht="12.8" hidden="false" customHeight="false" outlineLevel="0" collapsed="false">
      <c r="A1962" s="19" t="str">
        <f aca="true">IF(ROW()+1&gt;MAX(Feuil1!$A$1:$A$10000)*2,"",IF(MOD(ROW(),2)=1,INDIRECT("A"&amp;ROW()-1),(ROW()+2)/2))</f>
        <v/>
      </c>
      <c r="B1962" s="20" t="str">
        <f aca="true">IF(A1962="","",INDIRECT("Feuil1!E"&amp;SMALL(Feuil1!$A$1:$A$1000,A1962),1))</f>
        <v/>
      </c>
      <c r="C1962" s="21" t="str">
        <f aca="true">IF(A1962="","",INDIRECT("Feuil1!C"&amp;SMALL(Feuil1!$A$1:$A$1000,A1962),1))</f>
        <v/>
      </c>
      <c r="D1962" s="22" t="str">
        <f aca="true">IF(A1962="","",INDIRECT("Feuil1!F"&amp;SMALL(Feuil1!$A$1:$A$1000,A1962),1))</f>
        <v/>
      </c>
      <c r="E1962" s="21" t="str">
        <f aca="true">IF(A1962="","",INDIRECT("Feuil1!G"&amp;SMALL(Feuil1!$A$1:$A$1000,A1962),1))</f>
        <v/>
      </c>
      <c r="F1962" s="23" t="str">
        <f aca="true">IF(A1962="","",INDIRECT("Feuil1!I"&amp;SMALL(Feuil1!$A$1:$A$1000,A1962),1))</f>
        <v/>
      </c>
      <c r="G1962" s="21" t="str">
        <f aca="true">IF(A1962="","",INDIRECT("Feuil1!J"&amp;SMALL(Feuil1!$A$1:$A$1000,A1962),1))</f>
        <v/>
      </c>
      <c r="H1962" s="24" t="str">
        <f aca="true">IF(A1962="","",INDIRECT("Feuil1!K"&amp;SMALL(Feuil1!$A$1:$A$1000,A1962),1))</f>
        <v/>
      </c>
      <c r="I1962" s="25" t="str">
        <f aca="false">IF(A1962="","","Paie "&amp;TEXT(B1962,"mm/aa"))</f>
        <v/>
      </c>
      <c r="J1962" s="25" t="str">
        <f aca="true">IF(A1962="","",IF(MOD(ROW(),2)=1,INDIRECT("Feuil1!D"&amp;SMALL(Feuil1!$A$1:$A$1000,A1962),1),""))</f>
        <v/>
      </c>
      <c r="K1962" s="25" t="str">
        <f aca="true">IF(A1962="","",IF(MOD(ROW(),2)=1,"A",INDIRECT("Feuil1!B"&amp;SMALL(Feuil1!$A$1:$A$1000,A1962),1)))</f>
        <v/>
      </c>
      <c r="L1962" s="25"/>
    </row>
    <row r="1963" customFormat="false" ht="12.8" hidden="false" customHeight="false" outlineLevel="0" collapsed="false">
      <c r="A1963" s="19" t="str">
        <f aca="true">IF(ROW()+1&gt;MAX(Feuil1!$A$1:$A$10000)*2,"",IF(MOD(ROW(),2)=1,INDIRECT("A"&amp;ROW()-1),(ROW()+2)/2))</f>
        <v/>
      </c>
      <c r="B1963" s="20" t="str">
        <f aca="true">IF(A1963="","",INDIRECT("Feuil1!E"&amp;SMALL(Feuil1!$A$1:$A$1000,A1963),1))</f>
        <v/>
      </c>
      <c r="C1963" s="21" t="str">
        <f aca="true">IF(A1963="","",INDIRECT("Feuil1!C"&amp;SMALL(Feuil1!$A$1:$A$1000,A1963),1))</f>
        <v/>
      </c>
      <c r="D1963" s="22" t="str">
        <f aca="true">IF(A1963="","",INDIRECT("Feuil1!F"&amp;SMALL(Feuil1!$A$1:$A$1000,A1963),1))</f>
        <v/>
      </c>
      <c r="E1963" s="21" t="str">
        <f aca="true">IF(A1963="","",INDIRECT("Feuil1!G"&amp;SMALL(Feuil1!$A$1:$A$1000,A1963),1))</f>
        <v/>
      </c>
      <c r="F1963" s="23" t="str">
        <f aca="true">IF(A1963="","",INDIRECT("Feuil1!I"&amp;SMALL(Feuil1!$A$1:$A$1000,A1963),1))</f>
        <v/>
      </c>
      <c r="G1963" s="21" t="str">
        <f aca="true">IF(A1963="","",INDIRECT("Feuil1!J"&amp;SMALL(Feuil1!$A$1:$A$1000,A1963),1))</f>
        <v/>
      </c>
      <c r="H1963" s="24" t="str">
        <f aca="true">IF(A1963="","",INDIRECT("Feuil1!K"&amp;SMALL(Feuil1!$A$1:$A$1000,A1963),1))</f>
        <v/>
      </c>
      <c r="I1963" s="25" t="str">
        <f aca="false">IF(A1963="","","Paie "&amp;TEXT(B1963,"mm/aa"))</f>
        <v/>
      </c>
      <c r="J1963" s="25" t="str">
        <f aca="true">IF(A1963="","",IF(MOD(ROW(),2)=1,INDIRECT("Feuil1!D"&amp;SMALL(Feuil1!$A$1:$A$1000,A1963),1),""))</f>
        <v/>
      </c>
      <c r="K1963" s="25" t="str">
        <f aca="true">IF(A1963="","",IF(MOD(ROW(),2)=1,"A",INDIRECT("Feuil1!B"&amp;SMALL(Feuil1!$A$1:$A$1000,A1963),1)))</f>
        <v/>
      </c>
      <c r="L1963" s="25"/>
    </row>
    <row r="1964" customFormat="false" ht="12.8" hidden="false" customHeight="false" outlineLevel="0" collapsed="false">
      <c r="A1964" s="19" t="str">
        <f aca="true">IF(ROW()+1&gt;MAX(Feuil1!$A$1:$A$10000)*2,"",IF(MOD(ROW(),2)=1,INDIRECT("A"&amp;ROW()-1),(ROW()+2)/2))</f>
        <v/>
      </c>
      <c r="B1964" s="20" t="str">
        <f aca="true">IF(A1964="","",INDIRECT("Feuil1!E"&amp;SMALL(Feuil1!$A$1:$A$1000,A1964),1))</f>
        <v/>
      </c>
      <c r="C1964" s="21" t="str">
        <f aca="true">IF(A1964="","",INDIRECT("Feuil1!C"&amp;SMALL(Feuil1!$A$1:$A$1000,A1964),1))</f>
        <v/>
      </c>
      <c r="D1964" s="22" t="str">
        <f aca="true">IF(A1964="","",INDIRECT("Feuil1!F"&amp;SMALL(Feuil1!$A$1:$A$1000,A1964),1))</f>
        <v/>
      </c>
      <c r="E1964" s="21" t="str">
        <f aca="true">IF(A1964="","",INDIRECT("Feuil1!G"&amp;SMALL(Feuil1!$A$1:$A$1000,A1964),1))</f>
        <v/>
      </c>
      <c r="F1964" s="23" t="str">
        <f aca="true">IF(A1964="","",INDIRECT("Feuil1!I"&amp;SMALL(Feuil1!$A$1:$A$1000,A1964),1))</f>
        <v/>
      </c>
      <c r="G1964" s="21" t="str">
        <f aca="true">IF(A1964="","",INDIRECT("Feuil1!J"&amp;SMALL(Feuil1!$A$1:$A$1000,A1964),1))</f>
        <v/>
      </c>
      <c r="H1964" s="24" t="str">
        <f aca="true">IF(A1964="","",INDIRECT("Feuil1!K"&amp;SMALL(Feuil1!$A$1:$A$1000,A1964),1))</f>
        <v/>
      </c>
      <c r="I1964" s="25" t="str">
        <f aca="false">IF(A1964="","","Paie "&amp;TEXT(B1964,"mm/aa"))</f>
        <v/>
      </c>
      <c r="J1964" s="25" t="str">
        <f aca="true">IF(A1964="","",IF(MOD(ROW(),2)=1,INDIRECT("Feuil1!D"&amp;SMALL(Feuil1!$A$1:$A$1000,A1964),1),""))</f>
        <v/>
      </c>
      <c r="K1964" s="25" t="str">
        <f aca="true">IF(A1964="","",IF(MOD(ROW(),2)=1,"A",INDIRECT("Feuil1!B"&amp;SMALL(Feuil1!$A$1:$A$1000,A1964),1)))</f>
        <v/>
      </c>
      <c r="L1964" s="25"/>
    </row>
    <row r="1965" customFormat="false" ht="12.8" hidden="false" customHeight="false" outlineLevel="0" collapsed="false">
      <c r="A1965" s="19" t="str">
        <f aca="true">IF(ROW()+1&gt;MAX(Feuil1!$A$1:$A$10000)*2,"",IF(MOD(ROW(),2)=1,INDIRECT("A"&amp;ROW()-1),(ROW()+2)/2))</f>
        <v/>
      </c>
      <c r="B1965" s="20" t="str">
        <f aca="true">IF(A1965="","",INDIRECT("Feuil1!E"&amp;SMALL(Feuil1!$A$1:$A$1000,A1965),1))</f>
        <v/>
      </c>
      <c r="C1965" s="21" t="str">
        <f aca="true">IF(A1965="","",INDIRECT("Feuil1!C"&amp;SMALL(Feuil1!$A$1:$A$1000,A1965),1))</f>
        <v/>
      </c>
      <c r="D1965" s="22" t="str">
        <f aca="true">IF(A1965="","",INDIRECT("Feuil1!F"&amp;SMALL(Feuil1!$A$1:$A$1000,A1965),1))</f>
        <v/>
      </c>
      <c r="E1965" s="21" t="str">
        <f aca="true">IF(A1965="","",INDIRECT("Feuil1!G"&amp;SMALL(Feuil1!$A$1:$A$1000,A1965),1))</f>
        <v/>
      </c>
      <c r="F1965" s="23" t="str">
        <f aca="true">IF(A1965="","",INDIRECT("Feuil1!I"&amp;SMALL(Feuil1!$A$1:$A$1000,A1965),1))</f>
        <v/>
      </c>
      <c r="G1965" s="21" t="str">
        <f aca="true">IF(A1965="","",INDIRECT("Feuil1!J"&amp;SMALL(Feuil1!$A$1:$A$1000,A1965),1))</f>
        <v/>
      </c>
      <c r="H1965" s="24" t="str">
        <f aca="true">IF(A1965="","",INDIRECT("Feuil1!K"&amp;SMALL(Feuil1!$A$1:$A$1000,A1965),1))</f>
        <v/>
      </c>
      <c r="I1965" s="25" t="str">
        <f aca="false">IF(A1965="","","Paie "&amp;TEXT(B1965,"mm/aa"))</f>
        <v/>
      </c>
      <c r="J1965" s="25" t="str">
        <f aca="true">IF(A1965="","",IF(MOD(ROW(),2)=1,INDIRECT("Feuil1!D"&amp;SMALL(Feuil1!$A$1:$A$1000,A1965),1),""))</f>
        <v/>
      </c>
      <c r="K1965" s="25" t="str">
        <f aca="true">IF(A1965="","",IF(MOD(ROW(),2)=1,"A",INDIRECT("Feuil1!B"&amp;SMALL(Feuil1!$A$1:$A$1000,A1965),1)))</f>
        <v/>
      </c>
      <c r="L1965" s="25"/>
    </row>
    <row r="1966" customFormat="false" ht="12.8" hidden="false" customHeight="false" outlineLevel="0" collapsed="false">
      <c r="A1966" s="19" t="str">
        <f aca="true">IF(ROW()+1&gt;MAX(Feuil1!$A$1:$A$10000)*2,"",IF(MOD(ROW(),2)=1,INDIRECT("A"&amp;ROW()-1),(ROW()+2)/2))</f>
        <v/>
      </c>
      <c r="B1966" s="20" t="str">
        <f aca="true">IF(A1966="","",INDIRECT("Feuil1!E"&amp;SMALL(Feuil1!$A$1:$A$1000,A1966),1))</f>
        <v/>
      </c>
      <c r="C1966" s="21" t="str">
        <f aca="true">IF(A1966="","",INDIRECT("Feuil1!C"&amp;SMALL(Feuil1!$A$1:$A$1000,A1966),1))</f>
        <v/>
      </c>
      <c r="D1966" s="22" t="str">
        <f aca="true">IF(A1966="","",INDIRECT("Feuil1!F"&amp;SMALL(Feuil1!$A$1:$A$1000,A1966),1))</f>
        <v/>
      </c>
      <c r="E1966" s="21" t="str">
        <f aca="true">IF(A1966="","",INDIRECT("Feuil1!G"&amp;SMALL(Feuil1!$A$1:$A$1000,A1966),1))</f>
        <v/>
      </c>
      <c r="F1966" s="23" t="str">
        <f aca="true">IF(A1966="","",INDIRECT("Feuil1!I"&amp;SMALL(Feuil1!$A$1:$A$1000,A1966),1))</f>
        <v/>
      </c>
      <c r="G1966" s="21" t="str">
        <f aca="true">IF(A1966="","",INDIRECT("Feuil1!J"&amp;SMALL(Feuil1!$A$1:$A$1000,A1966),1))</f>
        <v/>
      </c>
      <c r="H1966" s="24" t="str">
        <f aca="true">IF(A1966="","",INDIRECT("Feuil1!K"&amp;SMALL(Feuil1!$A$1:$A$1000,A1966),1))</f>
        <v/>
      </c>
      <c r="I1966" s="25" t="str">
        <f aca="false">IF(A1966="","","Paie "&amp;TEXT(B1966,"mm/aa"))</f>
        <v/>
      </c>
      <c r="J1966" s="25" t="str">
        <f aca="true">IF(A1966="","",IF(MOD(ROW(),2)=1,INDIRECT("Feuil1!D"&amp;SMALL(Feuil1!$A$1:$A$1000,A1966),1),""))</f>
        <v/>
      </c>
      <c r="K1966" s="25" t="str">
        <f aca="true">IF(A1966="","",IF(MOD(ROW(),2)=1,"A",INDIRECT("Feuil1!B"&amp;SMALL(Feuil1!$A$1:$A$1000,A1966),1)))</f>
        <v/>
      </c>
      <c r="L1966" s="25"/>
    </row>
    <row r="1967" customFormat="false" ht="12.8" hidden="false" customHeight="false" outlineLevel="0" collapsed="false">
      <c r="A1967" s="19" t="str">
        <f aca="true">IF(ROW()+1&gt;MAX(Feuil1!$A$1:$A$10000)*2,"",IF(MOD(ROW(),2)=1,INDIRECT("A"&amp;ROW()-1),(ROW()+2)/2))</f>
        <v/>
      </c>
      <c r="B1967" s="20" t="str">
        <f aca="true">IF(A1967="","",INDIRECT("Feuil1!E"&amp;SMALL(Feuil1!$A$1:$A$1000,A1967),1))</f>
        <v/>
      </c>
      <c r="C1967" s="21" t="str">
        <f aca="true">IF(A1967="","",INDIRECT("Feuil1!C"&amp;SMALL(Feuil1!$A$1:$A$1000,A1967),1))</f>
        <v/>
      </c>
      <c r="D1967" s="22" t="str">
        <f aca="true">IF(A1967="","",INDIRECT("Feuil1!F"&amp;SMALL(Feuil1!$A$1:$A$1000,A1967),1))</f>
        <v/>
      </c>
      <c r="E1967" s="21" t="str">
        <f aca="true">IF(A1967="","",INDIRECT("Feuil1!G"&amp;SMALL(Feuil1!$A$1:$A$1000,A1967),1))</f>
        <v/>
      </c>
      <c r="F1967" s="23" t="str">
        <f aca="true">IF(A1967="","",INDIRECT("Feuil1!I"&amp;SMALL(Feuil1!$A$1:$A$1000,A1967),1))</f>
        <v/>
      </c>
      <c r="G1967" s="21" t="str">
        <f aca="true">IF(A1967="","",INDIRECT("Feuil1!J"&amp;SMALL(Feuil1!$A$1:$A$1000,A1967),1))</f>
        <v/>
      </c>
      <c r="H1967" s="24" t="str">
        <f aca="true">IF(A1967="","",INDIRECT("Feuil1!K"&amp;SMALL(Feuil1!$A$1:$A$1000,A1967),1))</f>
        <v/>
      </c>
      <c r="I1967" s="25" t="str">
        <f aca="false">IF(A1967="","","Paie "&amp;TEXT(B1967,"mm/aa"))</f>
        <v/>
      </c>
      <c r="J1967" s="25" t="str">
        <f aca="true">IF(A1967="","",IF(MOD(ROW(),2)=1,INDIRECT("Feuil1!D"&amp;SMALL(Feuil1!$A$1:$A$1000,A1967),1),""))</f>
        <v/>
      </c>
      <c r="K1967" s="25" t="str">
        <f aca="true">IF(A1967="","",IF(MOD(ROW(),2)=1,"A",INDIRECT("Feuil1!B"&amp;SMALL(Feuil1!$A$1:$A$1000,A1967),1)))</f>
        <v/>
      </c>
      <c r="L1967" s="25"/>
    </row>
    <row r="1968" customFormat="false" ht="12.8" hidden="false" customHeight="false" outlineLevel="0" collapsed="false">
      <c r="A1968" s="19" t="str">
        <f aca="true">IF(ROW()+1&gt;MAX(Feuil1!$A$1:$A$10000)*2,"",IF(MOD(ROW(),2)=1,INDIRECT("A"&amp;ROW()-1),(ROW()+2)/2))</f>
        <v/>
      </c>
      <c r="B1968" s="20" t="str">
        <f aca="true">IF(A1968="","",INDIRECT("Feuil1!E"&amp;SMALL(Feuil1!$A$1:$A$1000,A1968),1))</f>
        <v/>
      </c>
      <c r="C1968" s="21" t="str">
        <f aca="true">IF(A1968="","",INDIRECT("Feuil1!C"&amp;SMALL(Feuil1!$A$1:$A$1000,A1968),1))</f>
        <v/>
      </c>
      <c r="D1968" s="22" t="str">
        <f aca="true">IF(A1968="","",INDIRECT("Feuil1!F"&amp;SMALL(Feuil1!$A$1:$A$1000,A1968),1))</f>
        <v/>
      </c>
      <c r="E1968" s="21" t="str">
        <f aca="true">IF(A1968="","",INDIRECT("Feuil1!G"&amp;SMALL(Feuil1!$A$1:$A$1000,A1968),1))</f>
        <v/>
      </c>
      <c r="F1968" s="23" t="str">
        <f aca="true">IF(A1968="","",INDIRECT("Feuil1!I"&amp;SMALL(Feuil1!$A$1:$A$1000,A1968),1))</f>
        <v/>
      </c>
      <c r="G1968" s="21" t="str">
        <f aca="true">IF(A1968="","",INDIRECT("Feuil1!J"&amp;SMALL(Feuil1!$A$1:$A$1000,A1968),1))</f>
        <v/>
      </c>
      <c r="H1968" s="24" t="str">
        <f aca="true">IF(A1968="","",INDIRECT("Feuil1!K"&amp;SMALL(Feuil1!$A$1:$A$1000,A1968),1))</f>
        <v/>
      </c>
      <c r="I1968" s="25" t="str">
        <f aca="false">IF(A1968="","","Paie "&amp;TEXT(B1968,"mm/aa"))</f>
        <v/>
      </c>
      <c r="J1968" s="25" t="str">
        <f aca="true">IF(A1968="","",IF(MOD(ROW(),2)=1,INDIRECT("Feuil1!D"&amp;SMALL(Feuil1!$A$1:$A$1000,A1968),1),""))</f>
        <v/>
      </c>
      <c r="K1968" s="25" t="str">
        <f aca="true">IF(A1968="","",IF(MOD(ROW(),2)=1,"A",INDIRECT("Feuil1!B"&amp;SMALL(Feuil1!$A$1:$A$1000,A1968),1)))</f>
        <v/>
      </c>
      <c r="L1968" s="25"/>
    </row>
    <row r="1969" customFormat="false" ht="12.8" hidden="false" customHeight="false" outlineLevel="0" collapsed="false">
      <c r="A1969" s="19" t="str">
        <f aca="true">IF(ROW()+1&gt;MAX(Feuil1!$A$1:$A$10000)*2,"",IF(MOD(ROW(),2)=1,INDIRECT("A"&amp;ROW()-1),(ROW()+2)/2))</f>
        <v/>
      </c>
      <c r="B1969" s="20" t="str">
        <f aca="true">IF(A1969="","",INDIRECT("Feuil1!E"&amp;SMALL(Feuil1!$A$1:$A$1000,A1969),1))</f>
        <v/>
      </c>
      <c r="C1969" s="21" t="str">
        <f aca="true">IF(A1969="","",INDIRECT("Feuil1!C"&amp;SMALL(Feuil1!$A$1:$A$1000,A1969),1))</f>
        <v/>
      </c>
      <c r="D1969" s="22" t="str">
        <f aca="true">IF(A1969="","",INDIRECT("Feuil1!F"&amp;SMALL(Feuil1!$A$1:$A$1000,A1969),1))</f>
        <v/>
      </c>
      <c r="E1969" s="21" t="str">
        <f aca="true">IF(A1969="","",INDIRECT("Feuil1!G"&amp;SMALL(Feuil1!$A$1:$A$1000,A1969),1))</f>
        <v/>
      </c>
      <c r="F1969" s="23" t="str">
        <f aca="true">IF(A1969="","",INDIRECT("Feuil1!I"&amp;SMALL(Feuil1!$A$1:$A$1000,A1969),1))</f>
        <v/>
      </c>
      <c r="G1969" s="21" t="str">
        <f aca="true">IF(A1969="","",INDIRECT("Feuil1!J"&amp;SMALL(Feuil1!$A$1:$A$1000,A1969),1))</f>
        <v/>
      </c>
      <c r="H1969" s="24" t="str">
        <f aca="true">IF(A1969="","",INDIRECT("Feuil1!K"&amp;SMALL(Feuil1!$A$1:$A$1000,A1969),1))</f>
        <v/>
      </c>
      <c r="I1969" s="25" t="str">
        <f aca="false">IF(A1969="","","Paie "&amp;TEXT(B1969,"mm/aa"))</f>
        <v/>
      </c>
      <c r="J1969" s="25" t="str">
        <f aca="true">IF(A1969="","",IF(MOD(ROW(),2)=1,INDIRECT("Feuil1!D"&amp;SMALL(Feuil1!$A$1:$A$1000,A1969),1),""))</f>
        <v/>
      </c>
      <c r="K1969" s="25" t="str">
        <f aca="true">IF(A1969="","",IF(MOD(ROW(),2)=1,"A",INDIRECT("Feuil1!B"&amp;SMALL(Feuil1!$A$1:$A$1000,A1969),1)))</f>
        <v/>
      </c>
      <c r="L1969" s="25"/>
    </row>
    <row r="1970" customFormat="false" ht="12.8" hidden="false" customHeight="false" outlineLevel="0" collapsed="false">
      <c r="A1970" s="19" t="str">
        <f aca="true">IF(ROW()+1&gt;MAX(Feuil1!$A$1:$A$10000)*2,"",IF(MOD(ROW(),2)=1,INDIRECT("A"&amp;ROW()-1),(ROW()+2)/2))</f>
        <v/>
      </c>
      <c r="B1970" s="20" t="str">
        <f aca="true">IF(A1970="","",INDIRECT("Feuil1!E"&amp;SMALL(Feuil1!$A$1:$A$1000,A1970),1))</f>
        <v/>
      </c>
      <c r="C1970" s="21" t="str">
        <f aca="true">IF(A1970="","",INDIRECT("Feuil1!C"&amp;SMALL(Feuil1!$A$1:$A$1000,A1970),1))</f>
        <v/>
      </c>
      <c r="D1970" s="22" t="str">
        <f aca="true">IF(A1970="","",INDIRECT("Feuil1!F"&amp;SMALL(Feuil1!$A$1:$A$1000,A1970),1))</f>
        <v/>
      </c>
      <c r="E1970" s="21" t="str">
        <f aca="true">IF(A1970="","",INDIRECT("Feuil1!G"&amp;SMALL(Feuil1!$A$1:$A$1000,A1970),1))</f>
        <v/>
      </c>
      <c r="F1970" s="23" t="str">
        <f aca="true">IF(A1970="","",INDIRECT("Feuil1!I"&amp;SMALL(Feuil1!$A$1:$A$1000,A1970),1))</f>
        <v/>
      </c>
      <c r="G1970" s="21" t="str">
        <f aca="true">IF(A1970="","",INDIRECT("Feuil1!J"&amp;SMALL(Feuil1!$A$1:$A$1000,A1970),1))</f>
        <v/>
      </c>
      <c r="H1970" s="24" t="str">
        <f aca="true">IF(A1970="","",INDIRECT("Feuil1!K"&amp;SMALL(Feuil1!$A$1:$A$1000,A1970),1))</f>
        <v/>
      </c>
      <c r="I1970" s="25" t="str">
        <f aca="false">IF(A1970="","","Paie "&amp;TEXT(B1970,"mm/aa"))</f>
        <v/>
      </c>
      <c r="J1970" s="25" t="str">
        <f aca="true">IF(A1970="","",IF(MOD(ROW(),2)=1,INDIRECT("Feuil1!D"&amp;SMALL(Feuil1!$A$1:$A$1000,A1970),1),""))</f>
        <v/>
      </c>
      <c r="K1970" s="25" t="str">
        <f aca="true">IF(A1970="","",IF(MOD(ROW(),2)=1,"A",INDIRECT("Feuil1!B"&amp;SMALL(Feuil1!$A$1:$A$1000,A1970),1)))</f>
        <v/>
      </c>
      <c r="L1970" s="25"/>
    </row>
    <row r="1971" customFormat="false" ht="12.8" hidden="false" customHeight="false" outlineLevel="0" collapsed="false">
      <c r="A1971" s="19" t="str">
        <f aca="true">IF(ROW()+1&gt;MAX(Feuil1!$A$1:$A$10000)*2,"",IF(MOD(ROW(),2)=1,INDIRECT("A"&amp;ROW()-1),(ROW()+2)/2))</f>
        <v/>
      </c>
      <c r="B1971" s="20" t="str">
        <f aca="true">IF(A1971="","",INDIRECT("Feuil1!E"&amp;SMALL(Feuil1!$A$1:$A$1000,A1971),1))</f>
        <v/>
      </c>
      <c r="C1971" s="21" t="str">
        <f aca="true">IF(A1971="","",INDIRECT("Feuil1!C"&amp;SMALL(Feuil1!$A$1:$A$1000,A1971),1))</f>
        <v/>
      </c>
      <c r="D1971" s="22" t="str">
        <f aca="true">IF(A1971="","",INDIRECT("Feuil1!F"&amp;SMALL(Feuil1!$A$1:$A$1000,A1971),1))</f>
        <v/>
      </c>
      <c r="E1971" s="21" t="str">
        <f aca="true">IF(A1971="","",INDIRECT("Feuil1!G"&amp;SMALL(Feuil1!$A$1:$A$1000,A1971),1))</f>
        <v/>
      </c>
      <c r="F1971" s="23" t="str">
        <f aca="true">IF(A1971="","",INDIRECT("Feuil1!I"&amp;SMALL(Feuil1!$A$1:$A$1000,A1971),1))</f>
        <v/>
      </c>
      <c r="G1971" s="21" t="str">
        <f aca="true">IF(A1971="","",INDIRECT("Feuil1!J"&amp;SMALL(Feuil1!$A$1:$A$1000,A1971),1))</f>
        <v/>
      </c>
      <c r="H1971" s="24" t="str">
        <f aca="true">IF(A1971="","",INDIRECT("Feuil1!K"&amp;SMALL(Feuil1!$A$1:$A$1000,A1971),1))</f>
        <v/>
      </c>
      <c r="I1971" s="25" t="str">
        <f aca="false">IF(A1971="","","Paie "&amp;TEXT(B1971,"mm/aa"))</f>
        <v/>
      </c>
      <c r="J1971" s="25" t="str">
        <f aca="true">IF(A1971="","",IF(MOD(ROW(),2)=1,INDIRECT("Feuil1!D"&amp;SMALL(Feuil1!$A$1:$A$1000,A1971),1),""))</f>
        <v/>
      </c>
      <c r="K1971" s="25" t="str">
        <f aca="true">IF(A1971="","",IF(MOD(ROW(),2)=1,"A",INDIRECT("Feuil1!B"&amp;SMALL(Feuil1!$A$1:$A$1000,A1971),1)))</f>
        <v/>
      </c>
      <c r="L1971" s="25"/>
    </row>
    <row r="1972" customFormat="false" ht="12.8" hidden="false" customHeight="false" outlineLevel="0" collapsed="false">
      <c r="A1972" s="19" t="str">
        <f aca="true">IF(ROW()+1&gt;MAX(Feuil1!$A$1:$A$10000)*2,"",IF(MOD(ROW(),2)=1,INDIRECT("A"&amp;ROW()-1),(ROW()+2)/2))</f>
        <v/>
      </c>
      <c r="B1972" s="20" t="str">
        <f aca="true">IF(A1972="","",INDIRECT("Feuil1!E"&amp;SMALL(Feuil1!$A$1:$A$1000,A1972),1))</f>
        <v/>
      </c>
      <c r="C1972" s="21" t="str">
        <f aca="true">IF(A1972="","",INDIRECT("Feuil1!C"&amp;SMALL(Feuil1!$A$1:$A$1000,A1972),1))</f>
        <v/>
      </c>
      <c r="D1972" s="22" t="str">
        <f aca="true">IF(A1972="","",INDIRECT("Feuil1!F"&amp;SMALL(Feuil1!$A$1:$A$1000,A1972),1))</f>
        <v/>
      </c>
      <c r="E1972" s="21" t="str">
        <f aca="true">IF(A1972="","",INDIRECT("Feuil1!G"&amp;SMALL(Feuil1!$A$1:$A$1000,A1972),1))</f>
        <v/>
      </c>
      <c r="F1972" s="23" t="str">
        <f aca="true">IF(A1972="","",INDIRECT("Feuil1!I"&amp;SMALL(Feuil1!$A$1:$A$1000,A1972),1))</f>
        <v/>
      </c>
      <c r="G1972" s="21" t="str">
        <f aca="true">IF(A1972="","",INDIRECT("Feuil1!J"&amp;SMALL(Feuil1!$A$1:$A$1000,A1972),1))</f>
        <v/>
      </c>
      <c r="H1972" s="24" t="str">
        <f aca="true">IF(A1972="","",INDIRECT("Feuil1!K"&amp;SMALL(Feuil1!$A$1:$A$1000,A1972),1))</f>
        <v/>
      </c>
      <c r="I1972" s="25" t="str">
        <f aca="false">IF(A1972="","","Paie "&amp;TEXT(B1972,"mm/aa"))</f>
        <v/>
      </c>
      <c r="J1972" s="25" t="str">
        <f aca="true">IF(A1972="","",IF(MOD(ROW(),2)=1,INDIRECT("Feuil1!D"&amp;SMALL(Feuil1!$A$1:$A$1000,A1972),1),""))</f>
        <v/>
      </c>
      <c r="K1972" s="25" t="str">
        <f aca="true">IF(A1972="","",IF(MOD(ROW(),2)=1,"A",INDIRECT("Feuil1!B"&amp;SMALL(Feuil1!$A$1:$A$1000,A1972),1)))</f>
        <v/>
      </c>
      <c r="L1972" s="25"/>
    </row>
    <row r="1973" customFormat="false" ht="12.8" hidden="false" customHeight="false" outlineLevel="0" collapsed="false">
      <c r="A1973" s="19" t="str">
        <f aca="true">IF(ROW()+1&gt;MAX(Feuil1!$A$1:$A$10000)*2,"",IF(MOD(ROW(),2)=1,INDIRECT("A"&amp;ROW()-1),(ROW()+2)/2))</f>
        <v/>
      </c>
      <c r="B1973" s="20" t="str">
        <f aca="true">IF(A1973="","",INDIRECT("Feuil1!E"&amp;SMALL(Feuil1!$A$1:$A$1000,A1973),1))</f>
        <v/>
      </c>
      <c r="C1973" s="21" t="str">
        <f aca="true">IF(A1973="","",INDIRECT("Feuil1!C"&amp;SMALL(Feuil1!$A$1:$A$1000,A1973),1))</f>
        <v/>
      </c>
      <c r="D1973" s="22" t="str">
        <f aca="true">IF(A1973="","",INDIRECT("Feuil1!F"&amp;SMALL(Feuil1!$A$1:$A$1000,A1973),1))</f>
        <v/>
      </c>
      <c r="E1973" s="21" t="str">
        <f aca="true">IF(A1973="","",INDIRECT("Feuil1!G"&amp;SMALL(Feuil1!$A$1:$A$1000,A1973),1))</f>
        <v/>
      </c>
      <c r="F1973" s="23" t="str">
        <f aca="true">IF(A1973="","",INDIRECT("Feuil1!I"&amp;SMALL(Feuil1!$A$1:$A$1000,A1973),1))</f>
        <v/>
      </c>
      <c r="G1973" s="21" t="str">
        <f aca="true">IF(A1973="","",INDIRECT("Feuil1!J"&amp;SMALL(Feuil1!$A$1:$A$1000,A1973),1))</f>
        <v/>
      </c>
      <c r="H1973" s="24" t="str">
        <f aca="true">IF(A1973="","",INDIRECT("Feuil1!K"&amp;SMALL(Feuil1!$A$1:$A$1000,A1973),1))</f>
        <v/>
      </c>
      <c r="I1973" s="25" t="str">
        <f aca="false">IF(A1973="","","Paie "&amp;TEXT(B1973,"mm/aa"))</f>
        <v/>
      </c>
      <c r="J1973" s="25" t="str">
        <f aca="true">IF(A1973="","",IF(MOD(ROW(),2)=1,INDIRECT("Feuil1!D"&amp;SMALL(Feuil1!$A$1:$A$1000,A1973),1),""))</f>
        <v/>
      </c>
      <c r="K1973" s="25" t="str">
        <f aca="true">IF(A1973="","",IF(MOD(ROW(),2)=1,"A",INDIRECT("Feuil1!B"&amp;SMALL(Feuil1!$A$1:$A$1000,A1973),1)))</f>
        <v/>
      </c>
      <c r="L1973" s="25"/>
    </row>
    <row r="1974" customFormat="false" ht="12.8" hidden="false" customHeight="false" outlineLevel="0" collapsed="false">
      <c r="A1974" s="19" t="str">
        <f aca="true">IF(ROW()+1&gt;MAX(Feuil1!$A$1:$A$10000)*2,"",IF(MOD(ROW(),2)=1,INDIRECT("A"&amp;ROW()-1),(ROW()+2)/2))</f>
        <v/>
      </c>
      <c r="B1974" s="20" t="str">
        <f aca="true">IF(A1974="","",INDIRECT("Feuil1!E"&amp;SMALL(Feuil1!$A$1:$A$1000,A1974),1))</f>
        <v/>
      </c>
      <c r="C1974" s="21" t="str">
        <f aca="true">IF(A1974="","",INDIRECT("Feuil1!C"&amp;SMALL(Feuil1!$A$1:$A$1000,A1974),1))</f>
        <v/>
      </c>
      <c r="D1974" s="22" t="str">
        <f aca="true">IF(A1974="","",INDIRECT("Feuil1!F"&amp;SMALL(Feuil1!$A$1:$A$1000,A1974),1))</f>
        <v/>
      </c>
      <c r="E1974" s="21" t="str">
        <f aca="true">IF(A1974="","",INDIRECT("Feuil1!G"&amp;SMALL(Feuil1!$A$1:$A$1000,A1974),1))</f>
        <v/>
      </c>
      <c r="F1974" s="23" t="str">
        <f aca="true">IF(A1974="","",INDIRECT("Feuil1!I"&amp;SMALL(Feuil1!$A$1:$A$1000,A1974),1))</f>
        <v/>
      </c>
      <c r="G1974" s="21" t="str">
        <f aca="true">IF(A1974="","",INDIRECT("Feuil1!J"&amp;SMALL(Feuil1!$A$1:$A$1000,A1974),1))</f>
        <v/>
      </c>
      <c r="H1974" s="24" t="str">
        <f aca="true">IF(A1974="","",INDIRECT("Feuil1!K"&amp;SMALL(Feuil1!$A$1:$A$1000,A1974),1))</f>
        <v/>
      </c>
      <c r="I1974" s="25" t="str">
        <f aca="false">IF(A1974="","","Paie "&amp;TEXT(B1974,"mm/aa"))</f>
        <v/>
      </c>
      <c r="J1974" s="25" t="str">
        <f aca="true">IF(A1974="","",IF(MOD(ROW(),2)=1,INDIRECT("Feuil1!D"&amp;SMALL(Feuil1!$A$1:$A$1000,A1974),1),""))</f>
        <v/>
      </c>
      <c r="K1974" s="25" t="str">
        <f aca="true">IF(A1974="","",IF(MOD(ROW(),2)=1,"A",INDIRECT("Feuil1!B"&amp;SMALL(Feuil1!$A$1:$A$1000,A1974),1)))</f>
        <v/>
      </c>
      <c r="L1974" s="25"/>
    </row>
    <row r="1975" customFormat="false" ht="12.8" hidden="false" customHeight="false" outlineLevel="0" collapsed="false">
      <c r="A1975" s="19" t="str">
        <f aca="true">IF(ROW()+1&gt;MAX(Feuil1!$A$1:$A$10000)*2,"",IF(MOD(ROW(),2)=1,INDIRECT("A"&amp;ROW()-1),(ROW()+2)/2))</f>
        <v/>
      </c>
      <c r="B1975" s="20" t="str">
        <f aca="true">IF(A1975="","",INDIRECT("Feuil1!E"&amp;SMALL(Feuil1!$A$1:$A$1000,A1975),1))</f>
        <v/>
      </c>
      <c r="C1975" s="21" t="str">
        <f aca="true">IF(A1975="","",INDIRECT("Feuil1!C"&amp;SMALL(Feuil1!$A$1:$A$1000,A1975),1))</f>
        <v/>
      </c>
      <c r="D1975" s="22" t="str">
        <f aca="true">IF(A1975="","",INDIRECT("Feuil1!F"&amp;SMALL(Feuil1!$A$1:$A$1000,A1975),1))</f>
        <v/>
      </c>
      <c r="E1975" s="21" t="str">
        <f aca="true">IF(A1975="","",INDIRECT("Feuil1!G"&amp;SMALL(Feuil1!$A$1:$A$1000,A1975),1))</f>
        <v/>
      </c>
      <c r="F1975" s="23" t="str">
        <f aca="true">IF(A1975="","",INDIRECT("Feuil1!I"&amp;SMALL(Feuil1!$A$1:$A$1000,A1975),1))</f>
        <v/>
      </c>
      <c r="G1975" s="21" t="str">
        <f aca="true">IF(A1975="","",INDIRECT("Feuil1!J"&amp;SMALL(Feuil1!$A$1:$A$1000,A1975),1))</f>
        <v/>
      </c>
      <c r="H1975" s="24" t="str">
        <f aca="true">IF(A1975="","",INDIRECT("Feuil1!K"&amp;SMALL(Feuil1!$A$1:$A$1000,A1975),1))</f>
        <v/>
      </c>
      <c r="I1975" s="25" t="str">
        <f aca="false">IF(A1975="","","Paie "&amp;TEXT(B1975,"mm/aa"))</f>
        <v/>
      </c>
      <c r="J1975" s="25" t="str">
        <f aca="true">IF(A1975="","",IF(MOD(ROW(),2)=1,INDIRECT("Feuil1!D"&amp;SMALL(Feuil1!$A$1:$A$1000,A1975),1),""))</f>
        <v/>
      </c>
      <c r="K1975" s="25" t="str">
        <f aca="true">IF(A1975="","",IF(MOD(ROW(),2)=1,"A",INDIRECT("Feuil1!B"&amp;SMALL(Feuil1!$A$1:$A$1000,A1975),1)))</f>
        <v/>
      </c>
      <c r="L1975" s="25"/>
    </row>
    <row r="1976" customFormat="false" ht="12.8" hidden="false" customHeight="false" outlineLevel="0" collapsed="false">
      <c r="A1976" s="19" t="str">
        <f aca="true">IF(ROW()+1&gt;MAX(Feuil1!$A$1:$A$10000)*2,"",IF(MOD(ROW(),2)=1,INDIRECT("A"&amp;ROW()-1),(ROW()+2)/2))</f>
        <v/>
      </c>
      <c r="B1976" s="20" t="str">
        <f aca="true">IF(A1976="","",INDIRECT("Feuil1!E"&amp;SMALL(Feuil1!$A$1:$A$1000,A1976),1))</f>
        <v/>
      </c>
      <c r="C1976" s="21" t="str">
        <f aca="true">IF(A1976="","",INDIRECT("Feuil1!C"&amp;SMALL(Feuil1!$A$1:$A$1000,A1976),1))</f>
        <v/>
      </c>
      <c r="D1976" s="22" t="str">
        <f aca="true">IF(A1976="","",INDIRECT("Feuil1!F"&amp;SMALL(Feuil1!$A$1:$A$1000,A1976),1))</f>
        <v/>
      </c>
      <c r="E1976" s="21" t="str">
        <f aca="true">IF(A1976="","",INDIRECT("Feuil1!G"&amp;SMALL(Feuil1!$A$1:$A$1000,A1976),1))</f>
        <v/>
      </c>
      <c r="F1976" s="23" t="str">
        <f aca="true">IF(A1976="","",INDIRECT("Feuil1!I"&amp;SMALL(Feuil1!$A$1:$A$1000,A1976),1))</f>
        <v/>
      </c>
      <c r="G1976" s="21" t="str">
        <f aca="true">IF(A1976="","",INDIRECT("Feuil1!J"&amp;SMALL(Feuil1!$A$1:$A$1000,A1976),1))</f>
        <v/>
      </c>
      <c r="H1976" s="24" t="str">
        <f aca="true">IF(A1976="","",INDIRECT("Feuil1!K"&amp;SMALL(Feuil1!$A$1:$A$1000,A1976),1))</f>
        <v/>
      </c>
      <c r="I1976" s="25" t="str">
        <f aca="false">IF(A1976="","","Paie "&amp;TEXT(B1976,"mm/aa"))</f>
        <v/>
      </c>
      <c r="J1976" s="25" t="str">
        <f aca="true">IF(A1976="","",IF(MOD(ROW(),2)=1,INDIRECT("Feuil1!D"&amp;SMALL(Feuil1!$A$1:$A$1000,A1976),1),""))</f>
        <v/>
      </c>
      <c r="K1976" s="25" t="str">
        <f aca="true">IF(A1976="","",IF(MOD(ROW(),2)=1,"A",INDIRECT("Feuil1!B"&amp;SMALL(Feuil1!$A$1:$A$1000,A1976),1)))</f>
        <v/>
      </c>
      <c r="L1976" s="25"/>
    </row>
    <row r="1977" customFormat="false" ht="12.8" hidden="false" customHeight="false" outlineLevel="0" collapsed="false">
      <c r="A1977" s="19" t="str">
        <f aca="true">IF(ROW()+1&gt;MAX(Feuil1!$A$1:$A$10000)*2,"",IF(MOD(ROW(),2)=1,INDIRECT("A"&amp;ROW()-1),(ROW()+2)/2))</f>
        <v/>
      </c>
      <c r="B1977" s="20" t="str">
        <f aca="true">IF(A1977="","",INDIRECT("Feuil1!E"&amp;SMALL(Feuil1!$A$1:$A$1000,A1977),1))</f>
        <v/>
      </c>
      <c r="C1977" s="21" t="str">
        <f aca="true">IF(A1977="","",INDIRECT("Feuil1!C"&amp;SMALL(Feuil1!$A$1:$A$1000,A1977),1))</f>
        <v/>
      </c>
      <c r="D1977" s="22" t="str">
        <f aca="true">IF(A1977="","",INDIRECT("Feuil1!F"&amp;SMALL(Feuil1!$A$1:$A$1000,A1977),1))</f>
        <v/>
      </c>
      <c r="E1977" s="21" t="str">
        <f aca="true">IF(A1977="","",INDIRECT("Feuil1!G"&amp;SMALL(Feuil1!$A$1:$A$1000,A1977),1))</f>
        <v/>
      </c>
      <c r="F1977" s="23" t="str">
        <f aca="true">IF(A1977="","",INDIRECT("Feuil1!I"&amp;SMALL(Feuil1!$A$1:$A$1000,A1977),1))</f>
        <v/>
      </c>
      <c r="G1977" s="21" t="str">
        <f aca="true">IF(A1977="","",INDIRECT("Feuil1!J"&amp;SMALL(Feuil1!$A$1:$A$1000,A1977),1))</f>
        <v/>
      </c>
      <c r="H1977" s="24" t="str">
        <f aca="true">IF(A1977="","",INDIRECT("Feuil1!K"&amp;SMALL(Feuil1!$A$1:$A$1000,A1977),1))</f>
        <v/>
      </c>
      <c r="I1977" s="25" t="str">
        <f aca="false">IF(A1977="","","Paie "&amp;TEXT(B1977,"mm/aa"))</f>
        <v/>
      </c>
      <c r="J1977" s="25" t="str">
        <f aca="true">IF(A1977="","",IF(MOD(ROW(),2)=1,INDIRECT("Feuil1!D"&amp;SMALL(Feuil1!$A$1:$A$1000,A1977),1),""))</f>
        <v/>
      </c>
      <c r="K1977" s="25" t="str">
        <f aca="true">IF(A1977="","",IF(MOD(ROW(),2)=1,"A",INDIRECT("Feuil1!B"&amp;SMALL(Feuil1!$A$1:$A$1000,A1977),1)))</f>
        <v/>
      </c>
      <c r="L1977" s="25"/>
    </row>
    <row r="1978" customFormat="false" ht="12.8" hidden="false" customHeight="false" outlineLevel="0" collapsed="false">
      <c r="A1978" s="19" t="str">
        <f aca="true">IF(ROW()+1&gt;MAX(Feuil1!$A$1:$A$10000)*2,"",IF(MOD(ROW(),2)=1,INDIRECT("A"&amp;ROW()-1),(ROW()+2)/2))</f>
        <v/>
      </c>
      <c r="B1978" s="20" t="str">
        <f aca="true">IF(A1978="","",INDIRECT("Feuil1!E"&amp;SMALL(Feuil1!$A$1:$A$1000,A1978),1))</f>
        <v/>
      </c>
      <c r="C1978" s="21" t="str">
        <f aca="true">IF(A1978="","",INDIRECT("Feuil1!C"&amp;SMALL(Feuil1!$A$1:$A$1000,A1978),1))</f>
        <v/>
      </c>
      <c r="D1978" s="22" t="str">
        <f aca="true">IF(A1978="","",INDIRECT("Feuil1!F"&amp;SMALL(Feuil1!$A$1:$A$1000,A1978),1))</f>
        <v/>
      </c>
      <c r="E1978" s="21" t="str">
        <f aca="true">IF(A1978="","",INDIRECT("Feuil1!G"&amp;SMALL(Feuil1!$A$1:$A$1000,A1978),1))</f>
        <v/>
      </c>
      <c r="F1978" s="23" t="str">
        <f aca="true">IF(A1978="","",INDIRECT("Feuil1!I"&amp;SMALL(Feuil1!$A$1:$A$1000,A1978),1))</f>
        <v/>
      </c>
      <c r="G1978" s="21" t="str">
        <f aca="true">IF(A1978="","",INDIRECT("Feuil1!J"&amp;SMALL(Feuil1!$A$1:$A$1000,A1978),1))</f>
        <v/>
      </c>
      <c r="H1978" s="24" t="str">
        <f aca="true">IF(A1978="","",INDIRECT("Feuil1!K"&amp;SMALL(Feuil1!$A$1:$A$1000,A1978),1))</f>
        <v/>
      </c>
      <c r="I1978" s="25" t="str">
        <f aca="false">IF(A1978="","","Paie "&amp;TEXT(B1978,"mm/aa"))</f>
        <v/>
      </c>
      <c r="J1978" s="25" t="str">
        <f aca="true">IF(A1978="","",IF(MOD(ROW(),2)=1,INDIRECT("Feuil1!D"&amp;SMALL(Feuil1!$A$1:$A$1000,A1978),1),""))</f>
        <v/>
      </c>
      <c r="K1978" s="25" t="str">
        <f aca="true">IF(A1978="","",IF(MOD(ROW(),2)=1,"A",INDIRECT("Feuil1!B"&amp;SMALL(Feuil1!$A$1:$A$1000,A1978),1)))</f>
        <v/>
      </c>
      <c r="L1978" s="25"/>
    </row>
    <row r="1979" customFormat="false" ht="12.8" hidden="false" customHeight="false" outlineLevel="0" collapsed="false">
      <c r="A1979" s="19" t="str">
        <f aca="true">IF(ROW()+1&gt;MAX(Feuil1!$A$1:$A$10000)*2,"",IF(MOD(ROW(),2)=1,INDIRECT("A"&amp;ROW()-1),(ROW()+2)/2))</f>
        <v/>
      </c>
      <c r="B1979" s="20" t="str">
        <f aca="true">IF(A1979="","",INDIRECT("Feuil1!E"&amp;SMALL(Feuil1!$A$1:$A$1000,A1979),1))</f>
        <v/>
      </c>
      <c r="C1979" s="21" t="str">
        <f aca="true">IF(A1979="","",INDIRECT("Feuil1!C"&amp;SMALL(Feuil1!$A$1:$A$1000,A1979),1))</f>
        <v/>
      </c>
      <c r="D1979" s="22" t="str">
        <f aca="true">IF(A1979="","",INDIRECT("Feuil1!F"&amp;SMALL(Feuil1!$A$1:$A$1000,A1979),1))</f>
        <v/>
      </c>
      <c r="E1979" s="21" t="str">
        <f aca="true">IF(A1979="","",INDIRECT("Feuil1!G"&amp;SMALL(Feuil1!$A$1:$A$1000,A1979),1))</f>
        <v/>
      </c>
      <c r="F1979" s="23" t="str">
        <f aca="true">IF(A1979="","",INDIRECT("Feuil1!I"&amp;SMALL(Feuil1!$A$1:$A$1000,A1979),1))</f>
        <v/>
      </c>
      <c r="G1979" s="21" t="str">
        <f aca="true">IF(A1979="","",INDIRECT("Feuil1!J"&amp;SMALL(Feuil1!$A$1:$A$1000,A1979),1))</f>
        <v/>
      </c>
      <c r="H1979" s="24" t="str">
        <f aca="true">IF(A1979="","",INDIRECT("Feuil1!K"&amp;SMALL(Feuil1!$A$1:$A$1000,A1979),1))</f>
        <v/>
      </c>
      <c r="I1979" s="25" t="str">
        <f aca="false">IF(A1979="","","Paie "&amp;TEXT(B1979,"mm/aa"))</f>
        <v/>
      </c>
      <c r="J1979" s="25" t="str">
        <f aca="true">IF(A1979="","",IF(MOD(ROW(),2)=1,INDIRECT("Feuil1!D"&amp;SMALL(Feuil1!$A$1:$A$1000,A1979),1),""))</f>
        <v/>
      </c>
      <c r="K1979" s="25" t="str">
        <f aca="true">IF(A1979="","",IF(MOD(ROW(),2)=1,"A",INDIRECT("Feuil1!B"&amp;SMALL(Feuil1!$A$1:$A$1000,A1979),1)))</f>
        <v/>
      </c>
      <c r="L1979" s="25"/>
    </row>
    <row r="1980" customFormat="false" ht="12.8" hidden="false" customHeight="false" outlineLevel="0" collapsed="false">
      <c r="A1980" s="19" t="str">
        <f aca="true">IF(ROW()+1&gt;MAX(Feuil1!$A$1:$A$10000)*2,"",IF(MOD(ROW(),2)=1,INDIRECT("A"&amp;ROW()-1),(ROW()+2)/2))</f>
        <v/>
      </c>
      <c r="B1980" s="20" t="str">
        <f aca="true">IF(A1980="","",INDIRECT("Feuil1!E"&amp;SMALL(Feuil1!$A$1:$A$1000,A1980),1))</f>
        <v/>
      </c>
      <c r="C1980" s="21" t="str">
        <f aca="true">IF(A1980="","",INDIRECT("Feuil1!C"&amp;SMALL(Feuil1!$A$1:$A$1000,A1980),1))</f>
        <v/>
      </c>
      <c r="D1980" s="22" t="str">
        <f aca="true">IF(A1980="","",INDIRECT("Feuil1!F"&amp;SMALL(Feuil1!$A$1:$A$1000,A1980),1))</f>
        <v/>
      </c>
      <c r="E1980" s="21" t="str">
        <f aca="true">IF(A1980="","",INDIRECT("Feuil1!G"&amp;SMALL(Feuil1!$A$1:$A$1000,A1980),1))</f>
        <v/>
      </c>
      <c r="F1980" s="23" t="str">
        <f aca="true">IF(A1980="","",INDIRECT("Feuil1!I"&amp;SMALL(Feuil1!$A$1:$A$1000,A1980),1))</f>
        <v/>
      </c>
      <c r="G1980" s="21" t="str">
        <f aca="true">IF(A1980="","",INDIRECT("Feuil1!J"&amp;SMALL(Feuil1!$A$1:$A$1000,A1980),1))</f>
        <v/>
      </c>
      <c r="H1980" s="24" t="str">
        <f aca="true">IF(A1980="","",INDIRECT("Feuil1!K"&amp;SMALL(Feuil1!$A$1:$A$1000,A1980),1))</f>
        <v/>
      </c>
      <c r="I1980" s="25" t="str">
        <f aca="false">IF(A1980="","","Paie "&amp;TEXT(B1980,"mm/aa"))</f>
        <v/>
      </c>
      <c r="J1980" s="25" t="str">
        <f aca="true">IF(A1980="","",IF(MOD(ROW(),2)=1,INDIRECT("Feuil1!D"&amp;SMALL(Feuil1!$A$1:$A$1000,A1980),1),""))</f>
        <v/>
      </c>
      <c r="K1980" s="25" t="str">
        <f aca="true">IF(A1980="","",IF(MOD(ROW(),2)=1,"A",INDIRECT("Feuil1!B"&amp;SMALL(Feuil1!$A$1:$A$1000,A1980),1)))</f>
        <v/>
      </c>
      <c r="L1980" s="25"/>
    </row>
    <row r="1981" customFormat="false" ht="12.8" hidden="false" customHeight="false" outlineLevel="0" collapsed="false">
      <c r="A1981" s="19" t="str">
        <f aca="true">IF(ROW()+1&gt;MAX(Feuil1!$A$1:$A$10000)*2,"",IF(MOD(ROW(),2)=1,INDIRECT("A"&amp;ROW()-1),(ROW()+2)/2))</f>
        <v/>
      </c>
      <c r="B1981" s="20" t="str">
        <f aca="true">IF(A1981="","",INDIRECT("Feuil1!E"&amp;SMALL(Feuil1!$A$1:$A$1000,A1981),1))</f>
        <v/>
      </c>
      <c r="C1981" s="21" t="str">
        <f aca="true">IF(A1981="","",INDIRECT("Feuil1!C"&amp;SMALL(Feuil1!$A$1:$A$1000,A1981),1))</f>
        <v/>
      </c>
      <c r="D1981" s="22" t="str">
        <f aca="true">IF(A1981="","",INDIRECT("Feuil1!F"&amp;SMALL(Feuil1!$A$1:$A$1000,A1981),1))</f>
        <v/>
      </c>
      <c r="E1981" s="21" t="str">
        <f aca="true">IF(A1981="","",INDIRECT("Feuil1!G"&amp;SMALL(Feuil1!$A$1:$A$1000,A1981),1))</f>
        <v/>
      </c>
      <c r="F1981" s="23" t="str">
        <f aca="true">IF(A1981="","",INDIRECT("Feuil1!I"&amp;SMALL(Feuil1!$A$1:$A$1000,A1981),1))</f>
        <v/>
      </c>
      <c r="G1981" s="21" t="str">
        <f aca="true">IF(A1981="","",INDIRECT("Feuil1!J"&amp;SMALL(Feuil1!$A$1:$A$1000,A1981),1))</f>
        <v/>
      </c>
      <c r="H1981" s="24" t="str">
        <f aca="true">IF(A1981="","",INDIRECT("Feuil1!K"&amp;SMALL(Feuil1!$A$1:$A$1000,A1981),1))</f>
        <v/>
      </c>
      <c r="I1981" s="25" t="str">
        <f aca="false">IF(A1981="","","Paie "&amp;TEXT(B1981,"mm/aa"))</f>
        <v/>
      </c>
      <c r="J1981" s="25" t="str">
        <f aca="true">IF(A1981="","",IF(MOD(ROW(),2)=1,INDIRECT("Feuil1!D"&amp;SMALL(Feuil1!$A$1:$A$1000,A1981),1),""))</f>
        <v/>
      </c>
      <c r="K1981" s="25" t="str">
        <f aca="true">IF(A1981="","",IF(MOD(ROW(),2)=1,"A",INDIRECT("Feuil1!B"&amp;SMALL(Feuil1!$A$1:$A$1000,A1981),1)))</f>
        <v/>
      </c>
      <c r="L1981" s="25"/>
    </row>
    <row r="1982" customFormat="false" ht="12.8" hidden="false" customHeight="false" outlineLevel="0" collapsed="false">
      <c r="A1982" s="19" t="str">
        <f aca="true">IF(ROW()+1&gt;MAX(Feuil1!$A$1:$A$10000)*2,"",IF(MOD(ROW(),2)=1,INDIRECT("A"&amp;ROW()-1),(ROW()+2)/2))</f>
        <v/>
      </c>
      <c r="B1982" s="20" t="str">
        <f aca="true">IF(A1982="","",INDIRECT("Feuil1!E"&amp;SMALL(Feuil1!$A$1:$A$1000,A1982),1))</f>
        <v/>
      </c>
      <c r="C1982" s="21" t="str">
        <f aca="true">IF(A1982="","",INDIRECT("Feuil1!C"&amp;SMALL(Feuil1!$A$1:$A$1000,A1982),1))</f>
        <v/>
      </c>
      <c r="D1982" s="22" t="str">
        <f aca="true">IF(A1982="","",INDIRECT("Feuil1!F"&amp;SMALL(Feuil1!$A$1:$A$1000,A1982),1))</f>
        <v/>
      </c>
      <c r="E1982" s="21" t="str">
        <f aca="true">IF(A1982="","",INDIRECT("Feuil1!G"&amp;SMALL(Feuil1!$A$1:$A$1000,A1982),1))</f>
        <v/>
      </c>
      <c r="F1982" s="23" t="str">
        <f aca="true">IF(A1982="","",INDIRECT("Feuil1!I"&amp;SMALL(Feuil1!$A$1:$A$1000,A1982),1))</f>
        <v/>
      </c>
      <c r="G1982" s="21" t="str">
        <f aca="true">IF(A1982="","",INDIRECT("Feuil1!J"&amp;SMALL(Feuil1!$A$1:$A$1000,A1982),1))</f>
        <v/>
      </c>
      <c r="H1982" s="24" t="str">
        <f aca="true">IF(A1982="","",INDIRECT("Feuil1!K"&amp;SMALL(Feuil1!$A$1:$A$1000,A1982),1))</f>
        <v/>
      </c>
      <c r="I1982" s="25" t="str">
        <f aca="false">IF(A1982="","","Paie "&amp;TEXT(B1982,"mm/aa"))</f>
        <v/>
      </c>
      <c r="J1982" s="25" t="str">
        <f aca="true">IF(A1982="","",IF(MOD(ROW(),2)=1,INDIRECT("Feuil1!D"&amp;SMALL(Feuil1!$A$1:$A$1000,A1982),1),""))</f>
        <v/>
      </c>
      <c r="K1982" s="25" t="str">
        <f aca="true">IF(A1982="","",IF(MOD(ROW(),2)=1,"A",INDIRECT("Feuil1!B"&amp;SMALL(Feuil1!$A$1:$A$1000,A1982),1)))</f>
        <v/>
      </c>
      <c r="L1982" s="25"/>
    </row>
    <row r="1983" customFormat="false" ht="12.8" hidden="false" customHeight="false" outlineLevel="0" collapsed="false">
      <c r="A1983" s="19" t="str">
        <f aca="true">IF(ROW()+1&gt;MAX(Feuil1!$A$1:$A$10000)*2,"",IF(MOD(ROW(),2)=1,INDIRECT("A"&amp;ROW()-1),(ROW()+2)/2))</f>
        <v/>
      </c>
      <c r="B1983" s="20" t="str">
        <f aca="true">IF(A1983="","",INDIRECT("Feuil1!E"&amp;SMALL(Feuil1!$A$1:$A$1000,A1983),1))</f>
        <v/>
      </c>
      <c r="C1983" s="21" t="str">
        <f aca="true">IF(A1983="","",INDIRECT("Feuil1!C"&amp;SMALL(Feuil1!$A$1:$A$1000,A1983),1))</f>
        <v/>
      </c>
      <c r="D1983" s="22" t="str">
        <f aca="true">IF(A1983="","",INDIRECT("Feuil1!F"&amp;SMALL(Feuil1!$A$1:$A$1000,A1983),1))</f>
        <v/>
      </c>
      <c r="E1983" s="21" t="str">
        <f aca="true">IF(A1983="","",INDIRECT("Feuil1!G"&amp;SMALL(Feuil1!$A$1:$A$1000,A1983),1))</f>
        <v/>
      </c>
      <c r="F1983" s="23" t="str">
        <f aca="true">IF(A1983="","",INDIRECT("Feuil1!I"&amp;SMALL(Feuil1!$A$1:$A$1000,A1983),1))</f>
        <v/>
      </c>
      <c r="G1983" s="21" t="str">
        <f aca="true">IF(A1983="","",INDIRECT("Feuil1!J"&amp;SMALL(Feuil1!$A$1:$A$1000,A1983),1))</f>
        <v/>
      </c>
      <c r="H1983" s="24" t="str">
        <f aca="true">IF(A1983="","",INDIRECT("Feuil1!K"&amp;SMALL(Feuil1!$A$1:$A$1000,A1983),1))</f>
        <v/>
      </c>
      <c r="I1983" s="25" t="str">
        <f aca="false">IF(A1983="","","Paie "&amp;TEXT(B1983,"mm/aa"))</f>
        <v/>
      </c>
      <c r="J1983" s="25" t="str">
        <f aca="true">IF(A1983="","",IF(MOD(ROW(),2)=1,INDIRECT("Feuil1!D"&amp;SMALL(Feuil1!$A$1:$A$1000,A1983),1),""))</f>
        <v/>
      </c>
      <c r="K1983" s="25" t="str">
        <f aca="true">IF(A1983="","",IF(MOD(ROW(),2)=1,"A",INDIRECT("Feuil1!B"&amp;SMALL(Feuil1!$A$1:$A$1000,A1983),1)))</f>
        <v/>
      </c>
      <c r="L1983" s="25"/>
    </row>
    <row r="1984" customFormat="false" ht="12.8" hidden="false" customHeight="false" outlineLevel="0" collapsed="false">
      <c r="A1984" s="19" t="str">
        <f aca="true">IF(ROW()+1&gt;MAX(Feuil1!$A$1:$A$10000)*2,"",IF(MOD(ROW(),2)=1,INDIRECT("A"&amp;ROW()-1),(ROW()+2)/2))</f>
        <v/>
      </c>
      <c r="B1984" s="20" t="str">
        <f aca="true">IF(A1984="","",INDIRECT("Feuil1!E"&amp;SMALL(Feuil1!$A$1:$A$1000,A1984),1))</f>
        <v/>
      </c>
      <c r="C1984" s="21" t="str">
        <f aca="true">IF(A1984="","",INDIRECT("Feuil1!C"&amp;SMALL(Feuil1!$A$1:$A$1000,A1984),1))</f>
        <v/>
      </c>
      <c r="D1984" s="22" t="str">
        <f aca="true">IF(A1984="","",INDIRECT("Feuil1!F"&amp;SMALL(Feuil1!$A$1:$A$1000,A1984),1))</f>
        <v/>
      </c>
      <c r="E1984" s="21" t="str">
        <f aca="true">IF(A1984="","",INDIRECT("Feuil1!G"&amp;SMALL(Feuil1!$A$1:$A$1000,A1984),1))</f>
        <v/>
      </c>
      <c r="F1984" s="23" t="str">
        <f aca="true">IF(A1984="","",INDIRECT("Feuil1!I"&amp;SMALL(Feuil1!$A$1:$A$1000,A1984),1))</f>
        <v/>
      </c>
      <c r="G1984" s="21" t="str">
        <f aca="true">IF(A1984="","",INDIRECT("Feuil1!J"&amp;SMALL(Feuil1!$A$1:$A$1000,A1984),1))</f>
        <v/>
      </c>
      <c r="H1984" s="24" t="str">
        <f aca="true">IF(A1984="","",INDIRECT("Feuil1!K"&amp;SMALL(Feuil1!$A$1:$A$1000,A1984),1))</f>
        <v/>
      </c>
      <c r="I1984" s="25" t="str">
        <f aca="false">IF(A1984="","","Paie "&amp;TEXT(B1984,"mm/aa"))</f>
        <v/>
      </c>
      <c r="J1984" s="25" t="str">
        <f aca="true">IF(A1984="","",IF(MOD(ROW(),2)=1,INDIRECT("Feuil1!D"&amp;SMALL(Feuil1!$A$1:$A$1000,A1984),1),""))</f>
        <v/>
      </c>
      <c r="K1984" s="25" t="str">
        <f aca="true">IF(A1984="","",IF(MOD(ROW(),2)=1,"A",INDIRECT("Feuil1!B"&amp;SMALL(Feuil1!$A$1:$A$1000,A1984),1)))</f>
        <v/>
      </c>
      <c r="L1984" s="25"/>
    </row>
    <row r="1985" customFormat="false" ht="12.8" hidden="false" customHeight="false" outlineLevel="0" collapsed="false">
      <c r="A1985" s="19" t="str">
        <f aca="true">IF(ROW()+1&gt;MAX(Feuil1!$A$1:$A$10000)*2,"",IF(MOD(ROW(),2)=1,INDIRECT("A"&amp;ROW()-1),(ROW()+2)/2))</f>
        <v/>
      </c>
      <c r="B1985" s="20" t="str">
        <f aca="true">IF(A1985="","",INDIRECT("Feuil1!E"&amp;SMALL(Feuil1!$A$1:$A$1000,A1985),1))</f>
        <v/>
      </c>
      <c r="C1985" s="21" t="str">
        <f aca="true">IF(A1985="","",INDIRECT("Feuil1!C"&amp;SMALL(Feuil1!$A$1:$A$1000,A1985),1))</f>
        <v/>
      </c>
      <c r="D1985" s="22" t="str">
        <f aca="true">IF(A1985="","",INDIRECT("Feuil1!F"&amp;SMALL(Feuil1!$A$1:$A$1000,A1985),1))</f>
        <v/>
      </c>
      <c r="E1985" s="21" t="str">
        <f aca="true">IF(A1985="","",INDIRECT("Feuil1!G"&amp;SMALL(Feuil1!$A$1:$A$1000,A1985),1))</f>
        <v/>
      </c>
      <c r="F1985" s="23" t="str">
        <f aca="true">IF(A1985="","",INDIRECT("Feuil1!I"&amp;SMALL(Feuil1!$A$1:$A$1000,A1985),1))</f>
        <v/>
      </c>
      <c r="G1985" s="21" t="str">
        <f aca="true">IF(A1985="","",INDIRECT("Feuil1!J"&amp;SMALL(Feuil1!$A$1:$A$1000,A1985),1))</f>
        <v/>
      </c>
      <c r="H1985" s="24" t="str">
        <f aca="true">IF(A1985="","",INDIRECT("Feuil1!K"&amp;SMALL(Feuil1!$A$1:$A$1000,A1985),1))</f>
        <v/>
      </c>
      <c r="I1985" s="25" t="str">
        <f aca="false">IF(A1985="","","Paie "&amp;TEXT(B1985,"mm/aa"))</f>
        <v/>
      </c>
      <c r="J1985" s="25" t="str">
        <f aca="true">IF(A1985="","",IF(MOD(ROW(),2)=1,INDIRECT("Feuil1!D"&amp;SMALL(Feuil1!$A$1:$A$1000,A1985),1),""))</f>
        <v/>
      </c>
      <c r="K1985" s="25" t="str">
        <f aca="true">IF(A1985="","",IF(MOD(ROW(),2)=1,"A",INDIRECT("Feuil1!B"&amp;SMALL(Feuil1!$A$1:$A$1000,A1985),1)))</f>
        <v/>
      </c>
      <c r="L1985" s="25"/>
    </row>
    <row r="1986" customFormat="false" ht="12.8" hidden="false" customHeight="false" outlineLevel="0" collapsed="false">
      <c r="A1986" s="19" t="str">
        <f aca="true">IF(ROW()+1&gt;MAX(Feuil1!$A$1:$A$10000)*2,"",IF(MOD(ROW(),2)=1,INDIRECT("A"&amp;ROW()-1),(ROW()+2)/2))</f>
        <v/>
      </c>
      <c r="B1986" s="20" t="str">
        <f aca="true">IF(A1986="","",INDIRECT("Feuil1!E"&amp;SMALL(Feuil1!$A$1:$A$1000,A1986),1))</f>
        <v/>
      </c>
      <c r="C1986" s="21" t="str">
        <f aca="true">IF(A1986="","",INDIRECT("Feuil1!C"&amp;SMALL(Feuil1!$A$1:$A$1000,A1986),1))</f>
        <v/>
      </c>
      <c r="D1986" s="22" t="str">
        <f aca="true">IF(A1986="","",INDIRECT("Feuil1!F"&amp;SMALL(Feuil1!$A$1:$A$1000,A1986),1))</f>
        <v/>
      </c>
      <c r="E1986" s="21" t="str">
        <f aca="true">IF(A1986="","",INDIRECT("Feuil1!G"&amp;SMALL(Feuil1!$A$1:$A$1000,A1986),1))</f>
        <v/>
      </c>
      <c r="F1986" s="23" t="str">
        <f aca="true">IF(A1986="","",INDIRECT("Feuil1!I"&amp;SMALL(Feuil1!$A$1:$A$1000,A1986),1))</f>
        <v/>
      </c>
      <c r="G1986" s="21" t="str">
        <f aca="true">IF(A1986="","",INDIRECT("Feuil1!J"&amp;SMALL(Feuil1!$A$1:$A$1000,A1986),1))</f>
        <v/>
      </c>
      <c r="H1986" s="24" t="str">
        <f aca="true">IF(A1986="","",INDIRECT("Feuil1!K"&amp;SMALL(Feuil1!$A$1:$A$1000,A1986),1))</f>
        <v/>
      </c>
      <c r="I1986" s="25" t="str">
        <f aca="false">IF(A1986="","","Paie "&amp;TEXT(B1986,"mm/aa"))</f>
        <v/>
      </c>
      <c r="J1986" s="25" t="str">
        <f aca="true">IF(A1986="","",IF(MOD(ROW(),2)=1,INDIRECT("Feuil1!D"&amp;SMALL(Feuil1!$A$1:$A$1000,A1986),1),""))</f>
        <v/>
      </c>
      <c r="K1986" s="25" t="str">
        <f aca="true">IF(A1986="","",IF(MOD(ROW(),2)=1,"A",INDIRECT("Feuil1!B"&amp;SMALL(Feuil1!$A$1:$A$1000,A1986),1)))</f>
        <v/>
      </c>
      <c r="L1986" s="25"/>
    </row>
    <row r="1987" customFormat="false" ht="12.8" hidden="false" customHeight="false" outlineLevel="0" collapsed="false">
      <c r="A1987" s="19" t="str">
        <f aca="true">IF(ROW()+1&gt;MAX(Feuil1!$A$1:$A$10000)*2,"",IF(MOD(ROW(),2)=1,INDIRECT("A"&amp;ROW()-1),(ROW()+2)/2))</f>
        <v/>
      </c>
      <c r="B1987" s="20" t="str">
        <f aca="true">IF(A1987="","",INDIRECT("Feuil1!E"&amp;SMALL(Feuil1!$A$1:$A$1000,A1987),1))</f>
        <v/>
      </c>
      <c r="C1987" s="21" t="str">
        <f aca="true">IF(A1987="","",INDIRECT("Feuil1!C"&amp;SMALL(Feuil1!$A$1:$A$1000,A1987),1))</f>
        <v/>
      </c>
      <c r="D1987" s="22" t="str">
        <f aca="true">IF(A1987="","",INDIRECT("Feuil1!F"&amp;SMALL(Feuil1!$A$1:$A$1000,A1987),1))</f>
        <v/>
      </c>
      <c r="E1987" s="21" t="str">
        <f aca="true">IF(A1987="","",INDIRECT("Feuil1!G"&amp;SMALL(Feuil1!$A$1:$A$1000,A1987),1))</f>
        <v/>
      </c>
      <c r="F1987" s="23" t="str">
        <f aca="true">IF(A1987="","",INDIRECT("Feuil1!I"&amp;SMALL(Feuil1!$A$1:$A$1000,A1987),1))</f>
        <v/>
      </c>
      <c r="G1987" s="21" t="str">
        <f aca="true">IF(A1987="","",INDIRECT("Feuil1!J"&amp;SMALL(Feuil1!$A$1:$A$1000,A1987),1))</f>
        <v/>
      </c>
      <c r="H1987" s="24" t="str">
        <f aca="true">IF(A1987="","",INDIRECT("Feuil1!K"&amp;SMALL(Feuil1!$A$1:$A$1000,A1987),1))</f>
        <v/>
      </c>
      <c r="I1987" s="25" t="str">
        <f aca="false">IF(A1987="","","Paie "&amp;TEXT(B1987,"mm/aa"))</f>
        <v/>
      </c>
      <c r="J1987" s="25" t="str">
        <f aca="true">IF(A1987="","",IF(MOD(ROW(),2)=1,INDIRECT("Feuil1!D"&amp;SMALL(Feuil1!$A$1:$A$1000,A1987),1),""))</f>
        <v/>
      </c>
      <c r="K1987" s="25" t="str">
        <f aca="true">IF(A1987="","",IF(MOD(ROW(),2)=1,"A",INDIRECT("Feuil1!B"&amp;SMALL(Feuil1!$A$1:$A$1000,A1987),1)))</f>
        <v/>
      </c>
      <c r="L1987" s="25"/>
    </row>
    <row r="1988" customFormat="false" ht="12.8" hidden="false" customHeight="false" outlineLevel="0" collapsed="false">
      <c r="A1988" s="19" t="str">
        <f aca="true">IF(ROW()+1&gt;MAX(Feuil1!$A$1:$A$10000)*2,"",IF(MOD(ROW(),2)=1,INDIRECT("A"&amp;ROW()-1),(ROW()+2)/2))</f>
        <v/>
      </c>
      <c r="B1988" s="20" t="str">
        <f aca="true">IF(A1988="","",INDIRECT("Feuil1!E"&amp;SMALL(Feuil1!$A$1:$A$1000,A1988),1))</f>
        <v/>
      </c>
      <c r="C1988" s="21" t="str">
        <f aca="true">IF(A1988="","",INDIRECT("Feuil1!C"&amp;SMALL(Feuil1!$A$1:$A$1000,A1988),1))</f>
        <v/>
      </c>
      <c r="D1988" s="22" t="str">
        <f aca="true">IF(A1988="","",INDIRECT("Feuil1!F"&amp;SMALL(Feuil1!$A$1:$A$1000,A1988),1))</f>
        <v/>
      </c>
      <c r="E1988" s="21" t="str">
        <f aca="true">IF(A1988="","",INDIRECT("Feuil1!G"&amp;SMALL(Feuil1!$A$1:$A$1000,A1988),1))</f>
        <v/>
      </c>
      <c r="F1988" s="23" t="str">
        <f aca="true">IF(A1988="","",INDIRECT("Feuil1!I"&amp;SMALL(Feuil1!$A$1:$A$1000,A1988),1))</f>
        <v/>
      </c>
      <c r="G1988" s="21" t="str">
        <f aca="true">IF(A1988="","",INDIRECT("Feuil1!J"&amp;SMALL(Feuil1!$A$1:$A$1000,A1988),1))</f>
        <v/>
      </c>
      <c r="H1988" s="24" t="str">
        <f aca="true">IF(A1988="","",INDIRECT("Feuil1!K"&amp;SMALL(Feuil1!$A$1:$A$1000,A1988),1))</f>
        <v/>
      </c>
      <c r="I1988" s="25" t="str">
        <f aca="false">IF(A1988="","","Paie "&amp;TEXT(B1988,"mm/aa"))</f>
        <v/>
      </c>
      <c r="J1988" s="25" t="str">
        <f aca="true">IF(A1988="","",IF(MOD(ROW(),2)=1,INDIRECT("Feuil1!D"&amp;SMALL(Feuil1!$A$1:$A$1000,A1988),1),""))</f>
        <v/>
      </c>
      <c r="K1988" s="25" t="str">
        <f aca="true">IF(A1988="","",IF(MOD(ROW(),2)=1,"A",INDIRECT("Feuil1!B"&amp;SMALL(Feuil1!$A$1:$A$1000,A1988),1)))</f>
        <v/>
      </c>
      <c r="L1988" s="25"/>
    </row>
    <row r="1989" customFormat="false" ht="12.8" hidden="false" customHeight="false" outlineLevel="0" collapsed="false">
      <c r="A1989" s="19" t="str">
        <f aca="true">IF(ROW()+1&gt;MAX(Feuil1!$A$1:$A$10000)*2,"",IF(MOD(ROW(),2)=1,INDIRECT("A"&amp;ROW()-1),(ROW()+2)/2))</f>
        <v/>
      </c>
      <c r="B1989" s="20" t="str">
        <f aca="true">IF(A1989="","",INDIRECT("Feuil1!E"&amp;SMALL(Feuil1!$A$1:$A$1000,A1989),1))</f>
        <v/>
      </c>
      <c r="C1989" s="21" t="str">
        <f aca="true">IF(A1989="","",INDIRECT("Feuil1!C"&amp;SMALL(Feuil1!$A$1:$A$1000,A1989),1))</f>
        <v/>
      </c>
      <c r="D1989" s="22" t="str">
        <f aca="true">IF(A1989="","",INDIRECT("Feuil1!F"&amp;SMALL(Feuil1!$A$1:$A$1000,A1989),1))</f>
        <v/>
      </c>
      <c r="E1989" s="21" t="str">
        <f aca="true">IF(A1989="","",INDIRECT("Feuil1!G"&amp;SMALL(Feuil1!$A$1:$A$1000,A1989),1))</f>
        <v/>
      </c>
      <c r="F1989" s="23" t="str">
        <f aca="true">IF(A1989="","",INDIRECT("Feuil1!I"&amp;SMALL(Feuil1!$A$1:$A$1000,A1989),1))</f>
        <v/>
      </c>
      <c r="G1989" s="21" t="str">
        <f aca="true">IF(A1989="","",INDIRECT("Feuil1!J"&amp;SMALL(Feuil1!$A$1:$A$1000,A1989),1))</f>
        <v/>
      </c>
      <c r="H1989" s="24" t="str">
        <f aca="true">IF(A1989="","",INDIRECT("Feuil1!K"&amp;SMALL(Feuil1!$A$1:$A$1000,A1989),1))</f>
        <v/>
      </c>
      <c r="I1989" s="25" t="str">
        <f aca="false">IF(A1989="","","Paie "&amp;TEXT(B1989,"mm/aa"))</f>
        <v/>
      </c>
      <c r="J1989" s="25" t="str">
        <f aca="true">IF(A1989="","",IF(MOD(ROW(),2)=1,INDIRECT("Feuil1!D"&amp;SMALL(Feuil1!$A$1:$A$1000,A1989),1),""))</f>
        <v/>
      </c>
      <c r="K1989" s="25" t="str">
        <f aca="true">IF(A1989="","",IF(MOD(ROW(),2)=1,"A",INDIRECT("Feuil1!B"&amp;SMALL(Feuil1!$A$1:$A$1000,A1989),1)))</f>
        <v/>
      </c>
      <c r="L1989" s="25"/>
    </row>
    <row r="1990" customFormat="false" ht="12.8" hidden="false" customHeight="false" outlineLevel="0" collapsed="false">
      <c r="A1990" s="19" t="str">
        <f aca="true">IF(ROW()+1&gt;MAX(Feuil1!$A$1:$A$10000)*2,"",IF(MOD(ROW(),2)=1,INDIRECT("A"&amp;ROW()-1),(ROW()+2)/2))</f>
        <v/>
      </c>
      <c r="B1990" s="20" t="str">
        <f aca="true">IF(A1990="","",INDIRECT("Feuil1!E"&amp;SMALL(Feuil1!$A$1:$A$1000,A1990),1))</f>
        <v/>
      </c>
      <c r="C1990" s="21" t="str">
        <f aca="true">IF(A1990="","",INDIRECT("Feuil1!C"&amp;SMALL(Feuil1!$A$1:$A$1000,A1990),1))</f>
        <v/>
      </c>
      <c r="D1990" s="22" t="str">
        <f aca="true">IF(A1990="","",INDIRECT("Feuil1!F"&amp;SMALL(Feuil1!$A$1:$A$1000,A1990),1))</f>
        <v/>
      </c>
      <c r="E1990" s="21" t="str">
        <f aca="true">IF(A1990="","",INDIRECT("Feuil1!G"&amp;SMALL(Feuil1!$A$1:$A$1000,A1990),1))</f>
        <v/>
      </c>
      <c r="F1990" s="23" t="str">
        <f aca="true">IF(A1990="","",INDIRECT("Feuil1!I"&amp;SMALL(Feuil1!$A$1:$A$1000,A1990),1))</f>
        <v/>
      </c>
      <c r="G1990" s="21" t="str">
        <f aca="true">IF(A1990="","",INDIRECT("Feuil1!J"&amp;SMALL(Feuil1!$A$1:$A$1000,A1990),1))</f>
        <v/>
      </c>
      <c r="H1990" s="24" t="str">
        <f aca="true">IF(A1990="","",INDIRECT("Feuil1!K"&amp;SMALL(Feuil1!$A$1:$A$1000,A1990),1))</f>
        <v/>
      </c>
      <c r="I1990" s="25" t="str">
        <f aca="false">IF(A1990="","","Paie "&amp;TEXT(B1990,"mm/aa"))</f>
        <v/>
      </c>
      <c r="J1990" s="25" t="str">
        <f aca="true">IF(A1990="","",IF(MOD(ROW(),2)=1,INDIRECT("Feuil1!D"&amp;SMALL(Feuil1!$A$1:$A$1000,A1990),1),""))</f>
        <v/>
      </c>
      <c r="K1990" s="25" t="str">
        <f aca="true">IF(A1990="","",IF(MOD(ROW(),2)=1,"A",INDIRECT("Feuil1!B"&amp;SMALL(Feuil1!$A$1:$A$1000,A1990),1)))</f>
        <v/>
      </c>
      <c r="L1990" s="25"/>
    </row>
    <row r="1991" customFormat="false" ht="12.8" hidden="false" customHeight="false" outlineLevel="0" collapsed="false">
      <c r="A1991" s="19" t="str">
        <f aca="true">IF(ROW()+1&gt;MAX(Feuil1!$A$1:$A$10000)*2,"",IF(MOD(ROW(),2)=1,INDIRECT("A"&amp;ROW()-1),(ROW()+2)/2))</f>
        <v/>
      </c>
      <c r="B1991" s="20" t="str">
        <f aca="true">IF(A1991="","",INDIRECT("Feuil1!E"&amp;SMALL(Feuil1!$A$1:$A$1000,A1991),1))</f>
        <v/>
      </c>
      <c r="C1991" s="21" t="str">
        <f aca="true">IF(A1991="","",INDIRECT("Feuil1!C"&amp;SMALL(Feuil1!$A$1:$A$1000,A1991),1))</f>
        <v/>
      </c>
      <c r="D1991" s="22" t="str">
        <f aca="true">IF(A1991="","",INDIRECT("Feuil1!F"&amp;SMALL(Feuil1!$A$1:$A$1000,A1991),1))</f>
        <v/>
      </c>
      <c r="E1991" s="21" t="str">
        <f aca="true">IF(A1991="","",INDIRECT("Feuil1!G"&amp;SMALL(Feuil1!$A$1:$A$1000,A1991),1))</f>
        <v/>
      </c>
      <c r="F1991" s="23" t="str">
        <f aca="true">IF(A1991="","",INDIRECT("Feuil1!I"&amp;SMALL(Feuil1!$A$1:$A$1000,A1991),1))</f>
        <v/>
      </c>
      <c r="G1991" s="21" t="str">
        <f aca="true">IF(A1991="","",INDIRECT("Feuil1!J"&amp;SMALL(Feuil1!$A$1:$A$1000,A1991),1))</f>
        <v/>
      </c>
      <c r="H1991" s="24" t="str">
        <f aca="true">IF(A1991="","",INDIRECT("Feuil1!K"&amp;SMALL(Feuil1!$A$1:$A$1000,A1991),1))</f>
        <v/>
      </c>
      <c r="I1991" s="25" t="str">
        <f aca="false">IF(A1991="","","Paie "&amp;TEXT(B1991,"mm/aa"))</f>
        <v/>
      </c>
      <c r="J1991" s="25" t="str">
        <f aca="true">IF(A1991="","",IF(MOD(ROW(),2)=1,INDIRECT("Feuil1!D"&amp;SMALL(Feuil1!$A$1:$A$1000,A1991),1),""))</f>
        <v/>
      </c>
      <c r="K1991" s="25" t="str">
        <f aca="true">IF(A1991="","",IF(MOD(ROW(),2)=1,"A",INDIRECT("Feuil1!B"&amp;SMALL(Feuil1!$A$1:$A$1000,A1991),1)))</f>
        <v/>
      </c>
      <c r="L1991" s="25"/>
    </row>
    <row r="1992" customFormat="false" ht="12.8" hidden="false" customHeight="false" outlineLevel="0" collapsed="false">
      <c r="A1992" s="19" t="str">
        <f aca="true">IF(ROW()+1&gt;MAX(Feuil1!$A$1:$A$10000)*2,"",IF(MOD(ROW(),2)=1,INDIRECT("A"&amp;ROW()-1),(ROW()+2)/2))</f>
        <v/>
      </c>
      <c r="B1992" s="20" t="str">
        <f aca="true">IF(A1992="","",INDIRECT("Feuil1!E"&amp;SMALL(Feuil1!$A$1:$A$1000,A1992),1))</f>
        <v/>
      </c>
      <c r="C1992" s="21" t="str">
        <f aca="true">IF(A1992="","",INDIRECT("Feuil1!C"&amp;SMALL(Feuil1!$A$1:$A$1000,A1992),1))</f>
        <v/>
      </c>
      <c r="D1992" s="22" t="str">
        <f aca="true">IF(A1992="","",INDIRECT("Feuil1!F"&amp;SMALL(Feuil1!$A$1:$A$1000,A1992),1))</f>
        <v/>
      </c>
      <c r="E1992" s="21" t="str">
        <f aca="true">IF(A1992="","",INDIRECT("Feuil1!G"&amp;SMALL(Feuil1!$A$1:$A$1000,A1992),1))</f>
        <v/>
      </c>
      <c r="F1992" s="23" t="str">
        <f aca="true">IF(A1992="","",INDIRECT("Feuil1!I"&amp;SMALL(Feuil1!$A$1:$A$1000,A1992),1))</f>
        <v/>
      </c>
      <c r="G1992" s="21" t="str">
        <f aca="true">IF(A1992="","",INDIRECT("Feuil1!J"&amp;SMALL(Feuil1!$A$1:$A$1000,A1992),1))</f>
        <v/>
      </c>
      <c r="H1992" s="24" t="str">
        <f aca="true">IF(A1992="","",INDIRECT("Feuil1!K"&amp;SMALL(Feuil1!$A$1:$A$1000,A1992),1))</f>
        <v/>
      </c>
      <c r="I1992" s="25" t="str">
        <f aca="false">IF(A1992="","","Paie "&amp;TEXT(B1992,"mm/aa"))</f>
        <v/>
      </c>
      <c r="J1992" s="25" t="str">
        <f aca="true">IF(A1992="","",IF(MOD(ROW(),2)=1,INDIRECT("Feuil1!D"&amp;SMALL(Feuil1!$A$1:$A$1000,A1992),1),""))</f>
        <v/>
      </c>
      <c r="K1992" s="25" t="str">
        <f aca="true">IF(A1992="","",IF(MOD(ROW(),2)=1,"A",INDIRECT("Feuil1!B"&amp;SMALL(Feuil1!$A$1:$A$1000,A1992),1)))</f>
        <v/>
      </c>
      <c r="L1992" s="25"/>
    </row>
    <row r="1993" customFormat="false" ht="12.8" hidden="false" customHeight="false" outlineLevel="0" collapsed="false">
      <c r="A1993" s="19" t="str">
        <f aca="true">IF(ROW()+1&gt;MAX(Feuil1!$A$1:$A$10000)*2,"",IF(MOD(ROW(),2)=1,INDIRECT("A"&amp;ROW()-1),(ROW()+2)/2))</f>
        <v/>
      </c>
      <c r="B1993" s="20" t="str">
        <f aca="true">IF(A1993="","",INDIRECT("Feuil1!E"&amp;SMALL(Feuil1!$A$1:$A$1000,A1993),1))</f>
        <v/>
      </c>
      <c r="C1993" s="21" t="str">
        <f aca="true">IF(A1993="","",INDIRECT("Feuil1!C"&amp;SMALL(Feuil1!$A$1:$A$1000,A1993),1))</f>
        <v/>
      </c>
      <c r="D1993" s="22" t="str">
        <f aca="true">IF(A1993="","",INDIRECT("Feuil1!F"&amp;SMALL(Feuil1!$A$1:$A$1000,A1993),1))</f>
        <v/>
      </c>
      <c r="E1993" s="21" t="str">
        <f aca="true">IF(A1993="","",INDIRECT("Feuil1!G"&amp;SMALL(Feuil1!$A$1:$A$1000,A1993),1))</f>
        <v/>
      </c>
      <c r="F1993" s="23" t="str">
        <f aca="true">IF(A1993="","",INDIRECT("Feuil1!I"&amp;SMALL(Feuil1!$A$1:$A$1000,A1993),1))</f>
        <v/>
      </c>
      <c r="G1993" s="21" t="str">
        <f aca="true">IF(A1993="","",INDIRECT("Feuil1!J"&amp;SMALL(Feuil1!$A$1:$A$1000,A1993),1))</f>
        <v/>
      </c>
      <c r="H1993" s="24" t="str">
        <f aca="true">IF(A1993="","",INDIRECT("Feuil1!K"&amp;SMALL(Feuil1!$A$1:$A$1000,A1993),1))</f>
        <v/>
      </c>
      <c r="I1993" s="25" t="str">
        <f aca="false">IF(A1993="","","Paie "&amp;TEXT(B1993,"mm/aa"))</f>
        <v/>
      </c>
      <c r="J1993" s="25" t="str">
        <f aca="true">IF(A1993="","",IF(MOD(ROW(),2)=1,INDIRECT("Feuil1!D"&amp;SMALL(Feuil1!$A$1:$A$1000,A1993),1),""))</f>
        <v/>
      </c>
      <c r="K1993" s="25" t="str">
        <f aca="true">IF(A1993="","",IF(MOD(ROW(),2)=1,"A",INDIRECT("Feuil1!B"&amp;SMALL(Feuil1!$A$1:$A$1000,A1993),1)))</f>
        <v/>
      </c>
      <c r="L1993" s="25"/>
    </row>
    <row r="1994" customFormat="false" ht="12.8" hidden="false" customHeight="false" outlineLevel="0" collapsed="false">
      <c r="A1994" s="19" t="str">
        <f aca="true">IF(ROW()+1&gt;MAX(Feuil1!$A$1:$A$10000)*2,"",IF(MOD(ROW(),2)=1,INDIRECT("A"&amp;ROW()-1),(ROW()+2)/2))</f>
        <v/>
      </c>
      <c r="B1994" s="20" t="str">
        <f aca="true">IF(A1994="","",INDIRECT("Feuil1!E"&amp;SMALL(Feuil1!$A$1:$A$1000,A1994),1))</f>
        <v/>
      </c>
      <c r="C1994" s="21" t="str">
        <f aca="true">IF(A1994="","",INDIRECT("Feuil1!C"&amp;SMALL(Feuil1!$A$1:$A$1000,A1994),1))</f>
        <v/>
      </c>
      <c r="D1994" s="22" t="str">
        <f aca="true">IF(A1994="","",INDIRECT("Feuil1!F"&amp;SMALL(Feuil1!$A$1:$A$1000,A1994),1))</f>
        <v/>
      </c>
      <c r="E1994" s="21" t="str">
        <f aca="true">IF(A1994="","",INDIRECT("Feuil1!G"&amp;SMALL(Feuil1!$A$1:$A$1000,A1994),1))</f>
        <v/>
      </c>
      <c r="F1994" s="23" t="str">
        <f aca="true">IF(A1994="","",INDIRECT("Feuil1!I"&amp;SMALL(Feuil1!$A$1:$A$1000,A1994),1))</f>
        <v/>
      </c>
      <c r="G1994" s="21" t="str">
        <f aca="true">IF(A1994="","",INDIRECT("Feuil1!J"&amp;SMALL(Feuil1!$A$1:$A$1000,A1994),1))</f>
        <v/>
      </c>
      <c r="H1994" s="24" t="str">
        <f aca="true">IF(A1994="","",INDIRECT("Feuil1!K"&amp;SMALL(Feuil1!$A$1:$A$1000,A1994),1))</f>
        <v/>
      </c>
      <c r="I1994" s="25" t="str">
        <f aca="false">IF(A1994="","","Paie "&amp;TEXT(B1994,"mm/aa"))</f>
        <v/>
      </c>
      <c r="J1994" s="25" t="str">
        <f aca="true">IF(A1994="","",IF(MOD(ROW(),2)=1,INDIRECT("Feuil1!D"&amp;SMALL(Feuil1!$A$1:$A$1000,A1994),1),""))</f>
        <v/>
      </c>
      <c r="K1994" s="25" t="str">
        <f aca="true">IF(A1994="","",IF(MOD(ROW(),2)=1,"A",INDIRECT("Feuil1!B"&amp;SMALL(Feuil1!$A$1:$A$1000,A1994),1)))</f>
        <v/>
      </c>
      <c r="L1994" s="25"/>
    </row>
    <row r="1995" customFormat="false" ht="12.8" hidden="false" customHeight="false" outlineLevel="0" collapsed="false">
      <c r="A1995" s="19" t="str">
        <f aca="true">IF(ROW()+1&gt;MAX(Feuil1!$A$1:$A$10000)*2,"",IF(MOD(ROW(),2)=1,INDIRECT("A"&amp;ROW()-1),(ROW()+2)/2))</f>
        <v/>
      </c>
      <c r="B1995" s="20" t="str">
        <f aca="true">IF(A1995="","",INDIRECT("Feuil1!E"&amp;SMALL(Feuil1!$A$1:$A$1000,A1995),1))</f>
        <v/>
      </c>
      <c r="C1995" s="21" t="str">
        <f aca="true">IF(A1995="","",INDIRECT("Feuil1!C"&amp;SMALL(Feuil1!$A$1:$A$1000,A1995),1))</f>
        <v/>
      </c>
      <c r="D1995" s="22" t="str">
        <f aca="true">IF(A1995="","",INDIRECT("Feuil1!F"&amp;SMALL(Feuil1!$A$1:$A$1000,A1995),1))</f>
        <v/>
      </c>
      <c r="E1995" s="21" t="str">
        <f aca="true">IF(A1995="","",INDIRECT("Feuil1!G"&amp;SMALL(Feuil1!$A$1:$A$1000,A1995),1))</f>
        <v/>
      </c>
      <c r="F1995" s="23" t="str">
        <f aca="true">IF(A1995="","",INDIRECT("Feuil1!I"&amp;SMALL(Feuil1!$A$1:$A$1000,A1995),1))</f>
        <v/>
      </c>
      <c r="G1995" s="21" t="str">
        <f aca="true">IF(A1995="","",INDIRECT("Feuil1!J"&amp;SMALL(Feuil1!$A$1:$A$1000,A1995),1))</f>
        <v/>
      </c>
      <c r="H1995" s="24" t="str">
        <f aca="true">IF(A1995="","",INDIRECT("Feuil1!K"&amp;SMALL(Feuil1!$A$1:$A$1000,A1995),1))</f>
        <v/>
      </c>
      <c r="I1995" s="25" t="str">
        <f aca="false">IF(A1995="","","Paie "&amp;TEXT(B1995,"mm/aa"))</f>
        <v/>
      </c>
      <c r="J1995" s="25" t="str">
        <f aca="true">IF(A1995="","",IF(MOD(ROW(),2)=1,INDIRECT("Feuil1!D"&amp;SMALL(Feuil1!$A$1:$A$1000,A1995),1),""))</f>
        <v/>
      </c>
      <c r="K1995" s="25" t="str">
        <f aca="true">IF(A1995="","",IF(MOD(ROW(),2)=1,"A",INDIRECT("Feuil1!B"&amp;SMALL(Feuil1!$A$1:$A$1000,A1995),1)))</f>
        <v/>
      </c>
      <c r="L1995" s="25"/>
    </row>
    <row r="1996" customFormat="false" ht="12.8" hidden="false" customHeight="false" outlineLevel="0" collapsed="false">
      <c r="A1996" s="19" t="str">
        <f aca="true">IF(ROW()+1&gt;MAX(Feuil1!$A$1:$A$10000)*2,"",IF(MOD(ROW(),2)=1,INDIRECT("A"&amp;ROW()-1),(ROW()+2)/2))</f>
        <v/>
      </c>
      <c r="B1996" s="20" t="str">
        <f aca="true">IF(A1996="","",INDIRECT("Feuil1!E"&amp;SMALL(Feuil1!$A$1:$A$1000,A1996),1))</f>
        <v/>
      </c>
      <c r="C1996" s="21" t="str">
        <f aca="true">IF(A1996="","",INDIRECT("Feuil1!C"&amp;SMALL(Feuil1!$A$1:$A$1000,A1996),1))</f>
        <v/>
      </c>
      <c r="D1996" s="22" t="str">
        <f aca="true">IF(A1996="","",INDIRECT("Feuil1!F"&amp;SMALL(Feuil1!$A$1:$A$1000,A1996),1))</f>
        <v/>
      </c>
      <c r="E1996" s="21" t="str">
        <f aca="true">IF(A1996="","",INDIRECT("Feuil1!G"&amp;SMALL(Feuil1!$A$1:$A$1000,A1996),1))</f>
        <v/>
      </c>
      <c r="F1996" s="23" t="str">
        <f aca="true">IF(A1996="","",INDIRECT("Feuil1!I"&amp;SMALL(Feuil1!$A$1:$A$1000,A1996),1))</f>
        <v/>
      </c>
      <c r="G1996" s="21" t="str">
        <f aca="true">IF(A1996="","",INDIRECT("Feuil1!J"&amp;SMALL(Feuil1!$A$1:$A$1000,A1996),1))</f>
        <v/>
      </c>
      <c r="H1996" s="24" t="str">
        <f aca="true">IF(A1996="","",INDIRECT("Feuil1!K"&amp;SMALL(Feuil1!$A$1:$A$1000,A1996),1))</f>
        <v/>
      </c>
      <c r="I1996" s="25" t="str">
        <f aca="false">IF(A1996="","","Paie "&amp;TEXT(B1996,"mm/aa"))</f>
        <v/>
      </c>
      <c r="J1996" s="25" t="str">
        <f aca="true">IF(A1996="","",IF(MOD(ROW(),2)=1,INDIRECT("Feuil1!D"&amp;SMALL(Feuil1!$A$1:$A$1000,A1996),1),""))</f>
        <v/>
      </c>
      <c r="K1996" s="25" t="str">
        <f aca="true">IF(A1996="","",IF(MOD(ROW(),2)=1,"A",INDIRECT("Feuil1!B"&amp;SMALL(Feuil1!$A$1:$A$1000,A1996),1)))</f>
        <v/>
      </c>
      <c r="L1996" s="25"/>
    </row>
    <row r="1997" customFormat="false" ht="12.8" hidden="false" customHeight="false" outlineLevel="0" collapsed="false">
      <c r="A1997" s="19" t="str">
        <f aca="true">IF(ROW()+1&gt;MAX(Feuil1!$A$1:$A$10000)*2,"",IF(MOD(ROW(),2)=1,INDIRECT("A"&amp;ROW()-1),(ROW()+2)/2))</f>
        <v/>
      </c>
      <c r="B1997" s="20" t="str">
        <f aca="true">IF(A1997="","",INDIRECT("Feuil1!E"&amp;SMALL(Feuil1!$A$1:$A$1000,A1997),1))</f>
        <v/>
      </c>
      <c r="C1997" s="21" t="str">
        <f aca="true">IF(A1997="","",INDIRECT("Feuil1!C"&amp;SMALL(Feuil1!$A$1:$A$1000,A1997),1))</f>
        <v/>
      </c>
      <c r="D1997" s="22" t="str">
        <f aca="true">IF(A1997="","",INDIRECT("Feuil1!F"&amp;SMALL(Feuil1!$A$1:$A$1000,A1997),1))</f>
        <v/>
      </c>
      <c r="E1997" s="21" t="str">
        <f aca="true">IF(A1997="","",INDIRECT("Feuil1!G"&amp;SMALL(Feuil1!$A$1:$A$1000,A1997),1))</f>
        <v/>
      </c>
      <c r="F1997" s="23" t="str">
        <f aca="true">IF(A1997="","",INDIRECT("Feuil1!I"&amp;SMALL(Feuil1!$A$1:$A$1000,A1997),1))</f>
        <v/>
      </c>
      <c r="G1997" s="21" t="str">
        <f aca="true">IF(A1997="","",INDIRECT("Feuil1!J"&amp;SMALL(Feuil1!$A$1:$A$1000,A1997),1))</f>
        <v/>
      </c>
      <c r="H1997" s="24" t="str">
        <f aca="true">IF(A1997="","",INDIRECT("Feuil1!K"&amp;SMALL(Feuil1!$A$1:$A$1000,A1997),1))</f>
        <v/>
      </c>
      <c r="I1997" s="25" t="str">
        <f aca="false">IF(A1997="","","Paie "&amp;TEXT(B1997,"mm/aa"))</f>
        <v/>
      </c>
      <c r="J1997" s="25" t="str">
        <f aca="true">IF(A1997="","",IF(MOD(ROW(),2)=1,INDIRECT("Feuil1!D"&amp;SMALL(Feuil1!$A$1:$A$1000,A1997),1),""))</f>
        <v/>
      </c>
      <c r="K1997" s="25" t="str">
        <f aca="true">IF(A1997="","",IF(MOD(ROW(),2)=1,"A",INDIRECT("Feuil1!B"&amp;SMALL(Feuil1!$A$1:$A$1000,A1997),1)))</f>
        <v/>
      </c>
      <c r="L1997" s="25"/>
    </row>
    <row r="1998" customFormat="false" ht="12.8" hidden="false" customHeight="false" outlineLevel="0" collapsed="false">
      <c r="A1998" s="19" t="str">
        <f aca="true">IF(ROW()+1&gt;MAX(Feuil1!$A$1:$A$10000)*2,"",IF(MOD(ROW(),2)=1,INDIRECT("A"&amp;ROW()-1),(ROW()+2)/2))</f>
        <v/>
      </c>
      <c r="B1998" s="20" t="str">
        <f aca="true">IF(A1998="","",INDIRECT("Feuil1!E"&amp;SMALL(Feuil1!$A$1:$A$1000,A1998),1))</f>
        <v/>
      </c>
      <c r="C1998" s="21" t="str">
        <f aca="true">IF(A1998="","",INDIRECT("Feuil1!C"&amp;SMALL(Feuil1!$A$1:$A$1000,A1998),1))</f>
        <v/>
      </c>
      <c r="D1998" s="22" t="str">
        <f aca="true">IF(A1998="","",INDIRECT("Feuil1!F"&amp;SMALL(Feuil1!$A$1:$A$1000,A1998),1))</f>
        <v/>
      </c>
      <c r="E1998" s="21" t="str">
        <f aca="true">IF(A1998="","",INDIRECT("Feuil1!G"&amp;SMALL(Feuil1!$A$1:$A$1000,A1998),1))</f>
        <v/>
      </c>
      <c r="F1998" s="23" t="str">
        <f aca="true">IF(A1998="","",INDIRECT("Feuil1!I"&amp;SMALL(Feuil1!$A$1:$A$1000,A1998),1))</f>
        <v/>
      </c>
      <c r="G1998" s="21" t="str">
        <f aca="true">IF(A1998="","",INDIRECT("Feuil1!J"&amp;SMALL(Feuil1!$A$1:$A$1000,A1998),1))</f>
        <v/>
      </c>
      <c r="H1998" s="24" t="str">
        <f aca="true">IF(A1998="","",INDIRECT("Feuil1!K"&amp;SMALL(Feuil1!$A$1:$A$1000,A1998),1))</f>
        <v/>
      </c>
      <c r="I1998" s="25" t="str">
        <f aca="false">IF(A1998="","","Paie "&amp;TEXT(B1998,"mm/aa"))</f>
        <v/>
      </c>
      <c r="J1998" s="25" t="str">
        <f aca="true">IF(A1998="","",IF(MOD(ROW(),2)=1,INDIRECT("Feuil1!D"&amp;SMALL(Feuil1!$A$1:$A$1000,A1998),1),""))</f>
        <v/>
      </c>
      <c r="K1998" s="25" t="str">
        <f aca="true">IF(A1998="","",IF(MOD(ROW(),2)=1,"A",INDIRECT("Feuil1!B"&amp;SMALL(Feuil1!$A$1:$A$1000,A1998),1)))</f>
        <v/>
      </c>
      <c r="L1998" s="25"/>
    </row>
    <row r="1999" customFormat="false" ht="12.8" hidden="false" customHeight="false" outlineLevel="0" collapsed="false">
      <c r="A1999" s="19" t="str">
        <f aca="true">IF(ROW()+1&gt;MAX(Feuil1!$A$1:$A$10000)*2,"",IF(MOD(ROW(),2)=1,INDIRECT("A"&amp;ROW()-1),(ROW()+2)/2))</f>
        <v/>
      </c>
      <c r="B1999" s="20" t="str">
        <f aca="true">IF(A1999="","",INDIRECT("Feuil1!E"&amp;SMALL(Feuil1!$A$1:$A$1000,A1999),1))</f>
        <v/>
      </c>
      <c r="C1999" s="21" t="str">
        <f aca="true">IF(A1999="","",INDIRECT("Feuil1!C"&amp;SMALL(Feuil1!$A$1:$A$1000,A1999),1))</f>
        <v/>
      </c>
      <c r="D1999" s="22" t="str">
        <f aca="true">IF(A1999="","",INDIRECT("Feuil1!F"&amp;SMALL(Feuil1!$A$1:$A$1000,A1999),1))</f>
        <v/>
      </c>
      <c r="E1999" s="21" t="str">
        <f aca="true">IF(A1999="","",INDIRECT("Feuil1!G"&amp;SMALL(Feuil1!$A$1:$A$1000,A1999),1))</f>
        <v/>
      </c>
      <c r="F1999" s="23" t="str">
        <f aca="true">IF(A1999="","",INDIRECT("Feuil1!I"&amp;SMALL(Feuil1!$A$1:$A$1000,A1999),1))</f>
        <v/>
      </c>
      <c r="G1999" s="21" t="str">
        <f aca="true">IF(A1999="","",INDIRECT("Feuil1!J"&amp;SMALL(Feuil1!$A$1:$A$1000,A1999),1))</f>
        <v/>
      </c>
      <c r="H1999" s="24" t="str">
        <f aca="true">IF(A1999="","",INDIRECT("Feuil1!K"&amp;SMALL(Feuil1!$A$1:$A$1000,A1999),1))</f>
        <v/>
      </c>
      <c r="I1999" s="25" t="str">
        <f aca="false">IF(A1999="","","Paie "&amp;TEXT(B1999,"mm/aa"))</f>
        <v/>
      </c>
      <c r="J1999" s="25" t="str">
        <f aca="true">IF(A1999="","",IF(MOD(ROW(),2)=1,INDIRECT("Feuil1!D"&amp;SMALL(Feuil1!$A$1:$A$1000,A1999),1),""))</f>
        <v/>
      </c>
      <c r="K1999" s="25" t="str">
        <f aca="true">IF(A1999="","",IF(MOD(ROW(),2)=1,"A",INDIRECT("Feuil1!B"&amp;SMALL(Feuil1!$A$1:$A$1000,A1999),1)))</f>
        <v/>
      </c>
      <c r="L1999" s="25"/>
    </row>
    <row r="2000" customFormat="false" ht="12.8" hidden="false" customHeight="false" outlineLevel="0" collapsed="false">
      <c r="A2000" s="19" t="str">
        <f aca="true">IF(ROW()+1&gt;MAX(Feuil1!$A$1:$A$10000)*2,"",IF(MOD(ROW(),2)=1,INDIRECT("A"&amp;ROW()-1),(ROW()+2)/2))</f>
        <v/>
      </c>
      <c r="B2000" s="20" t="str">
        <f aca="true">IF(A2000="","",INDIRECT("Feuil1!E"&amp;SMALL(Feuil1!$A$1:$A$1000,A2000),1))</f>
        <v/>
      </c>
      <c r="C2000" s="21" t="str">
        <f aca="true">IF(A2000="","",INDIRECT("Feuil1!C"&amp;SMALL(Feuil1!$A$1:$A$1000,A2000),1))</f>
        <v/>
      </c>
      <c r="D2000" s="22" t="str">
        <f aca="true">IF(A2000="","",INDIRECT("Feuil1!F"&amp;SMALL(Feuil1!$A$1:$A$1000,A2000),1))</f>
        <v/>
      </c>
      <c r="E2000" s="21" t="str">
        <f aca="true">IF(A2000="","",INDIRECT("Feuil1!G"&amp;SMALL(Feuil1!$A$1:$A$1000,A2000),1))</f>
        <v/>
      </c>
      <c r="F2000" s="23" t="str">
        <f aca="true">IF(A2000="","",INDIRECT("Feuil1!I"&amp;SMALL(Feuil1!$A$1:$A$1000,A2000),1))</f>
        <v/>
      </c>
      <c r="G2000" s="21" t="str">
        <f aca="true">IF(A2000="","",INDIRECT("Feuil1!J"&amp;SMALL(Feuil1!$A$1:$A$1000,A2000),1))</f>
        <v/>
      </c>
      <c r="H2000" s="24" t="str">
        <f aca="true">IF(A2000="","",INDIRECT("Feuil1!K"&amp;SMALL(Feuil1!$A$1:$A$1000,A2000),1))</f>
        <v/>
      </c>
      <c r="I2000" s="25" t="str">
        <f aca="false">IF(A2000="","","Paie "&amp;TEXT(B2000,"mm/aa"))</f>
        <v/>
      </c>
      <c r="J2000" s="25" t="str">
        <f aca="true">IF(A2000="","",IF(MOD(ROW(),2)=1,INDIRECT("Feuil1!D"&amp;SMALL(Feuil1!$A$1:$A$1000,A2000),1),""))</f>
        <v/>
      </c>
      <c r="K2000" s="25" t="str">
        <f aca="true">IF(A2000="","",IF(MOD(ROW(),2)=1,"A",INDIRECT("Feuil1!B"&amp;SMALL(Feuil1!$A$1:$A$1000,A2000),1)))</f>
        <v/>
      </c>
      <c r="L2000" s="25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2017-09-12T13:53:10Z</dcterms:created>
  <dc:creator>Frédérique</dc:creator>
  <dc:description/>
  <dc:language>fr-FR</dc:language>
  <cp:lastModifiedBy/>
  <dcterms:modified xsi:type="dcterms:W3CDTF">2017-09-13T11:46:30Z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