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1"/>
  </bookViews>
  <sheets>
    <sheet name="Dispo" sheetId="1" state="visible" r:id="rId2"/>
    <sheet name="HS" sheetId="2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<sst xmlns="http://schemas.openxmlformats.org/spreadsheetml/2006/main" count="5" uniqueCount="5">
  <si>
    <t xml:space="preserve">hs</t>
  </si>
  <si>
    <t xml:space="preserve">ccc</t>
  </si>
  <si>
    <t xml:space="preserve">fff</t>
  </si>
  <si>
    <t xml:space="preserve">iii</t>
  </si>
  <si>
    <t xml:space="preserve">eee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</si>
</sst>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DD/MM/YY"/>
  </numFmts>
  <fonts count="4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C12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C2" activeCellId="0" sqref="C2"/>
    </sheetView>
  </sheetViews>
  <sheetFormatPr defaultColWidth="10.6875" defaultRowHeight="15" zeroHeight="false" outlineLevelRow="0" outlineLevelCol="0"/>
  <cols>
    <col collapsed="false" customWidth="true" hidden="false" outlineLevel="0" max="2" min="2" style="0" width="18.24"/>
  </cols>
  <sheetData>
    <row r="1" customFormat="false" ht="13.8" hidden="false" customHeight="false" outlineLevel="0" collapsed="false">
      <c r="A1" s="1" t="str">
        <f aca="false">IF(ISNUMBER(MATCH("aaa",HS!A:A,0))," °HS°aaa","aaa")</f>
        <v>aaa</v>
      </c>
      <c r="B1" s="1" t="str">
        <f aca="true">IF(ISNUMBER(SEARCH("°HS°",A1)),"HS depuis "&amp;DATEDIF(INDIRECT("HS!B"&amp;MATCH(SUBSTITUTE(A1," °HS°",""),HS!A$1:A$12,0),1),TODAY(),"d")&amp;" jours","")</f>
        <v/>
      </c>
      <c r="C1" s="0" t="str">
        <f aca="false">"Dispo = "&amp;COUNTA(A:A)-HS!C1</f>
        <v>Dispo = 8</v>
      </c>
    </row>
    <row r="2" customFormat="false" ht="13.8" hidden="false" customHeight="false" outlineLevel="0" collapsed="false">
      <c r="A2" s="1" t="str">
        <f aca="false">IF(ISNUMBER(MATCH("bbb",HS!A:A,0))," °HS°bbb","bbb")</f>
        <v>bbb</v>
      </c>
      <c r="B2" s="1" t="str">
        <f aca="true">IF(ISNUMBER(SEARCH("°HS°",A2)),"HS depuis "&amp;DATEDIF(INDIRECT("HS!B"&amp;MATCH(SUBSTITUTE(A2," °HS°",""),HS!A$1:A$12,0),1),TODAY(),"d")&amp;" jours","")</f>
        <v/>
      </c>
    </row>
    <row r="3" customFormat="false" ht="13.8" hidden="false" customHeight="false" outlineLevel="0" collapsed="false">
      <c r="A3" s="1" t="str">
        <f aca="false">IF(ISNUMBER(MATCH("ccc",HS!A:A,0))," °HS°ccc","ccc")</f>
        <v> °HS°ccc</v>
      </c>
      <c r="B3" s="1" t="str">
        <f aca="true">IF(ISNUMBER(SEARCH("°HS°",A3)),"HS depuis "&amp;DATEDIF(INDIRECT("HS!B"&amp;MATCH(SUBSTITUTE(A3," °HS°",""),HS!A$1:A$12,0),1),TODAY(),"d")&amp;" jours","")</f>
        <v>HS depuis 160 jours</v>
      </c>
    </row>
    <row r="4" customFormat="false" ht="13.8" hidden="false" customHeight="false" outlineLevel="0" collapsed="false">
      <c r="A4" s="0" t="str">
        <f aca="false">IF(ISNUMBER(MATCH("ddd",HS!A:A,0))," °HS° ddd","ddd")</f>
        <v>ddd</v>
      </c>
      <c r="B4" s="1" t="str">
        <f aca="true">IF(ISNUMBER(SEARCH("°HS°",A4)),"HS depuis "&amp;DATEDIF(INDIRECT("HS!B"&amp;MATCH(SUBSTITUTE(A4," °HS°",""),HS!A$1:A$12,0),1),TODAY(),"d")&amp;" jours","")</f>
        <v/>
      </c>
    </row>
    <row r="5" customFormat="false" ht="13.8" hidden="false" customHeight="false" outlineLevel="0" collapsed="false">
      <c r="A5" s="0" t="str">
        <f aca="false">IF(ISNUMBER(MATCH("eee",HS!A:A,0))," °HS°eee","eee")</f>
        <v> °HS°eee</v>
      </c>
      <c r="B5" s="1" t="str">
        <f aca="true">IF(ISNUMBER(SEARCH("°HS°",A5)),"HS depuis "&amp;DATEDIF(INDIRECT("HS!B"&amp;MATCH(SUBSTITUTE(A5," °HS°",""),HS!A$1:A$12,0),1),TODAY(),"d")&amp;" jours","")</f>
        <v>HS depuis 233 jours</v>
      </c>
    </row>
    <row r="6" customFormat="false" ht="13.8" hidden="false" customHeight="false" outlineLevel="0" collapsed="false">
      <c r="A6" s="1" t="str">
        <f aca="false">IF(ISNUMBER(MATCH("fff",HS!A:A,0))," °HS°fff","fff")</f>
        <v> °HS°fff</v>
      </c>
      <c r="B6" s="1" t="str">
        <f aca="true">IF(ISNUMBER(SEARCH("°HS°",A6)),"HS depuis "&amp;DATEDIF(INDIRECT("HS!B"&amp;MATCH(SUBSTITUTE(A6," °HS°",""),HS!A$1:A$12,0),1),TODAY(),"d")&amp;" jours","")</f>
        <v>HS depuis 96 jours</v>
      </c>
    </row>
    <row r="7" customFormat="false" ht="13.8" hidden="false" customHeight="false" outlineLevel="0" collapsed="false">
      <c r="A7" s="1" t="str">
        <f aca="false">IF(ISNUMBER(MATCH("ggg",HS!A:A,0))," °HS°ggg","ggg")</f>
        <v>ggg</v>
      </c>
      <c r="B7" s="1" t="str">
        <f aca="true">IF(ISNUMBER(SEARCH("°HS°",A7)),"HS depuis "&amp;DATEDIF(INDIRECT("HS!B"&amp;MATCH(SUBSTITUTE(A7," °HS°",""),HS!A$1:A$12,0),1),TODAY(),"d")&amp;" jours","")</f>
        <v/>
      </c>
    </row>
    <row r="8" customFormat="false" ht="13.8" hidden="false" customHeight="false" outlineLevel="0" collapsed="false">
      <c r="A8" s="0" t="str">
        <f aca="false">IF(ISNUMBER(MATCH("hhh",HS!A:A,0))," °HS°hhh","hhh")</f>
        <v>hhh</v>
      </c>
      <c r="B8" s="1" t="str">
        <f aca="true">IF(ISNUMBER(SEARCH("°HS°",A8)),"HS depuis "&amp;DATEDIF(INDIRECT("HS!B"&amp;MATCH(SUBSTITUTE(A8," °HS°",""),HS!A$1:A$12,0),1),TODAY(),"d")&amp;" jours","")</f>
        <v/>
      </c>
    </row>
    <row r="9" customFormat="false" ht="13.8" hidden="false" customHeight="false" outlineLevel="0" collapsed="false">
      <c r="A9" s="1" t="str">
        <f aca="false">IF(ISNUMBER(MATCH("iii",HS!A:A,0))," °HS°iii","iii")</f>
        <v> °HS°iii</v>
      </c>
      <c r="B9" s="1" t="str">
        <f aca="true">IF(ISNUMBER(SEARCH("°HS°",A9)),"HS depuis "&amp;DATEDIF(INDIRECT("HS!B"&amp;MATCH(SUBSTITUTE(A9," °HS°",""),HS!A$1:A$12,0),1),TODAY(),"d")&amp;" jours","")</f>
        <v>HS depuis 669 jours</v>
      </c>
    </row>
    <row r="10" customFormat="false" ht="13.8" hidden="false" customHeight="false" outlineLevel="0" collapsed="false">
      <c r="A10" s="1" t="str">
        <f aca="false">IF(ISNUMBER(MATCH("jjj",HS!A:A,0))," °HS°jjj","jjj")</f>
        <v>jjj</v>
      </c>
      <c r="B10" s="1" t="str">
        <f aca="true">IF(ISNUMBER(SEARCH("°HS°",A10)),"HS depuis "&amp;DATEDIF(INDIRECT("HS!B"&amp;MATCH(SUBSTITUTE(A10," °HS°",""),HS!A$1:A$12,0),1),TODAY(),"d")&amp;" jours","")</f>
        <v/>
      </c>
    </row>
    <row r="11" customFormat="false" ht="13.8" hidden="false" customHeight="false" outlineLevel="0" collapsed="false">
      <c r="A11" s="0" t="str">
        <f aca="false">IF(ISNUMBER(MATCH("kkk",HS!A:A,0))," °HS°kkk","kkk")</f>
        <v>kkk</v>
      </c>
      <c r="B11" s="1" t="str">
        <f aca="true">IF(ISNUMBER(SEARCH("°HS°",A11)),"HS depuis "&amp;DATEDIF(INDIRECT("HS!B"&amp;MATCH(SUBSTITUTE(A11," °HS°",""),HS!A$1:A$12,0),1),TODAY(),"d")&amp;" jours","")</f>
        <v/>
      </c>
    </row>
    <row r="12" customFormat="false" ht="13.8" hidden="false" customHeight="false" outlineLevel="0" collapsed="false">
      <c r="A12" s="1" t="str">
        <f aca="false">IF(ISNUMBER(MATCH("lll",HS!A:A,0))," °HS°lll","lll")</f>
        <v>lll</v>
      </c>
      <c r="B12" s="1" t="str">
        <f aca="true">IF(ISNUMBER(SEARCH("°HS°",A12)),"HS depuis "&amp;DATEDIF(INDIRECT("HS!B"&amp;MATCH(SUBSTITUTE(A12," °HS°",""),HS!A$1:A$12,0),1),TODAY(),"d")&amp;" jours","")</f>
        <v/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12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B12" activeCellId="0" sqref="B12"/>
    </sheetView>
  </sheetViews>
  <sheetFormatPr defaultColWidth="10.6875" defaultRowHeight="15" zeroHeight="false" outlineLevelRow="0" outlineLevelCol="0"/>
  <sheetData>
    <row r="1" customFormat="false" ht="13.8" hidden="false" customHeight="false" outlineLevel="0" collapsed="false">
      <c r="C1" s="0" t="n">
        <f aca="false">COUNTIF(A:A,"&lt;&gt;"&amp;"")</f>
        <v>4</v>
      </c>
      <c r="D1" s="0" t="s">
        <v>0</v>
      </c>
    </row>
    <row r="2" customFormat="false" ht="13.8" hidden="false" customHeight="false" outlineLevel="0" collapsed="false"/>
    <row r="3" customFormat="false" ht="13.8" hidden="false" customHeight="false" outlineLevel="0" collapsed="false">
      <c r="A3" s="0" t="s">
        <v>1</v>
      </c>
      <c r="B3" s="2" t="n">
        <v>43811</v>
      </c>
    </row>
    <row r="4" customFormat="false" ht="13.8" hidden="false" customHeight="false" outlineLevel="0" collapsed="false"/>
    <row r="5" customFormat="false" ht="13.8" hidden="false" customHeight="false" outlineLevel="0" collapsed="false"/>
    <row r="6" customFormat="false" ht="13.8" hidden="false" customHeight="false" outlineLevel="0" collapsed="false">
      <c r="A6" s="0" t="s">
        <v>2</v>
      </c>
      <c r="B6" s="2" t="n">
        <v>43875</v>
      </c>
    </row>
    <row r="7" customFormat="false" ht="13.8" hidden="false" customHeight="false" outlineLevel="0" collapsed="false"/>
    <row r="8" customFormat="false" ht="13.8" hidden="false" customHeight="false" outlineLevel="0" collapsed="false"/>
    <row r="9" customFormat="false" ht="13.8" hidden="false" customHeight="false" outlineLevel="0" collapsed="false">
      <c r="A9" s="0" t="s">
        <v>3</v>
      </c>
      <c r="B9" s="2" t="n">
        <v>43302</v>
      </c>
    </row>
    <row r="10" customFormat="false" ht="13.8" hidden="false" customHeight="false" outlineLevel="0" collapsed="false"/>
    <row r="11" customFormat="false" ht="13.8" hidden="false" customHeight="false" outlineLevel="0" collapsed="false">
      <c r="A11" s="0" t="s">
        <v>4</v>
      </c>
      <c r="B11" s="2" t="n">
        <v>43738</v>
      </c>
    </row>
    <row r="12" customFormat="false" ht="13.8" hidden="false" customHeight="false" outlineLevel="0" collapsed="false"/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LibreOffice/6.3.6.1$Windows_X86_64 LibreOffice_project/ae1f8e239c40b4871165c50d6580f10b132d67cc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2020-05-20T09:22:58Z</dcterms:created>
  <dc:creator/>
  <dc:description/>
  <dc:language>fr-FR</dc:language>
  <cp:lastModifiedBy/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