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<sst xmlns="http://schemas.openxmlformats.org/spreadsheetml/2006/main" count="32" uniqueCount="6">
  <si>
    <t xml:space="preserve">Nom Prénom du demandeur</t>
  </si>
  <si>
    <t xml:space="preserve">Date de la demande</t>
  </si>
  <si>
    <t xml:space="preserve">Urgence</t>
  </si>
  <si>
    <t xml:space="preserve">Date de livraison</t>
  </si>
  <si>
    <t xml:space="preserve">Oui</t>
  </si>
  <si>
    <t xml:space="preserve">non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</si>
</sst>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[$-40C]DDD\ DD/MM/YYYY\ HH:MM"/>
    <numFmt numFmtId="167" formatCode="DDD\ DD/MM/YY\ HH:MM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D7"/>
      </patternFill>
    </fill>
    <fill>
      <patternFill patternType="solid">
        <fgColor rgb="FFF6F9D4"/>
        <bgColor rgb="FFFFFFD7"/>
      </patternFill>
    </fill>
    <fill>
      <patternFill patternType="solid">
        <fgColor rgb="FFDEDCE6"/>
        <bgColor rgb="FFF6F9D4"/>
      </patternFill>
    </fill>
    <fill>
      <patternFill patternType="solid">
        <fgColor rgb="FFE8F2A1"/>
        <bgColor rgb="FFF6F9D4"/>
      </patternFill>
    </fill>
    <fill>
      <patternFill patternType="solid">
        <fgColor rgb="FFFFFFD7"/>
        <bgColor rgb="FFF6F9D4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6" fontId="0" fillId="3" borderId="2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3" borderId="2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7" fontId="0" fillId="0" borderId="2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6" fontId="0" fillId="4" borderId="2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4" borderId="2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6" fontId="0" fillId="5" borderId="2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5" borderId="2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6" fontId="0" fillId="6" borderId="2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6" borderId="2" xfId="0" applyFont="true" applyBorder="true" applyAlignment="true" applyProtection="false">
      <alignment horizontal="center" vertical="top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D7"/>
      <rgbColor rgb="FFCCFFFF"/>
      <rgbColor rgb="FF660066"/>
      <rgbColor rgb="FFFF8080"/>
      <rgbColor rgb="FF0066CC"/>
      <rgbColor rgb="FFDEDCE6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F6F9D4"/>
      <rgbColor rgb="FFE8F2A1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3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3" activeCellId="0" sqref="D3"/>
    </sheetView>
  </sheetViews>
  <sheetFormatPr defaultRowHeight="13.8" zeroHeight="false" outlineLevelRow="0" outlineLevelCol="0"/>
  <cols>
    <col collapsed="false" customWidth="true" hidden="false" outlineLevel="0" max="1" min="1" style="0" width="10.95"/>
    <col collapsed="false" customWidth="true" hidden="false" outlineLevel="0" max="2" min="2" style="0" width="20.17"/>
    <col collapsed="false" customWidth="true" hidden="false" outlineLevel="0" max="3" min="3" style="0" width="4.3"/>
    <col collapsed="false" customWidth="true" hidden="false" outlineLevel="0" max="4" min="4" style="0" width="17.36"/>
    <col collapsed="false" customWidth="true" hidden="false" outlineLevel="0" max="5" min="5" style="1" width="19.93"/>
    <col collapsed="false" customWidth="true" hidden="false" outlineLevel="0" max="6" min="6" style="0" width="23.84"/>
    <col collapsed="false" customWidth="true" hidden="false" outlineLevel="0" max="9" min="7" style="2" width="2.39"/>
    <col collapsed="false" customWidth="true" hidden="false" outlineLevel="0" max="10" min="10" style="2" width="3.25"/>
    <col collapsed="false" customWidth="true" hidden="false" outlineLevel="0" max="11" min="11" style="0" width="37.96"/>
    <col collapsed="false" customWidth="true" hidden="false" outlineLevel="0" max="12" min="12" style="0" width="5.93"/>
    <col collapsed="false" customWidth="true" hidden="false" outlineLevel="0" max="13" min="13" style="0" width="2.39"/>
    <col collapsed="false" customWidth="true" hidden="false" outlineLevel="0" max="14" min="14" style="0" width="19.37"/>
    <col collapsed="false" customWidth="true" hidden="false" outlineLevel="0" max="15" min="15" style="0" width="2.39"/>
    <col collapsed="false" customWidth="true" hidden="false" outlineLevel="0" max="16" min="16" style="0" width="10.05"/>
    <col collapsed="false" customWidth="false" hidden="false" outlineLevel="0" max="17" min="17" style="0" width="11.4"/>
    <col collapsed="false" customWidth="true" hidden="false" outlineLevel="0" max="18" min="18" style="0" width="9.49"/>
    <col collapsed="false" customWidth="true" hidden="false" outlineLevel="0" max="19" min="19" style="0" width="2.39"/>
    <col collapsed="false" customWidth="true" hidden="false" outlineLevel="0" max="20" min="20" style="0" width="19.93"/>
    <col collapsed="false" customWidth="true" hidden="false" outlineLevel="0" max="1025" min="21" style="0" width="10.05"/>
  </cols>
  <sheetData>
    <row r="1" customFormat="false" ht="35.6" hidden="false" customHeight="false" outlineLevel="0" collapsed="false">
      <c r="A1" s="3" t="s">
        <v>0</v>
      </c>
      <c r="B1" s="4" t="s">
        <v>1</v>
      </c>
      <c r="C1" s="4" t="s">
        <v>2</v>
      </c>
      <c r="D1" s="4" t="s">
        <v>3</v>
      </c>
      <c r="E1" s="0"/>
      <c r="G1" s="0"/>
      <c r="H1" s="0"/>
      <c r="I1" s="0"/>
      <c r="J1" s="0"/>
    </row>
    <row r="2" customFormat="false" ht="13.8" hidden="false" customHeight="false" outlineLevel="0" collapsed="false">
      <c r="B2" s="5" t="n">
        <v>43818.40625</v>
      </c>
      <c r="C2" s="6" t="s">
        <v>4</v>
      </c>
      <c r="D2" s="7" t="n">
        <f aca="false">CHOOSE(IF(SUM((WEEKDAY(B2,11)&lt;6),(B2-INT(B2)&lt;10/24),(C2="oui"))=3,1,IF(SUM((WEEKDAY(B2,11)&lt;5),(B2-INT(B2)&gt;10/24),(C2="oui"))=3,2,IF(SUM((WEEKDAY(B2,11)={1;2;3;6;7}),(B2-INT(B2)&lt;10/24))=2,3,IF(SUM((WEEKDAY(B2,11)={3;4;5}),(B2-INT(B2)&gt;10/24),(C2="non"))=3,8,IF(SUM((WEEKDAY(B2,11)={1;2;5}),(B2-INT(B2)&gt;10/24))=2,4,IF(SUM((WEEKDAY(B2,11)=7),(B2-INT(B2)&gt;10/24),(C2="non"))=3,5,IF(SUM((WEEKDAY(B2,11)={6;7}),(B2-INT(B2)&gt;10/24))=2,6,IF(SUM((WEEKDAY(B2,11)={4;5}),(B2-INT(B2)&lt;10/24))=2,7,"")))))))),"05:45:00","25:15:00","53:45:00","73:15:00","76:45:00","100:45:00","101:45:00","121:15:00")+B2</f>
        <v>43818.6458333333</v>
      </c>
      <c r="E2" s="0"/>
      <c r="G2" s="0"/>
      <c r="H2" s="0"/>
      <c r="I2" s="0"/>
      <c r="J2" s="0"/>
    </row>
    <row r="3" customFormat="false" ht="13.8" hidden="false" customHeight="false" outlineLevel="0" collapsed="false">
      <c r="B3" s="8" t="n">
        <v>43818.40625</v>
      </c>
      <c r="C3" s="9" t="s">
        <v>5</v>
      </c>
      <c r="D3" s="7" t="n">
        <f aca="false">CHOOSE(IF(SUM((WEEKDAY(B3,11)&lt;6),(B3-INT(B3)&lt;10/24),(C3="oui"))=3,1,IF(SUM((WEEKDAY(B3,11)&lt;5),(B3-INT(B3)&gt;10/24),(C3="oui"))=3,2,IF(SUM((WEEKDAY(B3,11)={1;2;3;6;7}),(B3-INT(B3)&lt;10/24))=2,3,IF(SUM((WEEKDAY(B3,11)={3;4;5}),(B3-INT(B3)&gt;10/24),(C3="non"))=3,8,IF(SUM((WEEKDAY(B3,11)={1;2;5}),(B3-INT(B3)&gt;10/24))=2,4,IF(SUM((WEEKDAY(B3,11)=7),(B3-INT(B3)&gt;10/24),(C3="non"))=3,5,IF(SUM((WEEKDAY(B3,11)={6;7}),(B3-INT(B3)&gt;10/24))=2,6,IF(SUM((WEEKDAY(B3,11)={4;5}),(B3-INT(B3)&lt;10/24))=2,7,"")))))))),"05:45:00","25:15:00","53:45:00","73:15:00","76:45:00","100:45:00","101:45:00","121:15:00")+B3</f>
        <v>43822.6458333333</v>
      </c>
      <c r="E3" s="0"/>
      <c r="G3" s="0"/>
      <c r="H3" s="0"/>
      <c r="I3" s="0"/>
      <c r="J3" s="0"/>
    </row>
    <row r="4" customFormat="false" ht="13.8" hidden="false" customHeight="false" outlineLevel="0" collapsed="false">
      <c r="B4" s="10" t="n">
        <v>43818.4479166667</v>
      </c>
      <c r="C4" s="11" t="s">
        <v>4</v>
      </c>
      <c r="D4" s="7" t="n">
        <f aca="false">CHOOSE(IF(SUM((WEEKDAY(B4,11)&lt;6),(B4-INT(B4)&lt;10/24),(C4="oui"))=3,1,IF(SUM((WEEKDAY(B4,11)&lt;5),(B4-INT(B4)&gt;10/24),(C4="oui"))=3,2,IF(SUM((WEEKDAY(B4,11)={1;2;3;6;7}),(B4-INT(B4)&lt;10/24))=2,3,IF(SUM((WEEKDAY(B4,11)={3;4;5}),(B4-INT(B4)&gt;10/24),(C4="non"))=3,8,IF(SUM((WEEKDAY(B4,11)={1;2;5}),(B4-INT(B4)&gt;10/24))=2,4,IF(SUM((WEEKDAY(B4,11)=7),(B4-INT(B4)&gt;10/24),(C4="non"))=3,5,IF(SUM((WEEKDAY(B4,11)={6;7}),(B4-INT(B4)&gt;10/24))=2,6,IF(SUM((WEEKDAY(B4,11)={4;5}),(B4-INT(B4)&lt;10/24))=2,7,"")))))))),"05:45:00","25:15:00","53:45:00","73:15:00","76:45:00","100:45:00","101:45:00","121:15:00")+B4</f>
        <v>43819.5</v>
      </c>
      <c r="E4" s="0"/>
      <c r="G4" s="0"/>
      <c r="H4" s="0"/>
      <c r="I4" s="0"/>
      <c r="J4" s="0"/>
    </row>
    <row r="5" customFormat="false" ht="13.8" hidden="false" customHeight="false" outlineLevel="0" collapsed="false">
      <c r="B5" s="12" t="n">
        <v>43818.4479166667</v>
      </c>
      <c r="C5" s="13" t="s">
        <v>5</v>
      </c>
      <c r="D5" s="7" t="n">
        <f aca="false">CHOOSE(IF(SUM((WEEKDAY(B5,11)&lt;6),(B5-INT(B5)&lt;10/24),(C5="oui"))=3,1,IF(SUM((WEEKDAY(B5,11)&lt;5),(B5-INT(B5)&gt;10/24),(C5="oui"))=3,2,IF(SUM((WEEKDAY(B5,11)={1;2;3;6;7}),(B5-INT(B5)&lt;10/24))=2,3,IF(SUM((WEEKDAY(B5,11)={3;4;5}),(B5-INT(B5)&gt;10/24),(C5="non"))=3,8,IF(SUM((WEEKDAY(B5,11)={1;2;5}),(B5-INT(B5)&gt;10/24))=2,4,IF(SUM((WEEKDAY(B5,11)=7),(B5-INT(B5)&gt;10/24),(C5="non"))=3,5,IF(SUM((WEEKDAY(B5,11)={6;7}),(B5-INT(B5)&gt;10/24))=2,6,IF(SUM((WEEKDAY(B5,11)={4;5}),(B5-INT(B5)&lt;10/24))=2,7,"")))))))),"05:45:00","25:15:00","53:45:00","73:15:00","76:45:00","100:45:00","101:45:00","121:15:00")+B5</f>
        <v>43823.5</v>
      </c>
      <c r="E5" s="0"/>
      <c r="G5" s="0"/>
      <c r="H5" s="0"/>
      <c r="I5" s="0"/>
      <c r="J5" s="0"/>
    </row>
    <row r="6" customFormat="false" ht="13.8" hidden="false" customHeight="false" outlineLevel="0" collapsed="false">
      <c r="B6" s="5" t="n">
        <v>43819.40625</v>
      </c>
      <c r="C6" s="6" t="s">
        <v>4</v>
      </c>
      <c r="D6" s="7" t="n">
        <f aca="false">CHOOSE(IF(SUM((WEEKDAY(B6,11)&lt;6),(B6-INT(B6)&lt;10/24),(C6="oui"))=3,1,IF(SUM((WEEKDAY(B6,11)&lt;5),(B6-INT(B6)&gt;10/24),(C6="oui"))=3,2,IF(SUM((WEEKDAY(B6,11)={1;2;3;6;7}),(B6-INT(B6)&lt;10/24))=2,3,IF(SUM((WEEKDAY(B6,11)={3;4;5}),(B6-INT(B6)&gt;10/24),(C6="non"))=3,8,IF(SUM((WEEKDAY(B6,11)={1;2;5}),(B6-INT(B6)&gt;10/24))=2,4,IF(SUM((WEEKDAY(B6,11)=7),(B6-INT(B6)&gt;10/24),(C6="non"))=3,5,IF(SUM((WEEKDAY(B6,11)={6;7}),(B6-INT(B6)&gt;10/24))=2,6,IF(SUM((WEEKDAY(B6,11)={4;5}),(B6-INT(B6)&lt;10/24))=2,7,"")))))))),"05:45:00","25:15:00","53:45:00","73:15:00","76:45:00","100:45:00","101:45:00","121:15:00")+B6</f>
        <v>43819.6458333333</v>
      </c>
      <c r="E6" s="0"/>
      <c r="G6" s="0"/>
      <c r="H6" s="0"/>
      <c r="I6" s="0"/>
      <c r="J6" s="0"/>
    </row>
    <row r="7" customFormat="false" ht="13.8" hidden="false" customHeight="false" outlineLevel="0" collapsed="false">
      <c r="B7" s="8" t="n">
        <v>43819.40625</v>
      </c>
      <c r="C7" s="9" t="s">
        <v>5</v>
      </c>
      <c r="D7" s="7" t="n">
        <f aca="false">CHOOSE(IF(SUM((WEEKDAY(B7,11)&lt;6),(B7-INT(B7)&lt;10/24),(C7="oui"))=3,1,IF(SUM((WEEKDAY(B7,11)&lt;5),(B7-INT(B7)&gt;10/24),(C7="oui"))=3,2,IF(SUM((WEEKDAY(B7,11)={1;2;3;6;7}),(B7-INT(B7)&lt;10/24))=2,3,IF(SUM((WEEKDAY(B7,11)={3;4;5}),(B7-INT(B7)&gt;10/24),(C7="non"))=3,8,IF(SUM((WEEKDAY(B7,11)={1;2;5}),(B7-INT(B7)&gt;10/24))=2,4,IF(SUM((WEEKDAY(B7,11)=7),(B7-INT(B7)&gt;10/24),(C7="non"))=3,5,IF(SUM((WEEKDAY(B7,11)={6;7}),(B7-INT(B7)&gt;10/24))=2,6,IF(SUM((WEEKDAY(B7,11)={4;5}),(B7-INT(B7)&lt;10/24))=2,7,"")))))))),"05:45:00","25:15:00","53:45:00","73:15:00","76:45:00","100:45:00","101:45:00","121:15:00")+B7</f>
        <v>43823.6458333333</v>
      </c>
      <c r="E7" s="0"/>
      <c r="G7" s="0"/>
      <c r="H7" s="0"/>
      <c r="I7" s="0"/>
      <c r="J7" s="0"/>
    </row>
    <row r="8" customFormat="false" ht="13.8" hidden="false" customHeight="false" outlineLevel="0" collapsed="false">
      <c r="B8" s="10" t="n">
        <v>43819.4479166667</v>
      </c>
      <c r="C8" s="11" t="s">
        <v>4</v>
      </c>
      <c r="D8" s="7" t="n">
        <f aca="false">CHOOSE(IF(SUM((WEEKDAY(B8,11)&lt;6),(B8-INT(B8)&lt;10/24),(C8="oui"))=3,1,IF(SUM((WEEKDAY(B8,11)&lt;5),(B8-INT(B8)&gt;10/24),(C8="oui"))=3,2,IF(SUM((WEEKDAY(B8,11)={1;2;3;6;7}),(B8-INT(B8)&lt;10/24))=2,3,IF(SUM((WEEKDAY(B8,11)={3;4;5}),(B8-INT(B8)&gt;10/24),(C8="non"))=3,8,IF(SUM((WEEKDAY(B8,11)={1;2;5}),(B8-INT(B8)&gt;10/24))=2,4,IF(SUM((WEEKDAY(B8,11)=7),(B8-INT(B8)&gt;10/24),(C8="non"))=3,5,IF(SUM((WEEKDAY(B8,11)={6;7}),(B8-INT(B8)&gt;10/24))=2,6,IF(SUM((WEEKDAY(B8,11)={4;5}),(B8-INT(B8)&lt;10/24))=2,7,"")))))))),"05:45:00","25:15:00","53:45:00","73:15:00","76:45:00","100:45:00","101:45:00","121:15:00")+B8</f>
        <v>43822.5</v>
      </c>
      <c r="E8" s="0"/>
      <c r="G8" s="0"/>
      <c r="H8" s="0"/>
      <c r="I8" s="0"/>
      <c r="J8" s="0"/>
    </row>
    <row r="9" customFormat="false" ht="13.8" hidden="false" customHeight="false" outlineLevel="0" collapsed="false">
      <c r="B9" s="12" t="n">
        <v>43819.4479166667</v>
      </c>
      <c r="C9" s="13" t="s">
        <v>5</v>
      </c>
      <c r="D9" s="7" t="n">
        <f aca="false">CHOOSE(IF(SUM((WEEKDAY(B9,11)&lt;6),(B9-INT(B9)&lt;10/24),(C9="oui"))=3,1,IF(SUM((WEEKDAY(B9,11)&lt;5),(B9-INT(B9)&gt;10/24),(C9="oui"))=3,2,IF(SUM((WEEKDAY(B9,11)={1;2;3;6;7}),(B9-INT(B9)&lt;10/24))=2,3,IF(SUM((WEEKDAY(B9,11)={3;4;5}),(B9-INT(B9)&gt;10/24),(C9="non"))=3,8,IF(SUM((WEEKDAY(B9,11)={1;2;5}),(B9-INT(B9)&gt;10/24))=2,4,IF(SUM((WEEKDAY(B9,11)=7),(B9-INT(B9)&gt;10/24),(C9="non"))=3,5,IF(SUM((WEEKDAY(B9,11)={6;7}),(B9-INT(B9)&gt;10/24))=2,6,IF(SUM((WEEKDAY(B9,11)={4;5}),(B9-INT(B9)&lt;10/24))=2,7,"")))))))),"05:45:00","25:15:00","53:45:00","73:15:00","76:45:00","100:45:00","101:45:00","121:15:00")+B9</f>
        <v>43824.5</v>
      </c>
      <c r="E9" s="0"/>
      <c r="G9" s="0"/>
      <c r="H9" s="0"/>
      <c r="I9" s="0"/>
      <c r="J9" s="0"/>
    </row>
    <row r="10" customFormat="false" ht="13.8" hidden="false" customHeight="false" outlineLevel="0" collapsed="false">
      <c r="B10" s="5" t="n">
        <v>43820.40625</v>
      </c>
      <c r="C10" s="6" t="s">
        <v>4</v>
      </c>
      <c r="D10" s="7" t="n">
        <f aca="false">CHOOSE(IF(SUM((WEEKDAY(B10,11)&lt;6),(B10-INT(B10)&lt;10/24),(C10="oui"))=3,1,IF(SUM((WEEKDAY(B10,11)&lt;5),(B10-INT(B10)&gt;10/24),(C10="oui"))=3,2,IF(SUM((WEEKDAY(B10,11)={1;2;3;6;7}),(B10-INT(B10)&lt;10/24))=2,3,IF(SUM((WEEKDAY(B10,11)={3;4;5}),(B10-INT(B10)&gt;10/24),(C10="non"))=3,8,IF(SUM((WEEKDAY(B10,11)={1;2;5}),(B10-INT(B10)&gt;10/24))=2,4,IF(SUM((WEEKDAY(B10,11)=7),(B10-INT(B10)&gt;10/24),(C10="non"))=3,5,IF(SUM((WEEKDAY(B10,11)={6;7}),(B10-INT(B10)&gt;10/24))=2,6,IF(SUM((WEEKDAY(B10,11)={4;5}),(B10-INT(B10)&lt;10/24))=2,7,"")))))))),"05:45:00","25:15:00","53:45:00","73:15:00","76:45:00","100:45:00","101:45:00","121:15:00")+B10</f>
        <v>43822.6458333333</v>
      </c>
      <c r="E10" s="0"/>
      <c r="G10" s="0"/>
      <c r="H10" s="0"/>
      <c r="I10" s="0"/>
      <c r="J10" s="0"/>
    </row>
    <row r="11" customFormat="false" ht="13.8" hidden="false" customHeight="false" outlineLevel="0" collapsed="false">
      <c r="B11" s="8" t="n">
        <v>43820.40625</v>
      </c>
      <c r="C11" s="9" t="s">
        <v>5</v>
      </c>
      <c r="D11" s="7" t="n">
        <f aca="false">CHOOSE(IF(SUM((WEEKDAY(B11,11)&lt;6),(B11-INT(B11)&lt;10/24),(C11="oui"))=3,1,IF(SUM((WEEKDAY(B11,11)&lt;5),(B11-INT(B11)&gt;10/24),(C11="oui"))=3,2,IF(SUM((WEEKDAY(B11,11)={1;2;3;6;7}),(B11-INT(B11)&lt;10/24))=2,3,IF(SUM((WEEKDAY(B11,11)={3;4;5}),(B11-INT(B11)&gt;10/24),(C11="non"))=3,8,IF(SUM((WEEKDAY(B11,11)={1;2;5}),(B11-INT(B11)&gt;10/24))=2,4,IF(SUM((WEEKDAY(B11,11)=7),(B11-INT(B11)&gt;10/24),(C11="non"))=3,5,IF(SUM((WEEKDAY(B11,11)={6;7}),(B11-INT(B11)&gt;10/24))=2,6,IF(SUM((WEEKDAY(B11,11)={4;5}),(B11-INT(B11)&lt;10/24))=2,7,"")))))))),"05:45:00","25:15:00","53:45:00","73:15:00","76:45:00","100:45:00","101:45:00","121:15:00")+B11</f>
        <v>43822.6458333333</v>
      </c>
      <c r="E11" s="0"/>
      <c r="G11" s="0"/>
      <c r="H11" s="0"/>
      <c r="I11" s="0"/>
      <c r="J11" s="0"/>
    </row>
    <row r="12" customFormat="false" ht="13.8" hidden="false" customHeight="false" outlineLevel="0" collapsed="false">
      <c r="B12" s="10" t="n">
        <v>43820.4479166667</v>
      </c>
      <c r="C12" s="11" t="s">
        <v>4</v>
      </c>
      <c r="D12" s="7" t="n">
        <f aca="false">CHOOSE(IF(SUM((WEEKDAY(B12,11)&lt;6),(B12-INT(B12)&lt;10/24),(C12="oui"))=3,1,IF(SUM((WEEKDAY(B12,11)&lt;5),(B12-INT(B12)&gt;10/24),(C12="oui"))=3,2,IF(SUM((WEEKDAY(B12,11)={1;2;3;6;7}),(B12-INT(B12)&lt;10/24))=2,3,IF(SUM((WEEKDAY(B12,11)={3;4;5}),(B12-INT(B12)&gt;10/24),(C12="non"))=3,8,IF(SUM((WEEKDAY(B12,11)={1;2;5}),(B12-INT(B12)&gt;10/24))=2,4,IF(SUM((WEEKDAY(B12,11)=7),(B12-INT(B12)&gt;10/24),(C12="non"))=3,5,IF(SUM((WEEKDAY(B12,11)={6;7}),(B12-INT(B12)&gt;10/24))=2,6,IF(SUM((WEEKDAY(B12,11)={4;5}),(B12-INT(B12)&lt;10/24))=2,7,"")))))))),"05:45:00","25:15:00","53:45:00","73:15:00","76:45:00","100:45:00","101:45:00","121:15:00")+B12</f>
        <v>43824.6458333333</v>
      </c>
      <c r="E12" s="0"/>
      <c r="G12" s="0"/>
      <c r="H12" s="0"/>
      <c r="I12" s="0"/>
      <c r="J12" s="0"/>
    </row>
    <row r="13" customFormat="false" ht="13.8" hidden="false" customHeight="false" outlineLevel="0" collapsed="false">
      <c r="B13" s="12" t="n">
        <v>43820.4479166667</v>
      </c>
      <c r="C13" s="13" t="s">
        <v>5</v>
      </c>
      <c r="D13" s="7" t="n">
        <f aca="false">CHOOSE(IF(SUM((WEEKDAY(B13,11)&lt;6),(B13-INT(B13)&lt;10/24),(C13="oui"))=3,1,IF(SUM((WEEKDAY(B13,11)&lt;5),(B13-INT(B13)&gt;10/24),(C13="oui"))=3,2,IF(SUM((WEEKDAY(B13,11)={1;2;3;6;7}),(B13-INT(B13)&lt;10/24))=2,3,IF(SUM((WEEKDAY(B13,11)={3;4;5}),(B13-INT(B13)&gt;10/24),(C13="non"))=3,8,IF(SUM((WEEKDAY(B13,11)={1;2;5}),(B13-INT(B13)&gt;10/24))=2,4,IF(SUM((WEEKDAY(B13,11)=7),(B13-INT(B13)&gt;10/24),(C13="non"))=3,5,IF(SUM((WEEKDAY(B13,11)={6;7}),(B13-INT(B13)&gt;10/24))=2,6,IF(SUM((WEEKDAY(B13,11)={4;5}),(B13-INT(B13)&lt;10/24))=2,7,"")))))))),"05:45:00","25:15:00","53:45:00","73:15:00","76:45:00","100:45:00","101:45:00","121:15:00")+B13</f>
        <v>43824.6458333333</v>
      </c>
      <c r="E13" s="0"/>
      <c r="G13" s="0"/>
      <c r="H13" s="0"/>
      <c r="I13" s="0"/>
      <c r="J13" s="0"/>
    </row>
    <row r="14" customFormat="false" ht="13.8" hidden="false" customHeight="false" outlineLevel="0" collapsed="false">
      <c r="B14" s="5" t="n">
        <v>43821.40625</v>
      </c>
      <c r="C14" s="6" t="s">
        <v>4</v>
      </c>
      <c r="D14" s="7" t="n">
        <f aca="false">CHOOSE(IF(SUM((WEEKDAY(B14,11)&lt;6),(B14-INT(B14)&lt;10/24),(C14="oui"))=3,1,IF(SUM((WEEKDAY(B14,11)&lt;5),(B14-INT(B14)&gt;10/24),(C14="oui"))=3,2,IF(SUM((WEEKDAY(B14,11)={1;2;3;6;7}),(B14-INT(B14)&lt;10/24))=2,3,IF(SUM((WEEKDAY(B14,11)={3;4;5}),(B14-INT(B14)&gt;10/24),(C14="non"))=3,8,IF(SUM((WEEKDAY(B14,11)={1;2;5}),(B14-INT(B14)&gt;10/24))=2,4,IF(SUM((WEEKDAY(B14,11)=7),(B14-INT(B14)&gt;10/24),(C14="non"))=3,5,IF(SUM((WEEKDAY(B14,11)={6;7}),(B14-INT(B14)&gt;10/24))=2,6,IF(SUM((WEEKDAY(B14,11)={4;5}),(B14-INT(B14)&lt;10/24))=2,7,"")))))))),"05:45:00","25:15:00","53:45:00","73:15:00","76:45:00","100:45:00","101:45:00","121:15:00")+B14</f>
        <v>43823.6458333333</v>
      </c>
      <c r="E14" s="0"/>
      <c r="G14" s="0"/>
      <c r="H14" s="0"/>
      <c r="I14" s="0"/>
      <c r="J14" s="0"/>
    </row>
    <row r="15" customFormat="false" ht="13.8" hidden="false" customHeight="false" outlineLevel="0" collapsed="false">
      <c r="B15" s="8" t="n">
        <v>43821.40625</v>
      </c>
      <c r="C15" s="9" t="s">
        <v>5</v>
      </c>
      <c r="D15" s="7" t="n">
        <f aca="false">CHOOSE(IF(SUM((WEEKDAY(B15,11)&lt;6),(B15-INT(B15)&lt;10/24),(C15="oui"))=3,1,IF(SUM((WEEKDAY(B15,11)&lt;5),(B15-INT(B15)&gt;10/24),(C15="oui"))=3,2,IF(SUM((WEEKDAY(B15,11)={1;2;3;6;7}),(B15-INT(B15)&lt;10/24))=2,3,IF(SUM((WEEKDAY(B15,11)={3;4;5}),(B15-INT(B15)&gt;10/24),(C15="non"))=3,8,IF(SUM((WEEKDAY(B15,11)={1;2;5}),(B15-INT(B15)&gt;10/24))=2,4,IF(SUM((WEEKDAY(B15,11)=7),(B15-INT(B15)&gt;10/24),(C15="non"))=3,5,IF(SUM((WEEKDAY(B15,11)={6;7}),(B15-INT(B15)&gt;10/24))=2,6,IF(SUM((WEEKDAY(B15,11)={4;5}),(B15-INT(B15)&lt;10/24))=2,7,"")))))))),"05:45:00","25:15:00","53:45:00","73:15:00","76:45:00","100:45:00","101:45:00","121:15:00")+B15</f>
        <v>43823.6458333333</v>
      </c>
      <c r="E15" s="0"/>
      <c r="G15" s="0"/>
      <c r="H15" s="0"/>
      <c r="I15" s="0"/>
      <c r="J15" s="0"/>
    </row>
    <row r="16" customFormat="false" ht="13.8" hidden="false" customHeight="false" outlineLevel="0" collapsed="false">
      <c r="B16" s="10" t="n">
        <v>43821.4479166667</v>
      </c>
      <c r="C16" s="11" t="s">
        <v>4</v>
      </c>
      <c r="D16" s="7" t="n">
        <f aca="false">CHOOSE(IF(SUM((WEEKDAY(B16,11)&lt;6),(B16-INT(B16)&lt;10/24),(C16="oui"))=3,1,IF(SUM((WEEKDAY(B16,11)&lt;5),(B16-INT(B16)&gt;10/24),(C16="oui"))=3,2,IF(SUM((WEEKDAY(B16,11)={1;2;3;6;7}),(B16-INT(B16)&lt;10/24))=2,3,IF(SUM((WEEKDAY(B16,11)={3;4;5}),(B16-INT(B16)&gt;10/24),(C16="non"))=3,8,IF(SUM((WEEKDAY(B16,11)={1;2;5}),(B16-INT(B16)&gt;10/24))=2,4,IF(SUM((WEEKDAY(B16,11)=7),(B16-INT(B16)&gt;10/24),(C16="non"))=3,5,IF(SUM((WEEKDAY(B16,11)={6;7}),(B16-INT(B16)&gt;10/24))=2,6,IF(SUM((WEEKDAY(B16,11)={4;5}),(B16-INT(B16)&lt;10/24))=2,7,"")))))))),"05:45:00","25:15:00","53:45:00","73:15:00","76:45:00","100:45:00","101:45:00","121:15:00")+B16</f>
        <v>43825.6458333333</v>
      </c>
      <c r="E16" s="0"/>
      <c r="G16" s="0"/>
      <c r="H16" s="0"/>
      <c r="I16" s="0"/>
      <c r="J16" s="0"/>
    </row>
    <row r="17" customFormat="false" ht="13.8" hidden="false" customHeight="false" outlineLevel="0" collapsed="false">
      <c r="B17" s="12" t="n">
        <v>43821.4479166667</v>
      </c>
      <c r="C17" s="13" t="s">
        <v>5</v>
      </c>
      <c r="D17" s="7" t="n">
        <f aca="false">CHOOSE(IF(SUM((WEEKDAY(B17,11)&lt;6),(B17-INT(B17)&lt;10/24),(C17="oui"))=3,1,IF(SUM((WEEKDAY(B17,11)&lt;5),(B17-INT(B17)&gt;10/24),(C17="oui"))=3,2,IF(SUM((WEEKDAY(B17,11)={1;2;3;6;7}),(B17-INT(B17)&lt;10/24))=2,3,IF(SUM((WEEKDAY(B17,11)={3;4;5}),(B17-INT(B17)&gt;10/24),(C17="non"))=3,8,IF(SUM((WEEKDAY(B17,11)={1;2;5}),(B17-INT(B17)&gt;10/24))=2,4,IF(SUM((WEEKDAY(B17,11)=7),(B17-INT(B17)&gt;10/24),(C17="non"))=3,5,IF(SUM((WEEKDAY(B17,11)={6;7}),(B17-INT(B17)&gt;10/24))=2,6,IF(SUM((WEEKDAY(B17,11)={4;5}),(B17-INT(B17)&lt;10/24))=2,7,"")))))))),"05:45:00","25:15:00","53:45:00","73:15:00","76:45:00","100:45:00","101:45:00","121:15:00")+B17</f>
        <v>43824.6458333333</v>
      </c>
      <c r="E17" s="0"/>
      <c r="G17" s="0"/>
      <c r="H17" s="0"/>
      <c r="I17" s="0"/>
      <c r="J17" s="0"/>
    </row>
    <row r="18" customFormat="false" ht="13.8" hidden="false" customHeight="false" outlineLevel="0" collapsed="false">
      <c r="B18" s="5" t="n">
        <v>43823.40625</v>
      </c>
      <c r="C18" s="6" t="s">
        <v>4</v>
      </c>
      <c r="D18" s="7" t="n">
        <f aca="false">CHOOSE(IF(SUM((WEEKDAY(B18,11)&lt;6),(B18-INT(B18)&lt;10/24),(C18="oui"))=3,1,IF(SUM((WEEKDAY(B18,11)&lt;5),(B18-INT(B18)&gt;10/24),(C18="oui"))=3,2,IF(SUM((WEEKDAY(B18,11)={1;2;3;6;7}),(B18-INT(B18)&lt;10/24))=2,3,IF(SUM((WEEKDAY(B18,11)={3;4;5}),(B18-INT(B18)&gt;10/24),(C18="non"))=3,8,IF(SUM((WEEKDAY(B18,11)={1;2;5}),(B18-INT(B18)&gt;10/24))=2,4,IF(SUM((WEEKDAY(B18,11)=7),(B18-INT(B18)&gt;10/24),(C18="non"))=3,5,IF(SUM((WEEKDAY(B18,11)={6;7}),(B18-INT(B18)&gt;10/24))=2,6,IF(SUM((WEEKDAY(B18,11)={4;5}),(B18-INT(B18)&lt;10/24))=2,7,"")))))))),"05:45:00","25:15:00","53:45:00","73:15:00","76:45:00","100:45:00","101:45:00","121:15:00")+B18</f>
        <v>43823.6458333333</v>
      </c>
      <c r="E18" s="0"/>
      <c r="G18" s="0"/>
      <c r="H18" s="0"/>
      <c r="I18" s="0"/>
      <c r="J18" s="0"/>
    </row>
    <row r="19" customFormat="false" ht="13.8" hidden="false" customHeight="false" outlineLevel="0" collapsed="false">
      <c r="B19" s="8" t="n">
        <v>43823.40625</v>
      </c>
      <c r="C19" s="9" t="s">
        <v>5</v>
      </c>
      <c r="D19" s="7" t="n">
        <f aca="false">CHOOSE(IF(SUM((WEEKDAY(B19,11)&lt;6),(B19-INT(B19)&lt;10/24),(C19="oui"))=3,1,IF(SUM((WEEKDAY(B19,11)&lt;5),(B19-INT(B19)&gt;10/24),(C19="oui"))=3,2,IF(SUM((WEEKDAY(B19,11)={1;2;3;6;7}),(B19-INT(B19)&lt;10/24))=2,3,IF(SUM((WEEKDAY(B19,11)={3;4;5}),(B19-INT(B19)&gt;10/24),(C19="non"))=3,8,IF(SUM((WEEKDAY(B19,11)={1;2;5}),(B19-INT(B19)&gt;10/24))=2,4,IF(SUM((WEEKDAY(B19,11)=7),(B19-INT(B19)&gt;10/24),(C19="non"))=3,5,IF(SUM((WEEKDAY(B19,11)={6;7}),(B19-INT(B19)&gt;10/24))=2,6,IF(SUM((WEEKDAY(B19,11)={4;5}),(B19-INT(B19)&lt;10/24))=2,7,"")))))))),"05:45:00","25:15:00","53:45:00","73:15:00","76:45:00","100:45:00","101:45:00","121:15:00")+B19</f>
        <v>43825.6458333333</v>
      </c>
      <c r="E19" s="0"/>
      <c r="G19" s="0"/>
      <c r="H19" s="0"/>
      <c r="I19" s="0"/>
      <c r="J19" s="0"/>
    </row>
    <row r="20" customFormat="false" ht="13.8" hidden="false" customHeight="false" outlineLevel="0" collapsed="false">
      <c r="B20" s="10" t="n">
        <v>43823.4479166667</v>
      </c>
      <c r="C20" s="11" t="s">
        <v>4</v>
      </c>
      <c r="D20" s="7" t="n">
        <f aca="false">CHOOSE(IF(SUM((WEEKDAY(B20,11)&lt;6),(B20-INT(B20)&lt;10/24),(C20="oui"))=3,1,IF(SUM((WEEKDAY(B20,11)&lt;5),(B20-INT(B20)&gt;10/24),(C20="oui"))=3,2,IF(SUM((WEEKDAY(B20,11)={1;2;3;6;7}),(B20-INT(B20)&lt;10/24))=2,3,IF(SUM((WEEKDAY(B20,11)={3;4;5}),(B20-INT(B20)&gt;10/24),(C20="non"))=3,8,IF(SUM((WEEKDAY(B20,11)={1;2;5}),(B20-INT(B20)&gt;10/24))=2,4,IF(SUM((WEEKDAY(B20,11)=7),(B20-INT(B20)&gt;10/24),(C20="non"))=3,5,IF(SUM((WEEKDAY(B20,11)={6;7}),(B20-INT(B20)&gt;10/24))=2,6,IF(SUM((WEEKDAY(B20,11)={4;5}),(B20-INT(B20)&lt;10/24))=2,7,"")))))))),"05:45:00","25:15:00","53:45:00","73:15:00","76:45:00","100:45:00","101:45:00","121:15:00")+B20</f>
        <v>43824.5</v>
      </c>
      <c r="E20" s="0"/>
      <c r="G20" s="0"/>
      <c r="H20" s="0"/>
      <c r="I20" s="0"/>
      <c r="J20" s="0"/>
    </row>
    <row r="21" customFormat="false" ht="13.8" hidden="false" customHeight="false" outlineLevel="0" collapsed="false">
      <c r="B21" s="12" t="n">
        <v>43823.4479166667</v>
      </c>
      <c r="C21" s="13" t="s">
        <v>5</v>
      </c>
      <c r="D21" s="7" t="n">
        <f aca="false">CHOOSE(IF(SUM((WEEKDAY(B21,11)&lt;6),(B21-INT(B21)&lt;10/24),(C21="oui"))=3,1,IF(SUM((WEEKDAY(B21,11)&lt;5),(B21-INT(B21)&gt;10/24),(C21="oui"))=3,2,IF(SUM((WEEKDAY(B21,11)={1;2;3;6;7}),(B21-INT(B21)&lt;10/24))=2,3,IF(SUM((WEEKDAY(B21,11)={3;4;5}),(B21-INT(B21)&gt;10/24),(C21="non"))=3,8,IF(SUM((WEEKDAY(B21,11)={1;2;5}),(B21-INT(B21)&gt;10/24))=2,4,IF(SUM((WEEKDAY(B21,11)=7),(B21-INT(B21)&gt;10/24),(C21="non"))=3,5,IF(SUM((WEEKDAY(B21,11)={6;7}),(B21-INT(B21)&gt;10/24))=2,6,IF(SUM((WEEKDAY(B21,11)={4;5}),(B21-INT(B21)&lt;10/24))=2,7,"")))))))),"05:45:00","25:15:00","53:45:00","73:15:00","76:45:00","100:45:00","101:45:00","121:15:00")+B21</f>
        <v>43826.5</v>
      </c>
      <c r="E21" s="0"/>
      <c r="G21" s="0"/>
      <c r="H21" s="0"/>
      <c r="I21" s="0"/>
      <c r="J21" s="0"/>
    </row>
    <row r="22" customFormat="false" ht="13.8" hidden="false" customHeight="false" outlineLevel="0" collapsed="false">
      <c r="B22" s="5" t="n">
        <v>43824.40625</v>
      </c>
      <c r="C22" s="6" t="s">
        <v>4</v>
      </c>
      <c r="D22" s="7" t="n">
        <f aca="false">CHOOSE(IF(SUM((WEEKDAY(B22,11)&lt;6),(B22-INT(B22)&lt;10/24),(C22="oui"))=3,1,IF(SUM((WEEKDAY(B22,11)&lt;5),(B22-INT(B22)&gt;10/24),(C22="oui"))=3,2,IF(SUM((WEEKDAY(B22,11)={1;2;3;6;7}),(B22-INT(B22)&lt;10/24))=2,3,IF(SUM((WEEKDAY(B22,11)={3;4;5}),(B22-INT(B22)&gt;10/24),(C22="non"))=3,8,IF(SUM((WEEKDAY(B22,11)={1;2;5}),(B22-INT(B22)&gt;10/24))=2,4,IF(SUM((WEEKDAY(B22,11)=7),(B22-INT(B22)&gt;10/24),(C22="non"))=3,5,IF(SUM((WEEKDAY(B22,11)={6;7}),(B22-INT(B22)&gt;10/24))=2,6,IF(SUM((WEEKDAY(B22,11)={4;5}),(B22-INT(B22)&lt;10/24))=2,7,"")))))))),"05:45:00","25:15:00","53:45:00","73:15:00","76:45:00","100:45:00","101:45:00","121:15:00")+B22</f>
        <v>43824.6458333333</v>
      </c>
      <c r="E22" s="0"/>
      <c r="G22" s="0"/>
      <c r="H22" s="0"/>
      <c r="I22" s="0"/>
      <c r="J22" s="0"/>
    </row>
    <row r="23" customFormat="false" ht="13.8" hidden="false" customHeight="false" outlineLevel="0" collapsed="false">
      <c r="B23" s="8" t="n">
        <v>43824.40625</v>
      </c>
      <c r="C23" s="9" t="s">
        <v>5</v>
      </c>
      <c r="D23" s="7" t="n">
        <f aca="false">CHOOSE(IF(SUM((WEEKDAY(B23,11)&lt;6),(B23-INT(B23)&lt;10/24),(C23="oui"))=3,1,IF(SUM((WEEKDAY(B23,11)&lt;5),(B23-INT(B23)&gt;10/24),(C23="oui"))=3,2,IF(SUM((WEEKDAY(B23,11)={1;2;3;6;7}),(B23-INT(B23)&lt;10/24))=2,3,IF(SUM((WEEKDAY(B23,11)={3;4;5}),(B23-INT(B23)&gt;10/24),(C23="non"))=3,8,IF(SUM((WEEKDAY(B23,11)={1;2;5}),(B23-INT(B23)&gt;10/24))=2,4,IF(SUM((WEEKDAY(B23,11)=7),(B23-INT(B23)&gt;10/24),(C23="non"))=3,5,IF(SUM((WEEKDAY(B23,11)={6;7}),(B23-INT(B23)&gt;10/24))=2,6,IF(SUM((WEEKDAY(B23,11)={4;5}),(B23-INT(B23)&lt;10/24))=2,7,"")))))))),"05:45:00","25:15:00","53:45:00","73:15:00","76:45:00","100:45:00","101:45:00","121:15:00")+B23</f>
        <v>43826.6458333333</v>
      </c>
      <c r="E23" s="0"/>
      <c r="G23" s="0"/>
      <c r="H23" s="0"/>
      <c r="I23" s="0"/>
      <c r="J23" s="0"/>
    </row>
    <row r="24" customFormat="false" ht="13.8" hidden="false" customHeight="false" outlineLevel="0" collapsed="false">
      <c r="B24" s="10" t="n">
        <v>43824.4479166667</v>
      </c>
      <c r="C24" s="11" t="s">
        <v>4</v>
      </c>
      <c r="D24" s="7" t="n">
        <f aca="false">CHOOSE(IF(SUM((WEEKDAY(B24,11)&lt;6),(B24-INT(B24)&lt;10/24),(C24="oui"))=3,1,IF(SUM((WEEKDAY(B24,11)&lt;5),(B24-INT(B24)&gt;10/24),(C24="oui"))=3,2,IF(SUM((WEEKDAY(B24,11)={1;2;3;6;7}),(B24-INT(B24)&lt;10/24))=2,3,IF(SUM((WEEKDAY(B24,11)={3;4;5}),(B24-INT(B24)&gt;10/24),(C24="non"))=3,8,IF(SUM((WEEKDAY(B24,11)={1;2;5}),(B24-INT(B24)&gt;10/24))=2,4,IF(SUM((WEEKDAY(B24,11)=7),(B24-INT(B24)&gt;10/24),(C24="non"))=3,5,IF(SUM((WEEKDAY(B24,11)={6;7}),(B24-INT(B24)&gt;10/24))=2,6,IF(SUM((WEEKDAY(B24,11)={4;5}),(B24-INT(B24)&lt;10/24))=2,7,"")))))))),"05:45:00","25:15:00","53:45:00","73:15:00","76:45:00","100:45:00","101:45:00","121:15:00")+B24</f>
        <v>43825.5</v>
      </c>
      <c r="E24" s="0"/>
      <c r="G24" s="0"/>
      <c r="H24" s="0"/>
      <c r="I24" s="0"/>
      <c r="J24" s="0"/>
    </row>
    <row r="25" customFormat="false" ht="13.8" hidden="false" customHeight="false" outlineLevel="0" collapsed="false">
      <c r="B25" s="12" t="n">
        <v>43824.4479166667</v>
      </c>
      <c r="C25" s="13" t="s">
        <v>5</v>
      </c>
      <c r="D25" s="7" t="n">
        <f aca="false">CHOOSE(IF(SUM((WEEKDAY(B25,11)&lt;6),(B25-INT(B25)&lt;10/24),(C25="oui"))=3,1,IF(SUM((WEEKDAY(B25,11)&lt;5),(B25-INT(B25)&gt;10/24),(C25="oui"))=3,2,IF(SUM((WEEKDAY(B25,11)={1;2;3;6;7}),(B25-INT(B25)&lt;10/24))=2,3,IF(SUM((WEEKDAY(B25,11)={3;4;5}),(B25-INT(B25)&gt;10/24),(C25="non"))=3,8,IF(SUM((WEEKDAY(B25,11)={1;2;5}),(B25-INT(B25)&gt;10/24))=2,4,IF(SUM((WEEKDAY(B25,11)=7),(B25-INT(B25)&gt;10/24),(C25="non"))=3,5,IF(SUM((WEEKDAY(B25,11)={6;7}),(B25-INT(B25)&gt;10/24))=2,6,IF(SUM((WEEKDAY(B25,11)={4;5}),(B25-INT(B25)&lt;10/24))=2,7,"")))))))),"05:45:00","25:15:00","53:45:00","73:15:00","76:45:00","100:45:00","101:45:00","121:15:00")+B25</f>
        <v>43829.5</v>
      </c>
      <c r="E25" s="0"/>
      <c r="G25" s="0"/>
      <c r="H25" s="0"/>
      <c r="I25" s="0"/>
      <c r="J25" s="0"/>
    </row>
    <row r="26" customFormat="false" ht="13.8" hidden="false" customHeight="false" outlineLevel="0" collapsed="false">
      <c r="B26" s="5" t="n">
        <v>43829.40625</v>
      </c>
      <c r="C26" s="6" t="s">
        <v>4</v>
      </c>
      <c r="D26" s="7" t="n">
        <f aca="false">CHOOSE(IF(SUM((WEEKDAY(B26,11)&lt;6),(B26-INT(B26)&lt;10/24),(C26="oui"))=3,1,IF(SUM((WEEKDAY(B26,11)&lt;5),(B26-INT(B26)&gt;10/24),(C26="oui"))=3,2,IF(SUM((WEEKDAY(B26,11)={1;2;3;6;7}),(B26-INT(B26)&lt;10/24))=2,3,IF(SUM((WEEKDAY(B26,11)={3;4;5}),(B26-INT(B26)&gt;10/24),(C26="non"))=3,8,IF(SUM((WEEKDAY(B26,11)={1;2;5}),(B26-INT(B26)&gt;10/24))=2,4,IF(SUM((WEEKDAY(B26,11)=7),(B26-INT(B26)&gt;10/24),(C26="non"))=3,5,IF(SUM((WEEKDAY(B26,11)={6;7}),(B26-INT(B26)&gt;10/24))=2,6,IF(SUM((WEEKDAY(B26,11)={4;5}),(B26-INT(B26)&lt;10/24))=2,7,"")))))))),"05:45:00","25:15:00","53:45:00","73:15:00","76:45:00","100:45:00","101:45:00","121:15:00")+B26</f>
        <v>43829.6458333333</v>
      </c>
      <c r="E26" s="0"/>
      <c r="G26" s="0"/>
      <c r="H26" s="0"/>
      <c r="I26" s="0"/>
      <c r="J26" s="0"/>
    </row>
    <row r="27" customFormat="false" ht="13.8" hidden="false" customHeight="false" outlineLevel="0" collapsed="false">
      <c r="B27" s="8" t="n">
        <v>43829.40625</v>
      </c>
      <c r="C27" s="9" t="s">
        <v>5</v>
      </c>
      <c r="D27" s="7" t="n">
        <f aca="false">CHOOSE(IF(SUM((WEEKDAY(B27,11)&lt;6),(B27-INT(B27)&lt;10/24),(C27="oui"))=3,1,IF(SUM((WEEKDAY(B27,11)&lt;5),(B27-INT(B27)&gt;10/24),(C27="oui"))=3,2,IF(SUM((WEEKDAY(B27,11)={1;2;3;6;7}),(B27-INT(B27)&lt;10/24))=2,3,IF(SUM((WEEKDAY(B27,11)={3;4;5}),(B27-INT(B27)&gt;10/24),(C27="non"))=3,8,IF(SUM((WEEKDAY(B27,11)={1;2;5}),(B27-INT(B27)&gt;10/24))=2,4,IF(SUM((WEEKDAY(B27,11)=7),(B27-INT(B27)&gt;10/24),(C27="non"))=3,5,IF(SUM((WEEKDAY(B27,11)={6;7}),(B27-INT(B27)&gt;10/24))=2,6,IF(SUM((WEEKDAY(B27,11)={4;5}),(B27-INT(B27)&lt;10/24))=2,7,"")))))))),"05:45:00","25:15:00","53:45:00","73:15:00","76:45:00","100:45:00","101:45:00","121:15:00")+B27</f>
        <v>43831.6458333333</v>
      </c>
      <c r="E27" s="0"/>
      <c r="G27" s="0"/>
      <c r="H27" s="0"/>
      <c r="I27" s="0"/>
      <c r="J27" s="0"/>
    </row>
    <row r="28" customFormat="false" ht="13.8" hidden="false" customHeight="false" outlineLevel="0" collapsed="false">
      <c r="B28" s="10" t="n">
        <v>43829.4479166667</v>
      </c>
      <c r="C28" s="11" t="s">
        <v>4</v>
      </c>
      <c r="D28" s="7" t="n">
        <f aca="false">CHOOSE(IF(SUM((WEEKDAY(B28,11)&lt;6),(B28-INT(B28)&lt;10/24),(C28="oui"))=3,1,IF(SUM((WEEKDAY(B28,11)&lt;5),(B28-INT(B28)&gt;10/24),(C28="oui"))=3,2,IF(SUM((WEEKDAY(B28,11)={1;2;3;6;7}),(B28-INT(B28)&lt;10/24))=2,3,IF(SUM((WEEKDAY(B28,11)={3;4;5}),(B28-INT(B28)&gt;10/24),(C28="non"))=3,8,IF(SUM((WEEKDAY(B28,11)={1;2;5}),(B28-INT(B28)&gt;10/24))=2,4,IF(SUM((WEEKDAY(B28,11)=7),(B28-INT(B28)&gt;10/24),(C28="non"))=3,5,IF(SUM((WEEKDAY(B28,11)={6;7}),(B28-INT(B28)&gt;10/24))=2,6,IF(SUM((WEEKDAY(B28,11)={4;5}),(B28-INT(B28)&lt;10/24))=2,7,"")))))))),"05:45:00","25:15:00","53:45:00","73:15:00","76:45:00","100:45:00","101:45:00","121:15:00")+B28</f>
        <v>43830.5</v>
      </c>
      <c r="E28" s="0"/>
      <c r="G28" s="0"/>
      <c r="H28" s="0"/>
      <c r="I28" s="0"/>
      <c r="J28" s="0"/>
    </row>
    <row r="29" customFormat="false" ht="13.8" hidden="false" customHeight="false" outlineLevel="0" collapsed="false">
      <c r="B29" s="12" t="n">
        <v>43829.4479166667</v>
      </c>
      <c r="C29" s="13" t="s">
        <v>5</v>
      </c>
      <c r="D29" s="7" t="n">
        <f aca="false">CHOOSE(IF(SUM((WEEKDAY(B29,11)&lt;6),(B29-INT(B29)&lt;10/24),(C29="oui"))=3,1,IF(SUM((WEEKDAY(B29,11)&lt;5),(B29-INT(B29)&gt;10/24),(C29="oui"))=3,2,IF(SUM((WEEKDAY(B29,11)={1;2;3;6;7}),(B29-INT(B29)&lt;10/24))=2,3,IF(SUM((WEEKDAY(B29,11)={3;4;5}),(B29-INT(B29)&gt;10/24),(C29="non"))=3,8,IF(SUM((WEEKDAY(B29,11)={1;2;5}),(B29-INT(B29)&gt;10/24))=2,4,IF(SUM((WEEKDAY(B29,11)=7),(B29-INT(B29)&gt;10/24),(C29="non"))=3,5,IF(SUM((WEEKDAY(B29,11)={6;7}),(B29-INT(B29)&gt;10/24))=2,6,IF(SUM((WEEKDAY(B29,11)={4;5}),(B29-INT(B29)&lt;10/24))=2,7,"")))))))),"05:45:00","25:15:00","53:45:00","73:15:00","76:45:00","100:45:00","101:45:00","121:15:00")+B29</f>
        <v>43832.5</v>
      </c>
      <c r="E29" s="0"/>
      <c r="G29" s="0"/>
      <c r="H29" s="0"/>
      <c r="I29" s="0"/>
      <c r="J29" s="0"/>
    </row>
    <row r="30" customFormat="false" ht="13.8" hidden="false" customHeight="false" outlineLevel="0" collapsed="false">
      <c r="E30" s="0"/>
      <c r="G30" s="0"/>
      <c r="H30" s="0"/>
      <c r="I30" s="0"/>
      <c r="J30" s="0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  <Company>Holder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2019-12-26T16:32:41Z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Holder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