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<sst xmlns="http://schemas.openxmlformats.org/spreadsheetml/2006/main" count="147" uniqueCount="14">
  <si>
    <t xml:space="preserve">Mois</t>
  </si>
  <si>
    <t xml:space="preserve">Date</t>
  </si>
  <si>
    <t xml:space="preserve">présent</t>
  </si>
  <si>
    <t xml:space="preserve">en arrêt</t>
  </si>
  <si>
    <t xml:space="preserve">en voyage</t>
  </si>
  <si>
    <t xml:space="preserve">en formation</t>
  </si>
  <si>
    <t xml:space="preserve">en congé</t>
  </si>
  <si>
    <t xml:space="preserve">Nom</t>
  </si>
  <si>
    <t xml:space="preserve">1 nom</t>
  </si>
  <si>
    <t xml:space="preserve">2 nom</t>
  </si>
  <si>
    <t xml:space="preserve">3 nom</t>
  </si>
  <si>
    <t xml:space="preserve">4 nom</t>
  </si>
  <si>
    <t xml:space="preserve">5 nom</t>
  </si>
  <si>
    <t xml:space="preserve">6 nom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</si>
</sst>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DD/MM/YY"/>
    <numFmt numFmtId="166" formatCode="DDD\ D\ MMM\ YY"/>
    <numFmt numFmtId="167" formatCode="MMMM"/>
    <numFmt numFmtId="168" formatCode="#,###"/>
    <numFmt numFmtId="169" formatCode="General"/>
    <numFmt numFmtId="170" formatCode="DDD\ DD\ MM"/>
    <numFmt numFmtId="171" formatCode="#,##0"/>
  </numFmts>
  <fonts count="5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E0FFFF"/>
        <bgColor rgb="FFCCFFFF"/>
      </patternFill>
    </fill>
    <fill>
      <patternFill patternType="solid">
        <fgColor rgb="FF90EE90"/>
        <bgColor rgb="FF99CCFF"/>
      </patternFill>
    </fill>
    <fill>
      <patternFill patternType="solid">
        <fgColor rgb="FFEEE8AA"/>
        <bgColor rgb="FFDCDCDC"/>
      </patternFill>
    </fill>
    <fill>
      <patternFill patternType="solid">
        <fgColor rgb="FFDCDCDC"/>
        <bgColor rgb="FFEEE8AA"/>
      </patternFill>
    </fill>
    <fill>
      <patternFill patternType="solid">
        <fgColor rgb="FFFFF0F5"/>
        <bgColor rgb="FFFFFFCC"/>
      </patternFill>
    </fill>
    <fill>
      <patternFill patternType="solid">
        <fgColor rgb="FFFFA500"/>
        <bgColor rgb="FFFFCC00"/>
      </patternFill>
    </fill>
  </fills>
  <borders count="1">
    <border diagonalUp="false" diagonalDown="false">
      <left/>
      <right/>
      <top/>
      <bottom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right" vertical="bottom" textRotation="0" wrapText="false" indent="0" shrinkToFit="false"/>
    </xf>
    <xf numFmtId="164" fontId="0" fillId="3" borderId="0" applyFont="true" applyBorder="false" applyAlignment="true" applyProtection="false">
      <alignment horizontal="center" vertical="bottom" textRotation="0" wrapText="false" indent="0" shrinkToFit="false"/>
    </xf>
    <xf numFmtId="164" fontId="0" fillId="4" borderId="0" applyFont="true" applyBorder="false" applyAlignment="true" applyProtection="false">
      <alignment horizontal="left" vertical="bottom" textRotation="0" wrapText="false" indent="0" shrinkToFit="false"/>
    </xf>
    <xf numFmtId="164" fontId="0" fillId="5" borderId="0" applyFont="true" applyBorder="false" applyAlignment="true" applyProtection="false">
      <alignment horizontal="right" vertical="bottom" textRotation="0" wrapText="false" indent="0" shrinkToFit="false"/>
    </xf>
    <xf numFmtId="164" fontId="4" fillId="6" borderId="0" applyFont="false" applyBorder="false" applyAlignment="true" applyProtection="false">
      <alignment horizontal="left" vertical="bottom" textRotation="0" wrapText="false" indent="0" shrinkToFit="false"/>
    </xf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7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4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7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6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0" xfId="24" applyFont="true" applyBorder="false" applyAlignment="false" applyProtection="false">
      <alignment horizontal="left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0" xfId="20" applyFont="true" applyBorder="false" applyAlignment="false" applyProtection="false">
      <alignment horizontal="right" vertical="bottom" textRotation="0" wrapText="false" indent="0" shrinkToFit="false"/>
      <protection locked="true" hidden="false"/>
    </xf>
    <xf numFmtId="169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8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21" applyFont="true" applyBorder="false" applyAlignment="false" applyProtection="false">
      <alignment horizontal="center" vertical="bottom" textRotation="0" wrapText="false" indent="0" shrinkToFit="false"/>
      <protection locked="true" hidden="false"/>
    </xf>
    <xf numFmtId="168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22" applyFont="true" applyBorder="false" applyAlignment="false" applyProtection="false">
      <alignment horizontal="left" vertical="bottom" textRotation="0" wrapText="false" indent="0" shrinkToFit="false"/>
      <protection locked="true" hidden="false"/>
    </xf>
    <xf numFmtId="168" fontId="0" fillId="5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5" borderId="0" xfId="23" applyFont="true" applyBorder="false" applyAlignment="fals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70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_arret" xfId="20"/>
    <cellStyle name="_voyage" xfId="21"/>
    <cellStyle name="_formation" xfId="22"/>
    <cellStyle name="_conge" xfId="23"/>
    <cellStyle name="_present" xfId="24"/>
  </cellStyles>
  <dxfs count="5">
    <dxf>
      <fill>
        <patternFill>
          <bgColor rgb="FFFFF0F5"/>
        </patternFill>
      </fill>
      <alignment horizontal="left" vertical="bottom" textRotation="0" wrapText="false" indent="0" shrinkToFit="false"/>
    </dxf>
    <dxf>
      <font>
        <name val="Arial"/>
        <charset val="1"/>
        <family val="2"/>
      </font>
      <fill>
        <patternFill>
          <bgColor rgb="FF90EE90"/>
        </patternFill>
      </fill>
      <alignment horizontal="center" vertical="bottom" textRotation="0" wrapText="false" indent="0" shrinkToFit="false"/>
    </dxf>
    <dxf>
      <font>
        <name val="Arial"/>
        <charset val="1"/>
        <family val="2"/>
      </font>
      <fill>
        <patternFill>
          <bgColor rgb="FFEEE8AA"/>
        </patternFill>
      </fill>
      <alignment horizontal="left" vertical="bottom" textRotation="0" wrapText="false" indent="0" shrinkToFit="false"/>
    </dxf>
    <dxf>
      <font>
        <name val="Arial"/>
        <charset val="1"/>
        <family val="2"/>
      </font>
      <fill>
        <patternFill>
          <bgColor rgb="FFDCDCDC"/>
        </patternFill>
      </fill>
      <alignment horizontal="right" vertical="bottom" textRotation="0" wrapText="false" indent="0" shrinkToFit="false"/>
    </dxf>
    <dxf>
      <font>
        <name val="Arial"/>
        <charset val="1"/>
        <family val="2"/>
      </font>
      <fill>
        <patternFill>
          <bgColor rgb="FFE0FFFF"/>
        </patternFill>
      </fill>
      <alignment horizontal="right" vertical="bottom" textRotation="0" wrapText="false" indent="0" shrinkToFit="false"/>
    </dxf>
  </dxfs>
  <colors>
    <indexedColors>
      <rgbColor rgb="FF000000"/>
      <rgbColor rgb="FFFFF0F5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E0FFFF"/>
      <rgbColor rgb="FF660066"/>
      <rgbColor rgb="FFFF8080"/>
      <rgbColor rgb="FF0066CC"/>
      <rgbColor rgb="FFDCDCD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90EE90"/>
      <rgbColor rgb="FFEEE8AA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A5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Z4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11.43359375" defaultRowHeight="12.8" zeroHeight="false" outlineLevelRow="0" outlineLevelCol="0"/>
  <cols>
    <col collapsed="false" customWidth="true" hidden="false" outlineLevel="0" max="9" min="9" style="0" width="9.61"/>
    <col collapsed="false" customWidth="true" hidden="false" outlineLevel="0" max="26" min="26" style="0" width="13.72"/>
  </cols>
  <sheetData>
    <row r="1" customFormat="false" ht="12.8" hidden="false" customHeight="false" outlineLevel="0" collapsed="false">
      <c r="A1" s="1" t="s">
        <v>0</v>
      </c>
      <c r="C1" s="2" t="n">
        <v>43901</v>
      </c>
      <c r="D1" s="1" t="s">
        <v>1</v>
      </c>
      <c r="X1" s="3"/>
      <c r="Z1" s="4" t="n">
        <f aca="false">IF(WEEKDAY(EOMONTH(A2,-1)+1,2)=1,EOMONTH(A2,-1)+1+1,IF(WEEKDAY(EOMONTH(A2,-1)+1)=7,EOMONTH(A2,-1)+1+2,EOMONTH(A2,-1)+1))</f>
        <v>43891</v>
      </c>
    </row>
    <row r="2" customFormat="false" ht="12.8" hidden="false" customHeight="false" outlineLevel="0" collapsed="false">
      <c r="A2" s="5" t="n">
        <v>43904</v>
      </c>
      <c r="C2" s="6" t="n">
        <f aca="true">COUNTIF(INDIRECT(CONCATENATE(ADDRESS(A$4,A$6),":",ADDRESS(A$5,A$6)),1),D2)</f>
        <v>5</v>
      </c>
      <c r="D2" s="7" t="s">
        <v>2</v>
      </c>
      <c r="I2" s="8"/>
      <c r="Z2" s="4" t="n">
        <f aca="false">IF(Z1="","",IF(MONTH(IF(WEEKDAY(Z1,2)=5,Z1+3,Z1+1)+1)&lt;&gt;MONTH($A$2),"",IF(WEEKDAY(Z1,2)=5,Z1+3,Z1+1)))</f>
        <v>43892</v>
      </c>
    </row>
    <row r="3" customFormat="false" ht="12.8" hidden="false" customHeight="false" outlineLevel="0" collapsed="false">
      <c r="C3" s="9" t="n">
        <f aca="true">COUNTIF(INDIRECT(CONCATENATE(ADDRESS(A$4,A$6),":",ADDRESS(A$5,A$6)),1),D3)</f>
        <v>0</v>
      </c>
      <c r="D3" s="10" t="s">
        <v>3</v>
      </c>
      <c r="I3" s="8"/>
      <c r="Z3" s="4" t="n">
        <f aca="false">IF(Z2="","",IF(MONTH(IF(WEEKDAY(Z2,2)=5,Z2+3,Z2+1)+1)&lt;&gt;MONTH($A$2),"",IF(WEEKDAY(Z2,2)=5,Z2+3,Z2+1)))</f>
        <v>43893</v>
      </c>
    </row>
    <row r="4" customFormat="false" ht="12.8" hidden="false" customHeight="false" outlineLevel="0" collapsed="false">
      <c r="A4" s="11" t="n">
        <f aca="true">MATCH($C$1,INDIRECT(CONCATENATE(ADDRESS(9,IFERROR(MATCH($C$1,$A$9:$M$9,0),MATCH($C$1,$A$19:$M$19,0))),":",ADDRESS(19,IFERROR(MATCH($C$1,$A$9:$M$9,0),MATCH($C$1,$A$19:$M$19,0)))),1),0)+9</f>
        <v>10</v>
      </c>
      <c r="C4" s="12" t="n">
        <f aca="true">COUNTIF(INDIRECT(CONCATENATE(ADDRESS(A$4,A$6),":",ADDRESS(A$5,A$6)),1),D4)</f>
        <v>0</v>
      </c>
      <c r="D4" s="13" t="s">
        <v>4</v>
      </c>
      <c r="I4" s="8"/>
      <c r="Z4" s="4" t="n">
        <f aca="false">IF(Z3="","",IF(MONTH(IF(WEEKDAY(Z3,2)=5,Z3+3,Z3+1)+1)&lt;&gt;MONTH($A$2),"",IF(WEEKDAY(Z3,2)=5,Z3+3,Z3+1)))</f>
        <v>43894</v>
      </c>
    </row>
    <row r="5" customFormat="false" ht="12.8" hidden="false" customHeight="false" outlineLevel="0" collapsed="false">
      <c r="A5" s="11" t="n">
        <f aca="true">MATCH($C$1,INDIRECT(CONCATENATE(ADDRESS(9,IFERROR(MATCH($C$1,$A$9:$M$9,0),MATCH($C$1,$A$19:$M$19,0))),":",ADDRESS(19,IFERROR(MATCH($C$1,$A$9:$M$9,0),MATCH($C$1,$A$19:$M$19,0)))),1),0)+14</f>
        <v>15</v>
      </c>
      <c r="C5" s="14" t="n">
        <f aca="true">COUNTIF(INDIRECT(CONCATENATE(ADDRESS(A$4,A$6),":",ADDRESS(A$5,A$6)),1),D5)</f>
        <v>0</v>
      </c>
      <c r="D5" s="15" t="s">
        <v>5</v>
      </c>
      <c r="I5" s="8"/>
      <c r="Z5" s="4" t="n">
        <f aca="false">IF(Z4="","",IF(MONTH(IF(WEEKDAY(Z4,2)=5,Z4+3,Z4+1)+1)&lt;&gt;MONTH($A$2),"",IF(WEEKDAY(Z4,2)=5,Z4+3,Z4+1)))</f>
        <v>43895</v>
      </c>
    </row>
    <row r="6" customFormat="false" ht="12.8" hidden="false" customHeight="false" outlineLevel="0" collapsed="false">
      <c r="A6" s="11" t="n">
        <f aca="false">IFERROR(MATCH($C$1,$A$9:$M$9,0),MATCH($C$1,$A$19:$M$19,0))</f>
        <v>10</v>
      </c>
      <c r="C6" s="16" t="n">
        <f aca="true">COUNTIF(INDIRECT(CONCATENATE(ADDRESS(A$4,A$6),":",ADDRESS(A$5,A$6)),1),D6)</f>
        <v>1</v>
      </c>
      <c r="D6" s="17" t="s">
        <v>6</v>
      </c>
      <c r="I6" s="8"/>
      <c r="Z6" s="4" t="n">
        <f aca="false">IF(Z5="","",IF(MONTH(IF(WEEKDAY(Z5,2)=5,Z5+3,Z5+1)+1)&lt;&gt;MONTH($A$2),"",IF(WEEKDAY(Z5,2)=5,Z5+3,Z5+1)))</f>
        <v>43896</v>
      </c>
    </row>
    <row r="7" customFormat="false" ht="12.8" hidden="false" customHeight="false" outlineLevel="0" collapsed="false">
      <c r="I7" s="8"/>
      <c r="Z7" s="4" t="n">
        <f aca="false">IF(Z6="","",IF(MONTH(IF(WEEKDAY(Z6,2)=5,Z6+3,Z6+1)+1)&lt;&gt;MONTH($A$2),"",IF(WEEKDAY(Z6,2)=5,Z6+3,Z6+1)))</f>
        <v>43899</v>
      </c>
    </row>
    <row r="8" customFormat="false" ht="12.8" hidden="false" customHeight="false" outlineLevel="0" collapsed="false">
      <c r="Z8" s="4" t="n">
        <f aca="false">IF(Z7="","",IF(MONTH(IF(WEEKDAY(Z7,2)=5,Z7+3,Z7+1)+1)&lt;&gt;MONTH($A$2),"",IF(WEEKDAY(Z7,2)=5,Z7+3,Z7+1)))</f>
        <v>43900</v>
      </c>
    </row>
    <row r="9" customFormat="false" ht="12.8" hidden="false" customHeight="false" outlineLevel="0" collapsed="false">
      <c r="A9" s="18" t="s">
        <v>7</v>
      </c>
      <c r="B9" s="19" t="n">
        <f aca="false">SMALL($Z$1:$Z$28,COLUMN()-1)</f>
        <v>43891</v>
      </c>
      <c r="C9" s="19" t="n">
        <f aca="false">SMALL($Z$1:$Z$28,COLUMN()-1)</f>
        <v>43892</v>
      </c>
      <c r="D9" s="19" t="n">
        <f aca="false">SMALL($Z$1:$Z$28,COLUMN()-1)</f>
        <v>43893</v>
      </c>
      <c r="E9" s="19" t="n">
        <f aca="false">SMALL($Z$1:$Z$28,COLUMN()-1)</f>
        <v>43894</v>
      </c>
      <c r="F9" s="19" t="n">
        <f aca="false">SMALL($Z$1:$Z$28,COLUMN()-1)</f>
        <v>43895</v>
      </c>
      <c r="G9" s="19" t="n">
        <f aca="false">SMALL($Z$1:$Z$28,COLUMN()-1)</f>
        <v>43896</v>
      </c>
      <c r="H9" s="19" t="n">
        <f aca="false">SMALL($Z$1:$Z$28,COLUMN()-1)</f>
        <v>43899</v>
      </c>
      <c r="I9" s="19" t="n">
        <f aca="false">SMALL($Z$1:$Z$28,COLUMN()-1)</f>
        <v>43900</v>
      </c>
      <c r="J9" s="19" t="n">
        <f aca="false">SMALL($Z$1:$Z$28,COLUMN()-1)</f>
        <v>43901</v>
      </c>
      <c r="K9" s="19" t="n">
        <f aca="false">SMALL($Z$1:$Z$28,COLUMN()-1)</f>
        <v>43902</v>
      </c>
      <c r="L9" s="19" t="n">
        <f aca="false">SMALL($Z$1:$Z$28,COLUMN()-1)</f>
        <v>43903</v>
      </c>
      <c r="M9" s="19" t="n">
        <f aca="false">SMALL($Z$1:$Z$28,COLUMN()-1)</f>
        <v>43906</v>
      </c>
      <c r="N9" s="19"/>
      <c r="Z9" s="4" t="n">
        <f aca="false">IF(Z8="","",IF(MONTH(IF(WEEKDAY(Z8,2)=5,Z8+3,Z8+1)+1)&lt;&gt;MONTH($A$2),"",IF(WEEKDAY(Z8,2)=5,Z8+3,Z8+1)))</f>
        <v>43901</v>
      </c>
    </row>
    <row r="10" customFormat="false" ht="13.05" hidden="false" customHeight="false" outlineLevel="0" collapsed="false">
      <c r="A10" s="0" t="s">
        <v>8</v>
      </c>
      <c r="B10" s="20" t="s">
        <v>2</v>
      </c>
      <c r="C10" s="20" t="s">
        <v>2</v>
      </c>
      <c r="D10" s="20" t="s">
        <v>2</v>
      </c>
      <c r="E10" s="20" t="s">
        <v>2</v>
      </c>
      <c r="F10" s="20" t="s">
        <v>2</v>
      </c>
      <c r="G10" s="20" t="s">
        <v>6</v>
      </c>
      <c r="H10" s="20" t="s">
        <v>6</v>
      </c>
      <c r="I10" s="20" t="s">
        <v>6</v>
      </c>
      <c r="J10" s="20" t="s">
        <v>6</v>
      </c>
      <c r="K10" s="20" t="s">
        <v>6</v>
      </c>
      <c r="L10" s="20" t="s">
        <v>2</v>
      </c>
      <c r="M10" s="20" t="s">
        <v>2</v>
      </c>
      <c r="Z10" s="4" t="n">
        <f aca="false">IF(Z9="","",IF(MONTH(IF(WEEKDAY(Z9,2)=5,Z9+3,Z9+1)+1)&lt;&gt;MONTH($A$2),"",IF(WEEKDAY(Z9,2)=5,Z9+3,Z9+1)))</f>
        <v>43902</v>
      </c>
    </row>
    <row r="11" customFormat="false" ht="13.05" hidden="false" customHeight="false" outlineLevel="0" collapsed="false">
      <c r="A11" s="0" t="s">
        <v>9</v>
      </c>
      <c r="B11" s="20" t="s">
        <v>2</v>
      </c>
      <c r="C11" s="20" t="s">
        <v>2</v>
      </c>
      <c r="D11" s="20" t="s">
        <v>2</v>
      </c>
      <c r="E11" s="20" t="s">
        <v>2</v>
      </c>
      <c r="F11" s="20" t="s">
        <v>2</v>
      </c>
      <c r="G11" s="20" t="s">
        <v>2</v>
      </c>
      <c r="H11" s="20" t="s">
        <v>2</v>
      </c>
      <c r="I11" s="20" t="s">
        <v>2</v>
      </c>
      <c r="J11" s="20" t="s">
        <v>2</v>
      </c>
      <c r="K11" s="20" t="s">
        <v>2</v>
      </c>
      <c r="L11" s="20" t="s">
        <v>2</v>
      </c>
      <c r="M11" s="20" t="s">
        <v>2</v>
      </c>
      <c r="Z11" s="4" t="n">
        <f aca="false">IF(Z10="","",IF(MONTH(IF(WEEKDAY(Z10,2)=5,Z10+3,Z10+1)+1)&lt;&gt;MONTH($A$2),"",IF(WEEKDAY(Z10,2)=5,Z10+3,Z10+1)))</f>
        <v>43903</v>
      </c>
    </row>
    <row r="12" customFormat="false" ht="13.05" hidden="false" customHeight="false" outlineLevel="0" collapsed="false">
      <c r="A12" s="0" t="s">
        <v>10</v>
      </c>
      <c r="B12" s="20" t="s">
        <v>2</v>
      </c>
      <c r="C12" s="20" t="s">
        <v>2</v>
      </c>
      <c r="D12" s="20" t="s">
        <v>2</v>
      </c>
      <c r="E12" s="20" t="s">
        <v>2</v>
      </c>
      <c r="F12" s="20" t="s">
        <v>2</v>
      </c>
      <c r="G12" s="20" t="s">
        <v>2</v>
      </c>
      <c r="H12" s="20" t="s">
        <v>2</v>
      </c>
      <c r="I12" s="20" t="s">
        <v>2</v>
      </c>
      <c r="J12" s="20" t="s">
        <v>2</v>
      </c>
      <c r="K12" s="20" t="s">
        <v>2</v>
      </c>
      <c r="L12" s="20" t="s">
        <v>5</v>
      </c>
      <c r="M12" s="20" t="s">
        <v>5</v>
      </c>
      <c r="Z12" s="4" t="n">
        <f aca="false">IF(Z11="","",IF(MONTH(IF(WEEKDAY(Z11,2)=5,Z11+3,Z11+1)+1)&lt;&gt;MONTH($A$2),"",IF(WEEKDAY(Z11,2)=5,Z11+3,Z11+1)))</f>
        <v>43906</v>
      </c>
    </row>
    <row r="13" customFormat="false" ht="13.05" hidden="false" customHeight="false" outlineLevel="0" collapsed="false">
      <c r="A13" s="0" t="s">
        <v>11</v>
      </c>
      <c r="B13" s="20" t="s">
        <v>2</v>
      </c>
      <c r="C13" s="20" t="s">
        <v>2</v>
      </c>
      <c r="D13" s="20" t="s">
        <v>2</v>
      </c>
      <c r="E13" s="20" t="s">
        <v>2</v>
      </c>
      <c r="F13" s="20" t="s">
        <v>2</v>
      </c>
      <c r="G13" s="20" t="s">
        <v>2</v>
      </c>
      <c r="H13" s="20" t="s">
        <v>2</v>
      </c>
      <c r="I13" s="20" t="s">
        <v>2</v>
      </c>
      <c r="J13" s="20" t="s">
        <v>2</v>
      </c>
      <c r="K13" s="20" t="s">
        <v>2</v>
      </c>
      <c r="L13" s="20" t="s">
        <v>2</v>
      </c>
      <c r="M13" s="20" t="s">
        <v>2</v>
      </c>
      <c r="Z13" s="4" t="n">
        <f aca="false">IF(Z12="","",IF(MONTH(IF(WEEKDAY(Z12,2)=5,Z12+3,Z12+1)+1)&lt;&gt;MONTH($A$2),"",IF(WEEKDAY(Z12,2)=5,Z12+3,Z12+1)))</f>
        <v>43907</v>
      </c>
    </row>
    <row r="14" customFormat="false" ht="13.05" hidden="false" customHeight="false" outlineLevel="0" collapsed="false">
      <c r="A14" s="0" t="s">
        <v>12</v>
      </c>
      <c r="B14" s="20" t="s">
        <v>2</v>
      </c>
      <c r="C14" s="20" t="s">
        <v>2</v>
      </c>
      <c r="D14" s="20" t="s">
        <v>2</v>
      </c>
      <c r="E14" s="20" t="s">
        <v>2</v>
      </c>
      <c r="F14" s="20" t="s">
        <v>2</v>
      </c>
      <c r="G14" s="20" t="s">
        <v>2</v>
      </c>
      <c r="H14" s="20" t="s">
        <v>2</v>
      </c>
      <c r="I14" s="20" t="s">
        <v>2</v>
      </c>
      <c r="J14" s="20" t="s">
        <v>2</v>
      </c>
      <c r="K14" s="20" t="s">
        <v>2</v>
      </c>
      <c r="L14" s="20" t="s">
        <v>3</v>
      </c>
      <c r="M14" s="20" t="s">
        <v>3</v>
      </c>
      <c r="Z14" s="4" t="n">
        <f aca="false">IF(Z13="","",IF(MONTH(IF(WEEKDAY(Z13,2)=5,Z13+3,Z13+1)+1)&lt;&gt;MONTH($A$2),"",IF(WEEKDAY(Z13,2)=5,Z13+3,Z13+1)))</f>
        <v>43908</v>
      </c>
    </row>
    <row r="15" customFormat="false" ht="13.05" hidden="false" customHeight="false" outlineLevel="0" collapsed="false">
      <c r="A15" s="0" t="s">
        <v>13</v>
      </c>
      <c r="B15" s="20" t="s">
        <v>4</v>
      </c>
      <c r="C15" s="20" t="s">
        <v>4</v>
      </c>
      <c r="D15" s="20" t="s">
        <v>4</v>
      </c>
      <c r="E15" s="20" t="s">
        <v>4</v>
      </c>
      <c r="F15" s="20" t="s">
        <v>4</v>
      </c>
      <c r="G15" s="20" t="s">
        <v>2</v>
      </c>
      <c r="H15" s="20" t="s">
        <v>2</v>
      </c>
      <c r="I15" s="20" t="s">
        <v>2</v>
      </c>
      <c r="J15" s="20" t="s">
        <v>2</v>
      </c>
      <c r="K15" s="20" t="s">
        <v>2</v>
      </c>
      <c r="L15" s="20" t="s">
        <v>2</v>
      </c>
      <c r="M15" s="20" t="s">
        <v>2</v>
      </c>
      <c r="Z15" s="4" t="n">
        <f aca="false">IF(Z14="","",IF(MONTH(IF(WEEKDAY(Z14,2)=5,Z14+3,Z14+1)+1)&lt;&gt;MONTH($A$2),"",IF(WEEKDAY(Z14,2)=5,Z14+3,Z14+1)))</f>
        <v>43909</v>
      </c>
    </row>
    <row r="16" customFormat="false" ht="12.8" hidden="false" customHeight="false" outlineLevel="0" collapsed="false">
      <c r="B16" s="3"/>
      <c r="I16" s="8"/>
      <c r="Z16" s="4" t="n">
        <f aca="false">IF(Z15="","",IF(MONTH(IF(WEEKDAY(Z15,2)=5,Z15+3,Z15+1)+1)&lt;&gt;MONTH($A$2),"",IF(WEEKDAY(Z15,2)=5,Z15+3,Z15+1)))</f>
        <v>43910</v>
      </c>
    </row>
    <row r="17" customFormat="false" ht="12.8" hidden="false" customHeight="false" outlineLevel="0" collapsed="false">
      <c r="B17" s="3"/>
      <c r="I17" s="8"/>
      <c r="Z17" s="4" t="n">
        <f aca="false">IF(Z16="","",IF(MONTH(IF(WEEKDAY(Z16,2)=5,Z16+3,Z16+1)+1)&lt;&gt;MONTH($A$2),"",IF(WEEKDAY(Z16,2)=5,Z16+3,Z16+1)))</f>
        <v>43913</v>
      </c>
    </row>
    <row r="18" customFormat="false" ht="12.8" hidden="false" customHeight="false" outlineLevel="0" collapsed="false">
      <c r="Z18" s="4" t="n">
        <f aca="false">IF(Z17="","",IF(MONTH(IF(WEEKDAY(Z17,2)=5,Z17+3,Z17+1)+1)&lt;&gt;MONTH($A$2),"",IF(WEEKDAY(Z17,2)=5,Z17+3,Z17+1)))</f>
        <v>43914</v>
      </c>
    </row>
    <row r="19" customFormat="false" ht="12.8" hidden="false" customHeight="false" outlineLevel="0" collapsed="false">
      <c r="A19" s="18" t="s">
        <v>7</v>
      </c>
      <c r="B19" s="19" t="n">
        <f aca="false">IFERROR(SMALL($Z$1:$Z$28,COLUMN()+11),"")</f>
        <v>43907</v>
      </c>
      <c r="C19" s="19" t="n">
        <f aca="false">IFERROR(SMALL($Z$1:$Z$28,COLUMN()+11),"")</f>
        <v>43908</v>
      </c>
      <c r="D19" s="19" t="n">
        <f aca="false">IFERROR(SMALL($Z$1:$Z$28,COLUMN()+11),"")</f>
        <v>43909</v>
      </c>
      <c r="E19" s="19" t="n">
        <f aca="false">IFERROR(SMALL($Z$1:$Z$28,COLUMN()+11),"")</f>
        <v>43910</v>
      </c>
      <c r="F19" s="19" t="n">
        <f aca="false">IFERROR(SMALL($Z$1:$Z$28,COLUMN()+11),"")</f>
        <v>43913</v>
      </c>
      <c r="G19" s="19" t="n">
        <f aca="false">IFERROR(SMALL($Z$1:$Z$28,COLUMN()+11),"")</f>
        <v>43914</v>
      </c>
      <c r="H19" s="19" t="n">
        <f aca="false">IFERROR(SMALL($Z$1:$Z$28,COLUMN()+11),"")</f>
        <v>43915</v>
      </c>
      <c r="I19" s="19" t="n">
        <f aca="false">IFERROR(SMALL($Z$1:$Z$28,COLUMN()+11),"")</f>
        <v>43916</v>
      </c>
      <c r="J19" s="19" t="n">
        <f aca="false">IFERROR(SMALL($Z$1:$Z$28,COLUMN()+11),"")</f>
        <v>43917</v>
      </c>
      <c r="K19" s="19" t="n">
        <f aca="false">IFERROR(SMALL($Z$1:$Z$28,COLUMN()+11),"")</f>
        <v>43920</v>
      </c>
      <c r="L19" s="19" t="str">
        <f aca="false">IFERROR(SMALL($Z$1:$Z$28,COLUMN()+11),"")</f>
        <v/>
      </c>
      <c r="M19" s="19" t="str">
        <f aca="false">IFERROR(SMALL($Z$1:$Z$28,COLUMN()+11),"")</f>
        <v/>
      </c>
      <c r="Z19" s="4" t="n">
        <f aca="false">IF(Z18="","",IF(MONTH(IF(WEEKDAY(Z18,2)=5,Z18+3,Z18+1)+1)&lt;&gt;MONTH($A$2),"",IF(WEEKDAY(Z18,2)=5,Z18+3,Z18+1)))</f>
        <v>43915</v>
      </c>
    </row>
    <row r="20" customFormat="false" ht="12.8" hidden="false" customHeight="false" outlineLevel="0" collapsed="false">
      <c r="A20" s="0" t="s">
        <v>8</v>
      </c>
      <c r="B20" s="20" t="s">
        <v>2</v>
      </c>
      <c r="C20" s="20" t="s">
        <v>2</v>
      </c>
      <c r="D20" s="20" t="s">
        <v>2</v>
      </c>
      <c r="E20" s="20" t="s">
        <v>2</v>
      </c>
      <c r="F20" s="20" t="s">
        <v>2</v>
      </c>
      <c r="G20" s="20" t="s">
        <v>2</v>
      </c>
      <c r="H20" s="20" t="s">
        <v>2</v>
      </c>
      <c r="I20" s="20" t="s">
        <v>2</v>
      </c>
      <c r="J20" s="20" t="s">
        <v>2</v>
      </c>
      <c r="K20" s="20"/>
      <c r="Z20" s="4" t="n">
        <f aca="false">IF(Z19="","",IF(MONTH(IF(WEEKDAY(Z19,2)=5,Z19+3,Z19+1)+1)&lt;&gt;MONTH($A$2),"",IF(WEEKDAY(Z19,2)=5,Z19+3,Z19+1)))</f>
        <v>43916</v>
      </c>
    </row>
    <row r="21" customFormat="false" ht="13.05" hidden="false" customHeight="false" outlineLevel="0" collapsed="false">
      <c r="A21" s="0" t="s">
        <v>9</v>
      </c>
      <c r="B21" s="20" t="s">
        <v>2</v>
      </c>
      <c r="C21" s="20" t="s">
        <v>2</v>
      </c>
      <c r="D21" s="20" t="s">
        <v>2</v>
      </c>
      <c r="E21" s="20" t="s">
        <v>2</v>
      </c>
      <c r="F21" s="20" t="s">
        <v>2</v>
      </c>
      <c r="G21" s="20" t="s">
        <v>4</v>
      </c>
      <c r="H21" s="20" t="s">
        <v>2</v>
      </c>
      <c r="I21" s="20" t="s">
        <v>2</v>
      </c>
      <c r="J21" s="20" t="s">
        <v>2</v>
      </c>
      <c r="K21" s="20"/>
      <c r="Z21" s="4" t="n">
        <f aca="false">IF(Z20="","",IF(MONTH(IF(WEEKDAY(Z20,2)=5,Z20+3,Z20+1)+1)&lt;&gt;MONTH($A$2),"",IF(WEEKDAY(Z20,2)=5,Z20+3,Z20+1)))</f>
        <v>43917</v>
      </c>
    </row>
    <row r="22" customFormat="false" ht="13.05" hidden="false" customHeight="false" outlineLevel="0" collapsed="false">
      <c r="A22" s="0" t="s">
        <v>10</v>
      </c>
      <c r="B22" s="20" t="s">
        <v>5</v>
      </c>
      <c r="C22" s="20" t="s">
        <v>5</v>
      </c>
      <c r="D22" s="20" t="s">
        <v>5</v>
      </c>
      <c r="E22" s="20" t="s">
        <v>2</v>
      </c>
      <c r="F22" s="20" t="s">
        <v>2</v>
      </c>
      <c r="G22" s="20" t="s">
        <v>5</v>
      </c>
      <c r="H22" s="20" t="s">
        <v>2</v>
      </c>
      <c r="I22" s="20" t="s">
        <v>2</v>
      </c>
      <c r="J22" s="20" t="s">
        <v>2</v>
      </c>
      <c r="K22" s="20"/>
      <c r="Z22" s="4" t="n">
        <f aca="false">IF(Z21="","",IF(MONTH(IF(WEEKDAY(Z21,2)=5,Z21+3,Z21+1)+1)&lt;&gt;MONTH($A$2),"",IF(WEEKDAY(Z21,2)=5,Z21+3,Z21+1)))</f>
        <v>43920</v>
      </c>
    </row>
    <row r="23" customFormat="false" ht="13.05" hidden="false" customHeight="false" outlineLevel="0" collapsed="false">
      <c r="A23" s="0" t="s">
        <v>11</v>
      </c>
      <c r="B23" s="20" t="s">
        <v>2</v>
      </c>
      <c r="C23" s="20" t="s">
        <v>2</v>
      </c>
      <c r="D23" s="20" t="s">
        <v>2</v>
      </c>
      <c r="E23" s="20" t="s">
        <v>2</v>
      </c>
      <c r="F23" s="20" t="s">
        <v>2</v>
      </c>
      <c r="G23" s="20" t="s">
        <v>6</v>
      </c>
      <c r="H23" s="20" t="s">
        <v>2</v>
      </c>
      <c r="I23" s="20" t="s">
        <v>2</v>
      </c>
      <c r="J23" s="20" t="s">
        <v>2</v>
      </c>
      <c r="K23" s="20"/>
      <c r="Z23" s="4" t="str">
        <f aca="false">IF(Z22="","",IF(MONTH(IF(WEEKDAY(Z22,2)=5,Z22+3,Z22+1)+1)&lt;&gt;MONTH($A$2),"",IF(WEEKDAY(Z22,2)=5,Z22+3,Z22+1)))</f>
        <v/>
      </c>
    </row>
    <row r="24" customFormat="false" ht="12.8" hidden="false" customHeight="false" outlineLevel="0" collapsed="false">
      <c r="A24" s="0" t="s">
        <v>12</v>
      </c>
      <c r="B24" s="20" t="s">
        <v>2</v>
      </c>
      <c r="C24" s="20" t="s">
        <v>2</v>
      </c>
      <c r="D24" s="20" t="s">
        <v>2</v>
      </c>
      <c r="E24" s="20" t="s">
        <v>3</v>
      </c>
      <c r="F24" s="20" t="s">
        <v>3</v>
      </c>
      <c r="G24" s="20" t="s">
        <v>3</v>
      </c>
      <c r="H24" s="20" t="s">
        <v>3</v>
      </c>
      <c r="I24" s="20" t="s">
        <v>3</v>
      </c>
      <c r="J24" s="20" t="s">
        <v>3</v>
      </c>
      <c r="K24" s="20"/>
      <c r="Z24" s="4" t="str">
        <f aca="false">IF(Z23="","",IF(MONTH(IF(WEEKDAY(Z23,2)=5,Z23+3,Z23+1)+1)&lt;&gt;MONTH($A$2),"",IF(WEEKDAY(Z23,2)=5,Z23+3,Z23+1)))</f>
        <v/>
      </c>
    </row>
    <row r="25" customFormat="false" ht="12.8" hidden="false" customHeight="false" outlineLevel="0" collapsed="false">
      <c r="A25" s="0" t="s">
        <v>13</v>
      </c>
      <c r="B25" s="20" t="s">
        <v>2</v>
      </c>
      <c r="C25" s="20" t="s">
        <v>2</v>
      </c>
      <c r="D25" s="20" t="s">
        <v>2</v>
      </c>
      <c r="E25" s="20" t="s">
        <v>2</v>
      </c>
      <c r="F25" s="20" t="s">
        <v>2</v>
      </c>
      <c r="G25" s="20" t="s">
        <v>2</v>
      </c>
      <c r="H25" s="20" t="s">
        <v>2</v>
      </c>
      <c r="I25" s="20" t="s">
        <v>2</v>
      </c>
      <c r="J25" s="20" t="s">
        <v>2</v>
      </c>
      <c r="K25" s="20"/>
      <c r="Z25" s="4" t="str">
        <f aca="false">IF(Z24="","",IF(MONTH(IF(WEEKDAY(Z24,2)=5,Z24+3,Z24+1)+1)&lt;&gt;MONTH($A$2),"",IF(WEEKDAY(Z24,2)=5,Z24+3,Z24+1)))</f>
        <v/>
      </c>
    </row>
    <row r="26" customFormat="false" ht="12.8" hidden="false" customHeight="false" outlineLevel="0" collapsed="false">
      <c r="B26" s="3"/>
      <c r="I26" s="8"/>
      <c r="Z26" s="4" t="str">
        <f aca="false">IF(Z25="","",IF(MONTH(IF(WEEKDAY(Z25,2)=5,Z25+3,Z25+1)+1)&lt;&gt;MONTH($A$2),"",IF(WEEKDAY(Z25,2)=5,Z25+3,Z25+1)))</f>
        <v/>
      </c>
    </row>
    <row r="27" customFormat="false" ht="12.8" hidden="false" customHeight="false" outlineLevel="0" collapsed="false">
      <c r="B27" s="21"/>
      <c r="C27" s="19"/>
      <c r="D27" s="19"/>
      <c r="E27" s="19"/>
      <c r="F27" s="19"/>
      <c r="G27" s="19"/>
      <c r="H27" s="19"/>
      <c r="I27" s="19"/>
      <c r="J27" s="19"/>
      <c r="K27" s="19"/>
      <c r="L27" s="21"/>
      <c r="M27" s="21"/>
      <c r="Z27" s="4" t="str">
        <f aca="false">IF(Z26="","",IF(MONTH(IF(WEEKDAY(Z26,2)=5,Z26+3,Z26+1)+1)&lt;&gt;MONTH($A$2),"",IF(WEEKDAY(Z26,2)=5,Z26+3,Z26+1)))</f>
        <v/>
      </c>
    </row>
    <row r="28" customFormat="false" ht="12.8" hidden="false" customHeight="false" outlineLevel="0" collapsed="false">
      <c r="B28" s="21"/>
      <c r="C28" s="21"/>
      <c r="D28" s="21"/>
      <c r="E28" s="21"/>
      <c r="F28" s="21"/>
      <c r="G28" s="21"/>
      <c r="H28" s="21"/>
      <c r="I28" s="21"/>
      <c r="J28" s="21"/>
      <c r="K28" s="21"/>
      <c r="Z28" s="4" t="str">
        <f aca="false">IF(Z27="","",IF(MONTH(IF(WEEKDAY(Z27,2)=5,Z27+3,Z27+1)+1)&lt;&gt;MONTH($A$2),"",IF(WEEKDAY(Z27,2)=5,Z27+3,Z27+1)))</f>
        <v/>
      </c>
    </row>
    <row r="30" customFormat="false" ht="12.8" hidden="false" customHeight="false" outlineLevel="0" collapsed="false">
      <c r="B30" s="3"/>
      <c r="I30" s="8"/>
    </row>
    <row r="31" customFormat="false" ht="12.8" hidden="false" customHeight="false" outlineLevel="0" collapsed="false">
      <c r="B31" s="3"/>
      <c r="I31" s="8"/>
    </row>
    <row r="32" customFormat="false" ht="12.8" hidden="false" customHeight="false" outlineLevel="0" collapsed="false">
      <c r="B32" s="3"/>
      <c r="I32" s="22"/>
    </row>
    <row r="33" customFormat="false" ht="12.8" hidden="false" customHeight="false" outlineLevel="0" collapsed="false">
      <c r="B33" s="3"/>
      <c r="I33" s="8"/>
    </row>
    <row r="34" customFormat="false" ht="12.8" hidden="false" customHeight="false" outlineLevel="0" collapsed="false">
      <c r="E34" s="3"/>
    </row>
    <row r="35" customFormat="false" ht="12.8" hidden="false" customHeight="false" outlineLevel="0" collapsed="false">
      <c r="C35" s="3"/>
    </row>
    <row r="36" customFormat="false" ht="12.8" hidden="false" customHeight="false" outlineLevel="0" collapsed="false">
      <c r="B36" s="3"/>
    </row>
    <row r="37" customFormat="false" ht="12.8" hidden="false" customHeight="false" outlineLevel="0" collapsed="false">
      <c r="B37" s="3"/>
    </row>
    <row r="38" customFormat="false" ht="12.8" hidden="false" customHeight="false" outlineLevel="0" collapsed="false">
      <c r="B38" s="3"/>
    </row>
    <row r="39" customFormat="false" ht="12.8" hidden="false" customHeight="false" outlineLevel="0" collapsed="false">
      <c r="B39" s="3"/>
    </row>
    <row r="40" customFormat="false" ht="12.8" hidden="false" customHeight="false" outlineLevel="0" collapsed="false">
      <c r="B40" s="3"/>
    </row>
  </sheetData>
  <conditionalFormatting sqref="B10:M25">
    <cfRule type="cellIs" priority="2" operator="equal" aboveAverage="0" equalAverage="0" bottom="0" percent="0" rank="0" text="" dxfId="0">
      <formula>"présent"</formula>
    </cfRule>
    <cfRule type="cellIs" priority="3" operator="equal" aboveAverage="0" equalAverage="0" bottom="0" percent="0" rank="0" text="" dxfId="1">
      <formula>"en voyage"</formula>
    </cfRule>
    <cfRule type="cellIs" priority="4" operator="equal" aboveAverage="0" equalAverage="0" bottom="0" percent="0" rank="0" text="" dxfId="2">
      <formula>"en formation"</formula>
    </cfRule>
    <cfRule type="cellIs" priority="5" operator="equal" aboveAverage="0" equalAverage="0" bottom="0" percent="0" rank="0" text="" dxfId="3">
      <formula>"en congé"</formula>
    </cfRule>
    <cfRule type="cellIs" priority="6" operator="equal" aboveAverage="0" equalAverage="0" bottom="0" percent="0" rank="0" text="" dxfId="4">
      <formula>"en arrêt"</formula>
    </cfRule>
  </conditionalFormatting>
  <dataValidations count="3">
    <dataValidation allowBlank="true" operator="equal" showDropDown="false" showErrorMessage="true" showInputMessage="false" sqref="B10:M15 B20:K25" type="list">
      <formula1>F1!$D$2:$D$6</formula1>
      <formula2>0</formula2>
    </dataValidation>
    <dataValidation allowBlank="true" operator="equal" showDropDown="false" showErrorMessage="true" showInputMessage="false" sqref="C1" type="list">
      <formula1>F1!$Z$1:$Z$28</formula1>
      <formula2>0</formula2>
    </dataValidation>
    <dataValidation allowBlank="true" operator="equal" showDropDown="false" showErrorMessage="true" showInputMessage="false" sqref="C2:C6" type="none">
      <formula1>F1!$Z$1:$Z$28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LibreOffice/6.3.5.2$Windows_X86_64 LibreOffice_project/dd0751754f11728f69b42ee2af66670068624673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2020-03-15T08:53:51Z</dcterms:created>
  <dc:creator/>
  <dc:description/>
  <dc:language>fr-FR</dc:language>
  <cp:lastModifiedBy/>
  <dcterms:modified xsi:type="dcterms:W3CDTF">2020-03-15T11:46:14Z</dcterms:modified>
  <cp:revision>4</cp:revision>
  <dc:subject/>
  <dc:title/>
</cp:coreProperties>
</file>