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<sst xmlns="http://schemas.openxmlformats.org/spreadsheetml/2006/main" count="25" uniqueCount="17">
  <si>
    <t xml:space="preserve">Produit</t>
  </si>
  <si>
    <t xml:space="preserve">Relevé
compteur</t>
  </si>
  <si>
    <t xml:space="preserve">Résultat
attendu</t>
  </si>
  <si>
    <t xml:space="preserve">tulipe</t>
  </si>
  <si>
    <t xml:space="preserve">njhub</t>
  </si>
  <si>
    <t xml:space="preserve">njhub2</t>
  </si>
  <si>
    <t xml:space="preserve">Ordre
Tulipe</t>
  </si>
  <si>
    <t xml:space="preserve">Ordre
njhub2</t>
  </si>
  <si>
    <t xml:space="preserve">Caramel 20-30</t>
  </si>
  <si>
    <t xml:space="preserve">3 relevés dont deux à 0 donc 232556 – 0 divisé par 3</t>
  </si>
  <si>
    <t xml:space="preserve">Caramel 120-140</t>
  </si>
  <si>
    <t xml:space="preserve">on ne peut pas avoir 4000 de différence, il n’y a pas de seconde valeur, le 0 est cohérent</t>
  </si>
  <si>
    <t xml:space="preserve">Caramel 70-90</t>
  </si>
  <si>
    <t xml:space="preserve">4 relevés dont deux à 0 donc 290000 – 0 divisé par 4</t>
  </si>
  <si>
    <t xml:space="preserve">Caramel 140-160</t>
  </si>
  <si>
    <t xml:space="preserve">2 relevés avec une différence de 13000 ce qui fait une moyenne de 6500</t>
  </si>
  <si>
    <t xml:space="preserve">marcel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</si>
</sst>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111111"/>
      <name val="Courier New"/>
      <family val="3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99"/>
        <bgColor rgb="FFFFFFCC"/>
      </patternFill>
    </fill>
    <fill>
      <patternFill patternType="solid">
        <fgColor rgb="FF92D050"/>
        <bgColor rgb="FFC0C0C0"/>
      </patternFill>
    </fill>
    <fill>
      <patternFill patternType="solid">
        <fgColor rgb="FFFFCCFF"/>
        <bgColor rgb="FFFFCC99"/>
      </patternFill>
    </fill>
    <fill>
      <patternFill patternType="solid">
        <fgColor rgb="FFCCFF99"/>
        <bgColor rgb="FFFFFF9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5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FF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99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111111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" activeCellId="0" sqref="G2"/>
    </sheetView>
  </sheetViews>
  <sheetFormatPr defaultRowHeight="13.8" outlineLevelRow="0" outlineLevelCol="0"/>
  <cols>
    <col collapsed="false" customWidth="true" hidden="false" outlineLevel="0" max="1" min="1" style="1" width="15.82"/>
    <col collapsed="false" customWidth="true" hidden="false" outlineLevel="0" max="2" min="2" style="1" width="10.05"/>
    <col collapsed="false" customWidth="true" hidden="false" outlineLevel="0" max="3" min="3" style="1" width="8.78"/>
    <col collapsed="false" customWidth="true" hidden="false" outlineLevel="0" max="4" min="4" style="1" width="16.95"/>
    <col collapsed="false" customWidth="true" hidden="false" outlineLevel="0" max="5" min="5" style="1" width="17.38"/>
    <col collapsed="false" customWidth="true" hidden="false" outlineLevel="0" max="6" min="6" style="1" width="77.74"/>
    <col collapsed="false" customWidth="true" hidden="false" outlineLevel="0" max="7" min="7" style="1" width="7.64"/>
    <col collapsed="false" customWidth="true" hidden="false" outlineLevel="0" max="8" min="8" style="1" width="7.07"/>
    <col collapsed="false" customWidth="true" hidden="false" outlineLevel="0" max="9" min="9" style="1" width="7.64"/>
    <col collapsed="false" customWidth="true" hidden="false" outlineLevel="0" max="1025" min="10" style="0" width="9.14"/>
  </cols>
  <sheetData>
    <row r="1" customFormat="false" ht="28.45" hidden="false" customHeight="false" outlineLevel="0" collapsed="false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G1" s="1" t="s">
        <v>5</v>
      </c>
      <c r="H1" s="2" t="s">
        <v>6</v>
      </c>
      <c r="I1" s="2" t="s">
        <v>7</v>
      </c>
    </row>
    <row r="2" customFormat="false" ht="13.8" hidden="false" customHeight="false" outlineLevel="0" collapsed="false">
      <c r="A2" s="3" t="s">
        <v>8</v>
      </c>
      <c r="B2" s="3" t="n">
        <v>232556</v>
      </c>
      <c r="C2" s="3" t="n">
        <v>7815</v>
      </c>
      <c r="D2" s="4" t="n">
        <f aca="false">IFERROR((SMALL(B$2:B$14,COUNT(B$2:B2)+1)-SMALL(B$2:B$14,COUNT(B$2:B2)))/COUNTIF(A$2:A$14,A2),"")</f>
        <v>0</v>
      </c>
      <c r="E2" s="5" t="n">
        <f aca="false">IF(A2=A1,"",(_xlfn.MAXIFS($B$2:$B$13,$A$2:$A$13,A2)-_xlfn.MINIFS($B$2:$B$13,$A$2:$A$13,A2))/COUNTIF($A$2:$A$13,A2))</f>
        <v>77518.6666666667</v>
      </c>
      <c r="F2" s="3" t="s">
        <v>9</v>
      </c>
      <c r="G2" s="3" t="n">
        <f aca="false">IF(A2=A1,"",(_xlfn.MAXIFS($B$2:$B$13,$A$2:$A$13,A2)-_xlfn.MINIFS($B$2:$B$13,$A$2:$A$13,A2,$B$2:$B$13,"&gt;0"))/COUNTIF($A$2:$A$13,A2))</f>
        <v>0</v>
      </c>
      <c r="H2" s="3" t="n">
        <v>1</v>
      </c>
      <c r="I2" s="3" t="n">
        <v>4</v>
      </c>
    </row>
    <row r="3" customFormat="false" ht="13.8" hidden="false" customHeight="false" outlineLevel="0" collapsed="false">
      <c r="A3" s="3" t="s">
        <v>8</v>
      </c>
      <c r="B3" s="3" t="n">
        <v>0</v>
      </c>
      <c r="C3" s="3" t="n">
        <v>7815</v>
      </c>
      <c r="D3" s="4" t="n">
        <f aca="false">IFERROR((SMALL(B$2:B$14,COUNT(B$2:B3)+1)-SMALL(B$2:B$14,COUNT(B$2:B3)))/COUNTIF(A$2:A$14,A3),"")</f>
        <v>0</v>
      </c>
      <c r="E3" s="5" t="str">
        <f aca="false">IF(A3=A2,"",(_xlfn.MAXIFS($B$2:$B$13,$A$2:$A$13,A3)-_xlfn.MINIFS($B$2:$B$13,$A$2:$A$13,A3))/COUNTIF($A$2:$A$13,A3))</f>
        <v/>
      </c>
      <c r="F3" s="3"/>
      <c r="G3" s="3" t="str">
        <f aca="false">IF(A3=A2,"",(_xlfn.MAXIFS($B$2:$B$13,$A$2:$A$13,A3)-_xlfn.MINIFS($B$2:$B$13,$A$2:$A$13,A3,$B$2:$B$13,"&gt;0"))/COUNTIF($A$2:$A$13,A3))</f>
        <v/>
      </c>
      <c r="H3" s="3" t="n">
        <v>2</v>
      </c>
      <c r="I3" s="3" t="n">
        <v>5</v>
      </c>
    </row>
    <row r="4" customFormat="false" ht="13.8" hidden="false" customHeight="false" outlineLevel="0" collapsed="false">
      <c r="A4" s="3" t="s">
        <v>8</v>
      </c>
      <c r="B4" s="3" t="n">
        <v>0</v>
      </c>
      <c r="C4" s="3" t="n">
        <v>7815</v>
      </c>
      <c r="D4" s="4" t="n">
        <f aca="false">IFERROR((SMALL(B$2:B$14,COUNT(B$2:B4)+1)-SMALL(B$2:B$14,COUNT(B$2:B4)))/COUNTIF(A$2:A$14,A4),"")</f>
        <v>0</v>
      </c>
      <c r="E4" s="5" t="str">
        <f aca="false">IF(A4=A3,"",(_xlfn.MAXIFS($B$2:$B$13,$A$2:$A$13,A4)-_xlfn.MINIFS($B$2:$B$13,$A$2:$A$13,A4))/COUNTIF($A$2:$A$13,A4))</f>
        <v/>
      </c>
      <c r="F4" s="3"/>
      <c r="G4" s="3" t="str">
        <f aca="false">IF(A4=A3,"",(_xlfn.MAXIFS($B$2:$B$13,$A$2:$A$13,A4)-_xlfn.MINIFS($B$2:$B$13,$A$2:$A$13,A4,$B$2:$B$13,"&gt;0"))/COUNTIF($A$2:$A$13,A4))</f>
        <v/>
      </c>
      <c r="H4" s="3" t="n">
        <v>3</v>
      </c>
      <c r="I4" s="3" t="n">
        <v>6</v>
      </c>
    </row>
    <row r="5" customFormat="false" ht="13.8" hidden="false" customHeight="false" outlineLevel="0" collapsed="false">
      <c r="A5" s="1" t="s">
        <v>10</v>
      </c>
      <c r="B5" s="1" t="n">
        <v>256000</v>
      </c>
      <c r="C5" s="1" t="n">
        <v>4000</v>
      </c>
      <c r="D5" s="6" t="n">
        <f aca="false">IFERROR((SMALL(B$2:B$14,COUNT(B$2:B5)+1)-SMALL(B$2:B$14,COUNT(B$2:B5)))/COUNTIF(A$2:A$14,A5),"")</f>
        <v>232556</v>
      </c>
      <c r="E5" s="7" t="n">
        <f aca="false">IF(A5=A4,"",(_xlfn.MAXIFS($B$2:$B$13,$A$2:$A$13,A5)-_xlfn.MINIFS($B$2:$B$13,$A$2:$A$13,A5))/COUNTIF($A$2:$A$13,A5))</f>
        <v>0</v>
      </c>
      <c r="F5" s="1" t="s">
        <v>11</v>
      </c>
      <c r="G5" s="1" t="n">
        <f aca="false">IF(A5=A4,"",(_xlfn.MAXIFS($B$2:$B$13,$A$2:$A$13,A5)-_xlfn.MINIFS($B$2:$B$13,$A$2:$A$13,A5,$B$2:$B$13,"&gt;0"))/COUNTIF($A$2:$A$13,A5))</f>
        <v>0</v>
      </c>
      <c r="H5" s="1" t="n">
        <v>4</v>
      </c>
      <c r="I5" s="1" t="n">
        <v>1</v>
      </c>
    </row>
    <row r="6" customFormat="false" ht="13.8" hidden="false" customHeight="false" outlineLevel="0" collapsed="false">
      <c r="A6" s="8" t="s">
        <v>12</v>
      </c>
      <c r="B6" s="8" t="n">
        <v>260000</v>
      </c>
      <c r="C6" s="8" t="n">
        <v>9000</v>
      </c>
      <c r="D6" s="9" t="n">
        <f aca="false">IFERROR((SMALL(B$2:B$14,COUNT(B$2:B6)+1)-SMALL(B$2:B$14,COUNT(B$2:B6)))/COUNTIF(A$2:A$14,A6),"")</f>
        <v>5861</v>
      </c>
      <c r="E6" s="10" t="n">
        <f aca="false">IF(A6=A5,"",(_xlfn.MAXIFS($B$2:$B$13,$A$2:$A$13,A6)-_xlfn.MINIFS($B$2:$B$13,$A$2:$A$13,A6))/COUNTIF($A$2:$A$13,A6))</f>
        <v>72500</v>
      </c>
      <c r="F6" s="8" t="s">
        <v>13</v>
      </c>
      <c r="G6" s="8" t="n">
        <f aca="false">IF(A6=A5,"",(_xlfn.MAXIFS($B$2:$B$13,$A$2:$A$13,A6)-_xlfn.MINIFS($B$2:$B$13,$A$2:$A$13,A6,$B$2:$B$13,"&gt;0"))/COUNTIF($A$2:$A$13,A6))</f>
        <v>7500</v>
      </c>
      <c r="H6" s="8" t="n">
        <v>5</v>
      </c>
      <c r="I6" s="8" t="n">
        <v>7</v>
      </c>
    </row>
    <row r="7" customFormat="false" ht="13.8" hidden="false" customHeight="false" outlineLevel="0" collapsed="false">
      <c r="A7" s="8" t="s">
        <v>12</v>
      </c>
      <c r="B7" s="8" t="n">
        <v>0</v>
      </c>
      <c r="C7" s="8" t="n">
        <v>9000</v>
      </c>
      <c r="D7" s="9" t="n">
        <f aca="false">IFERROR((SMALL(B$2:B$14,COUNT(B$2:B7)+1)-SMALL(B$2:B$14,COUNT(B$2:B7)))/COUNTIF(A$2:A$14,A7),"")</f>
        <v>1000</v>
      </c>
      <c r="E7" s="10" t="str">
        <f aca="false">IF(A7=A6,"",(_xlfn.MAXIFS($B$2:$B$13,$A$2:$A$13,A7)-_xlfn.MINIFS($B$2:$B$13,$A$2:$A$13,A7))/COUNTIF($A$2:$A$13,A7))</f>
        <v/>
      </c>
      <c r="F7" s="8"/>
      <c r="G7" s="8" t="str">
        <f aca="false">IF(A7=A6,"",(_xlfn.MAXIFS($B$2:$B$13,$A$2:$A$13,A7)-_xlfn.MINIFS($B$2:$B$13,$A$2:$A$13,A7,$B$2:$B$13,"&gt;0"))/COUNTIF($A$2:$A$13,A7))</f>
        <v/>
      </c>
      <c r="H7" s="8" t="n">
        <v>6</v>
      </c>
      <c r="I7" s="8" t="n">
        <v>8</v>
      </c>
    </row>
    <row r="8" customFormat="false" ht="13.8" hidden="false" customHeight="false" outlineLevel="0" collapsed="false">
      <c r="A8" s="8" t="s">
        <v>12</v>
      </c>
      <c r="B8" s="8" t="n">
        <v>0</v>
      </c>
      <c r="C8" s="8" t="n">
        <v>9000</v>
      </c>
      <c r="D8" s="9" t="n">
        <f aca="false">IFERROR((SMALL(B$2:B$14,COUNT(B$2:B8)+1)-SMALL(B$2:B$14,COUNT(B$2:B8)))/COUNTIF(A$2:A$14,A8),"")</f>
        <v>6750</v>
      </c>
      <c r="E8" s="10" t="str">
        <f aca="false">IF(A8=A7,"",(_xlfn.MAXIFS($B$2:$B$13,$A$2:$A$13,A8)-_xlfn.MINIFS($B$2:$B$13,$A$2:$A$13,A8))/COUNTIF($A$2:$A$13,A8))</f>
        <v/>
      </c>
      <c r="F8" s="8"/>
      <c r="G8" s="8" t="str">
        <f aca="false">IF(A8=A7,"",(_xlfn.MAXIFS($B$2:$B$13,$A$2:$A$13,A8)-_xlfn.MINIFS($B$2:$B$13,$A$2:$A$13,A8,$B$2:$B$13,"&gt;0"))/COUNTIF($A$2:$A$13,A8))</f>
        <v/>
      </c>
      <c r="H8" s="8" t="n">
        <v>7</v>
      </c>
      <c r="I8" s="8" t="n">
        <v>9</v>
      </c>
    </row>
    <row r="9" customFormat="false" ht="13.8" hidden="false" customHeight="false" outlineLevel="0" collapsed="false">
      <c r="A9" s="11" t="s">
        <v>14</v>
      </c>
      <c r="B9" s="11" t="n">
        <v>287000</v>
      </c>
      <c r="C9" s="11" t="n">
        <v>3000</v>
      </c>
      <c r="D9" s="12" t="n">
        <f aca="false">IFERROR((SMALL(B$2:B$14,COUNT(B$2:B9)+1)-SMALL(B$2:B$14,COUNT(B$2:B9)))/COUNTIF(A$2:A$14,A9),"")</f>
        <v>1500</v>
      </c>
      <c r="E9" s="13" t="n">
        <f aca="false">IF(A9=A8,"",(_xlfn.MAXIFS($B$2:$B$13,$A$2:$A$13,A9)-_xlfn.MINIFS($B$2:$B$13,$A$2:$A$13,A9))/COUNTIF($A$2:$A$13,A9))</f>
        <v>6500</v>
      </c>
      <c r="F9" s="11" t="s">
        <v>15</v>
      </c>
      <c r="G9" s="11" t="n">
        <f aca="false">IF(A9=A8,"",(_xlfn.MAXIFS($B$2:$B$13,$A$2:$A$13,A9)-_xlfn.MINIFS($B$2:$B$13,$A$2:$A$13,A9,$B$2:$B$13,"&gt;0"))/COUNTIF($A$2:$A$13,A9))</f>
        <v>6500</v>
      </c>
      <c r="H9" s="11" t="n">
        <v>8</v>
      </c>
      <c r="I9" s="11" t="n">
        <v>2</v>
      </c>
    </row>
    <row r="10" customFormat="false" ht="13.8" hidden="false" customHeight="false" outlineLevel="0" collapsed="false">
      <c r="A10" s="8" t="s">
        <v>12</v>
      </c>
      <c r="B10" s="8" t="n">
        <v>290000</v>
      </c>
      <c r="C10" s="8" t="n">
        <v>10000</v>
      </c>
      <c r="D10" s="9" t="n">
        <f aca="false">IFERROR((SMALL(B$2:B$14,COUNT(B$2:B10)+1)-SMALL(B$2:B$14,COUNT(B$2:B10)))/COUNTIF(A$2:A$14,A10),"")</f>
        <v>2500</v>
      </c>
      <c r="E10" s="10" t="n">
        <f aca="false">IF(A10=A9,"",(_xlfn.MAXIFS($B$2:$B$13,$A$2:$A$13,A10)-_xlfn.MINIFS($B$2:$B$13,$A$2:$A$13,A10))/COUNTIF($A$2:$A$13,A10))</f>
        <v>72500</v>
      </c>
      <c r="F10" s="8"/>
      <c r="G10" s="8" t="n">
        <f aca="false">IF(A10=A9,"",(_xlfn.MAXIFS($B$2:$B$13,$A$2:$A$13,A10)-_xlfn.MINIFS($B$2:$B$13,$A$2:$A$13,A10,$B$2:$B$13,"&gt;0"))/COUNTIF($A$2:$A$13,A10))</f>
        <v>7500</v>
      </c>
      <c r="H10" s="8" t="n">
        <v>9</v>
      </c>
      <c r="I10" s="8" t="n">
        <v>10</v>
      </c>
    </row>
    <row r="11" customFormat="false" ht="13.8" hidden="false" customHeight="false" outlineLevel="0" collapsed="false">
      <c r="A11" s="11" t="s">
        <v>14</v>
      </c>
      <c r="B11" s="11" t="n">
        <v>300000</v>
      </c>
      <c r="C11" s="11" t="n">
        <v>4000</v>
      </c>
      <c r="D11" s="12" t="n">
        <f aca="false">IFERROR((SMALL(B$2:B$14,COUNT(B$2:B11)+1)-SMALL(B$2:B$14,COUNT(B$2:B11)))/COUNTIF(A$2:A$14,A11),"")</f>
        <v>2000</v>
      </c>
      <c r="E11" s="13" t="n">
        <f aca="false">IF(A11=A10,"",(_xlfn.MAXIFS($B$2:$B$13,$A$2:$A$13,A11)-_xlfn.MINIFS($B$2:$B$13,$A$2:$A$13,A11))/COUNTIF($A$2:$A$13,A11))</f>
        <v>6500</v>
      </c>
      <c r="F11" s="11"/>
      <c r="G11" s="11" t="n">
        <f aca="false">IF(A11=A10,"",(_xlfn.MAXIFS($B$2:$B$13,$A$2:$A$13,A11)-_xlfn.MINIFS($B$2:$B$13,$A$2:$A$13,A11,$B$2:$B$13,"&gt;0"))/COUNTIF($A$2:$A$13,A11))</f>
        <v>6500</v>
      </c>
      <c r="H11" s="11" t="n">
        <v>10</v>
      </c>
      <c r="I11" s="11" t="n">
        <v>3</v>
      </c>
    </row>
    <row r="12" customFormat="false" ht="13.8" hidden="false" customHeight="false" outlineLevel="0" collapsed="false">
      <c r="A12" s="1" t="s">
        <v>3</v>
      </c>
      <c r="B12" s="1" t="n">
        <v>304000</v>
      </c>
      <c r="C12" s="1" t="n">
        <v>23000</v>
      </c>
      <c r="D12" s="6" t="n">
        <f aca="false">IFERROR((SMALL(B$2:B$14,COUNT(B$2:B12)+1)-SMALL(B$2:B$14,COUNT(B$2:B12)))/COUNTIF(A$2:A$14,A12),"")</f>
        <v>23000</v>
      </c>
      <c r="E12" s="7" t="n">
        <f aca="false">IF(A12=A11,"",(_xlfn.MAXIFS($B$2:$B$13,$A$2:$A$13,A12)-_xlfn.MINIFS($B$2:$B$13,$A$2:$A$13,A12))/COUNTIF($A$2:$A$13,A12))</f>
        <v>0</v>
      </c>
      <c r="G12" s="1" t="n">
        <f aca="false">IF(A12=A11,"",(_xlfn.MAXIFS($B$2:$B$13,$A$2:$A$13,A12)-_xlfn.MINIFS($B$2:$B$13,$A$2:$A$13,A12,$B$2:$B$13,"&gt;0"))/COUNTIF($A$2:$A$13,A12))</f>
        <v>0</v>
      </c>
      <c r="H12" s="1" t="n">
        <v>11</v>
      </c>
      <c r="I12" s="1" t="n">
        <v>12</v>
      </c>
    </row>
    <row r="13" customFormat="false" ht="13.8" hidden="false" customHeight="false" outlineLevel="0" collapsed="false">
      <c r="A13" s="1" t="s">
        <v>3</v>
      </c>
      <c r="C13" s="1" t="n">
        <v>23000</v>
      </c>
      <c r="D13" s="6" t="n">
        <f aca="false">IFERROR((SMALL(B$2:B$14,COUNT(B$2:B13)+1)-SMALL(B$2:B$14,COUNT(B$2:B13)))/COUNTIF(A$2:A$14,A13),"")</f>
        <v>23000</v>
      </c>
      <c r="E13" s="7" t="str">
        <f aca="false">IF(A13=A12,"",(_xlfn.MAXIFS($B$2:$B$13,$A$2:$A$13,A13)-_xlfn.MINIFS($B$2:$B$13,$A$2:$A$13,A13))/COUNTIF($A$2:$A$13,A13))</f>
        <v/>
      </c>
      <c r="G13" s="1" t="str">
        <f aca="false">IF(A13=A12,"",(_xlfn.MAXIFS($B$2:$B$13,$A$2:$A$13,A13)-_xlfn.MINIFS($B$2:$B$13,$A$2:$A$13,A13,$B$2:$B$13,"&gt;0"))/COUNTIF($A$2:$A$13,A13))</f>
        <v/>
      </c>
      <c r="H13" s="1" t="n">
        <v>12</v>
      </c>
      <c r="I13" s="1" t="n">
        <v>13</v>
      </c>
    </row>
    <row r="14" customFormat="false" ht="13.8" hidden="false" customHeight="false" outlineLevel="0" collapsed="false">
      <c r="A14" s="1" t="s">
        <v>16</v>
      </c>
      <c r="B14" s="1" t="n">
        <v>350000</v>
      </c>
      <c r="D14" s="6" t="str">
        <f aca="false">IFERROR((SMALL(B$2:B$14,COUNT(B$2:B14)+1)-SMALL(B$2:B$14,COUNT(B$2:B14)))/COUNTIF(A$2:A$14,A14),"")</f>
        <v/>
      </c>
      <c r="E14" s="7"/>
      <c r="G14" s="1" t="e">
        <f aca="false">IF(A14=A13,"",(_xlfn.MAXIFS($B$2:$B$13,$A$2:$A$13,A14)-_xlfn.MINIFS($B$2:$B$13,$A$2:$A$13,A14,$B$2:$B$13,"&gt;0"))/COUNTIF($A$2:$A$13,A14))</f>
        <v>#DIV/0!</v>
      </c>
      <c r="H14" s="1" t="n">
        <v>13</v>
      </c>
      <c r="I14" s="1" t="n">
        <v>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2017-06-11T20:44:19Z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