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Grille CAF" sheetId="1" state="visible" r:id="rId2"/>
    <sheet name="Grille tarifaire" sheetId="2" state="visible" r:id="rId3"/>
    <sheet name="Tarifs" sheetId="3" state="visible" r:id="rId4"/>
    <sheet name="Feuil1" sheetId="4" state="hidden" r:id="rId5"/>
  </sheets>
  <definedNames>
    <definedName function="false" hidden="false" name="An" vbProcedure="false">#REF!</definedName>
    <definedName function="false" hidden="false" name="FER" vbProcedure="false">#REF!</definedName>
    <definedName function="false" hidden="false" name="num" vbProcedure="false">Feuil1!$A$2:$A$110</definedName>
    <definedName function="false" hidden="false" name="zone" vbProcedure="false">Feuil1!$B$2:$B$110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<sst xmlns="http://schemas.openxmlformats.org/spreadsheetml/2006/main" count="48" uniqueCount="39">
  <si>
    <t xml:space="preserve">GRILLE CAF</t>
  </si>
  <si>
    <t xml:space="preserve">Revenu annuel du foyer</t>
  </si>
  <si>
    <t xml:space="preserve">Nbre d'enfants à charge</t>
  </si>
  <si>
    <t xml:space="preserve">Inférieurs à </t>
  </si>
  <si>
    <t xml:space="preserve">Compris entre</t>
  </si>
  <si>
    <t xml:space="preserve">Supérieur à</t>
  </si>
  <si>
    <t xml:space="preserve">1ère tranche CAF</t>
  </si>
  <si>
    <t xml:space="preserve">2ème tranche CAF</t>
  </si>
  <si>
    <t xml:space="preserve">3ème tranche CAF</t>
  </si>
  <si>
    <t xml:space="preserve">1 enfant</t>
  </si>
  <si>
    <t xml:space="preserve">par enfant supplémentaire</t>
  </si>
  <si>
    <t xml:space="preserve">Age de l'enfant</t>
  </si>
  <si>
    <t xml:space="preserve">Montant forfaitaire</t>
  </si>
  <si>
    <t xml:space="preserve">Moins de</t>
  </si>
  <si>
    <t xml:space="preserve">Plus de</t>
  </si>
  <si>
    <t xml:space="preserve">Charge mini à la famille</t>
  </si>
  <si>
    <t xml:space="preserve">Majoration personne seule</t>
  </si>
  <si>
    <t xml:space="preserve">GRILLE TARIFAIRE</t>
  </si>
  <si>
    <t xml:space="preserve">Nombre de jours d'accueil dans le mois</t>
  </si>
  <si>
    <t xml:space="preserve">Nbre d'heures mensuelles</t>
  </si>
  <si>
    <r>
      <rPr>
        <sz val="11"/>
        <color rgb="FF000000"/>
        <rFont val="Calibri"/>
        <family val="2"/>
        <charset val="1"/>
      </rPr>
      <t xml:space="preserve">1</t>
    </r>
    <r>
      <rPr>
        <vertAlign val="superscript"/>
        <sz val="11"/>
        <color rgb="FF000000"/>
        <rFont val="Calibri"/>
        <family val="2"/>
        <charset val="1"/>
      </rPr>
      <t xml:space="preserve">ère</t>
    </r>
    <r>
      <rPr>
        <sz val="11"/>
        <color rgb="FF000000"/>
        <rFont val="Calibri"/>
        <family val="2"/>
        <charset val="1"/>
      </rPr>
      <t xml:space="preserve"> tranche   CAF</t>
    </r>
  </si>
  <si>
    <t xml:space="preserve">Taux horaire</t>
  </si>
  <si>
    <t xml:space="preserve">Prix forfait</t>
  </si>
  <si>
    <r>
      <rPr>
        <sz val="11"/>
        <color rgb="FF000000"/>
        <rFont val="Calibri"/>
        <family val="2"/>
        <charset val="1"/>
      </rPr>
      <t xml:space="preserve">2</t>
    </r>
    <r>
      <rPr>
        <vertAlign val="superscript"/>
        <sz val="11"/>
        <color rgb="FF000000"/>
        <rFont val="Calibri"/>
        <family val="2"/>
        <charset val="1"/>
      </rPr>
      <t xml:space="preserve">ème</t>
    </r>
    <r>
      <rPr>
        <sz val="11"/>
        <color rgb="FF000000"/>
        <rFont val="Calibri"/>
        <family val="2"/>
        <charset val="1"/>
      </rPr>
      <t xml:space="preserve"> tranche CAF</t>
    </r>
  </si>
  <si>
    <r>
      <rPr>
        <sz val="11"/>
        <color rgb="FF000000"/>
        <rFont val="Calibri"/>
        <family val="2"/>
        <charset val="1"/>
      </rPr>
      <t xml:space="preserve">3</t>
    </r>
    <r>
      <rPr>
        <vertAlign val="superscript"/>
        <sz val="11"/>
        <color rgb="FF000000"/>
        <rFont val="Calibri"/>
        <family val="2"/>
        <charset val="1"/>
      </rPr>
      <t xml:space="preserve">ème</t>
    </r>
    <r>
      <rPr>
        <sz val="11"/>
        <color rgb="FF000000"/>
        <rFont val="Calibri"/>
        <family val="2"/>
        <charset val="1"/>
      </rPr>
      <t xml:space="preserve"> tranche CAF</t>
    </r>
  </si>
  <si>
    <t xml:space="preserve">Revenu fiscal de référence</t>
  </si>
  <si>
    <t xml:space="preserve">Nombre d'enfants de moins de 6 ans :</t>
  </si>
  <si>
    <t xml:space="preserve">Couple (2)  / personne seule (1)</t>
  </si>
  <si>
    <t xml:space="preserve">Age enfant à garder :</t>
  </si>
  <si>
    <t xml:space="preserve">Aide CAF CMG maxi</t>
  </si>
  <si>
    <t xml:space="preserve">Tranche :</t>
  </si>
  <si>
    <t xml:space="preserve">Aide CAF CMG alloué</t>
  </si>
  <si>
    <t xml:space="preserve">Horaires :</t>
  </si>
  <si>
    <t xml:space="preserve">A la charge des familles</t>
  </si>
  <si>
    <t xml:space="preserve">âge</t>
  </si>
  <si>
    <t xml:space="preserve">≥ 3 ans</t>
  </si>
  <si>
    <t xml:space="preserve">&lt; 3 ans</t>
  </si>
  <si>
    <t xml:space="preserve">Num</t>
  </si>
  <si>
    <t xml:space="preserve">Noms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</si>
</sst>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.00\ [$€-40C];\-#,##0.00\ [$€-40C]"/>
    <numFmt numFmtId="166" formatCode="##&quot; ans&quot;"/>
    <numFmt numFmtId="167" formatCode="0.00,%"/>
    <numFmt numFmtId="168" formatCode="0,%"/>
    <numFmt numFmtId="169" formatCode="##&quot; h&quot;"/>
    <numFmt numFmtId="170" formatCode="##&quot; jour(s)&quot;"/>
    <numFmt numFmtId="171" formatCode="#,##0.00,\€"/>
    <numFmt numFmtId="172" formatCode="DD/MM/YYYY"/>
    <numFmt numFmtId="173" formatCode="#,##0.00\ [$€-40C];[RED]\-#,##0.00\ [$€-40C]"/>
    <numFmt numFmtId="174" formatCode="##&quot; jours&quot;"/>
    <numFmt numFmtId="175" formatCode="DD/MM/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u val="single"/>
      <sz val="11"/>
      <color rgb="FF3333FF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vertAlign val="superscript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6E6FF"/>
        <bgColor rgb="FFCCFFFF"/>
      </patternFill>
    </fill>
    <fill>
      <patternFill patternType="solid">
        <fgColor rgb="FFBDD7EE"/>
        <bgColor rgb="FF99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1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6" fontId="0" fillId="0" borderId="3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0" borderId="1" xfId="19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1" xfId="0" applyFont="false" applyBorder="true" applyAlignment="true" applyProtection="true">
      <alignment horizontal="right" vertical="center" textRotation="0" wrapText="false" indent="1" shrinkToFit="false"/>
      <protection locked="true" hidden="false"/>
    </xf>
    <xf numFmtId="164" fontId="0" fillId="0" borderId="4" xfId="0" applyFont="false" applyBorder="true" applyAlignment="true" applyProtection="true">
      <alignment horizontal="left" vertical="center" textRotation="0" wrapText="false" indent="1" shrinkToFit="false"/>
      <protection locked="true" hidden="false"/>
    </xf>
    <xf numFmtId="169" fontId="0" fillId="0" borderId="5" xfId="0" applyFont="false" applyBorder="true" applyAlignment="true" applyProtection="true">
      <alignment horizontal="right" vertical="center" textRotation="0" wrapText="false" indent="1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5" fontId="0" fillId="0" borderId="1" xfId="0" applyFont="false" applyBorder="true" applyAlignment="true" applyProtection="true">
      <alignment horizontal="right" vertical="center" textRotation="0" wrapText="false" indent="1" shrinkToFit="false"/>
      <protection locked="true" hidden="false"/>
    </xf>
    <xf numFmtId="164" fontId="0" fillId="0" borderId="5" xfId="0" applyFont="false" applyBorder="true" applyAlignment="true" applyProtection="true">
      <alignment horizontal="left" vertical="center" textRotation="0" wrapText="false" indent="1" shrinkToFit="false"/>
      <protection locked="true" hidden="false"/>
    </xf>
    <xf numFmtId="171" fontId="0" fillId="0" borderId="5" xfId="0" applyFont="false" applyBorder="true" applyAlignment="true" applyProtection="true">
      <alignment horizontal="right" vertical="center" textRotation="0" wrapText="false" indent="1" shrinkToFit="false"/>
      <protection locked="true" hidden="false"/>
    </xf>
    <xf numFmtId="164" fontId="6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0" fillId="0" borderId="0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73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center" textRotation="0" wrapText="false" indent="1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5" fontId="0" fillId="3" borderId="1" xfId="0" applyFont="false" applyBorder="true" applyAlignment="true" applyProtection="true">
      <alignment horizontal="right" vertical="center" textRotation="0" wrapText="false" indent="1" shrinkToFit="false"/>
      <protection locked="true" hidden="false"/>
    </xf>
    <xf numFmtId="164" fontId="0" fillId="0" borderId="7" xfId="0" applyFont="false" applyBorder="true" applyAlignment="true" applyProtection="true">
      <alignment horizontal="left" vertical="center" textRotation="0" wrapText="false" indent="1" shrinkToFit="false"/>
      <protection locked="true" hidden="false"/>
    </xf>
    <xf numFmtId="174" fontId="0" fillId="0" borderId="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9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9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6E6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H1" activeCellId="0" sqref="H1"/>
    </sheetView>
  </sheetViews>
  <sheetFormatPr defaultRowHeight="15" outlineLevelRow="0" outlineLevelCol="0"/>
  <cols>
    <col collapsed="false" customWidth="true" hidden="false" outlineLevel="0" max="1" min="1" style="0" width="12.29"/>
    <col collapsed="false" customWidth="true" hidden="false" outlineLevel="0" max="2" min="2" style="0" width="15.88"/>
    <col collapsed="false" customWidth="true" hidden="false" outlineLevel="0" max="5" min="3" style="0" width="21.43"/>
    <col collapsed="false" customWidth="true" hidden="false" outlineLevel="0" max="1025" min="6" style="0" width="10.65"/>
  </cols>
  <sheetData>
    <row r="1" s="5" customFormat="true" ht="37.5" hidden="false" customHeight="true" outlineLevel="0" collapsed="false">
      <c r="A1" s="1" t="s">
        <v>0</v>
      </c>
      <c r="B1" s="1"/>
      <c r="C1" s="1"/>
      <c r="D1" s="1"/>
      <c r="E1" s="1"/>
      <c r="F1" s="2"/>
      <c r="G1" s="2"/>
      <c r="H1" s="3" t="str">
        <f aca="false">HYPERLINK("https:/forum.excel-pratique.com/excel/grille-tarif-t94296.html","grille-tarif")</f>
        <v>grille-tarif</v>
      </c>
      <c r="I1" s="4"/>
      <c r="J1" s="4"/>
    </row>
    <row r="2" customFormat="false" ht="37.5" hidden="false" customHeight="true" outlineLevel="0" collapsed="false">
      <c r="F2" s="6"/>
      <c r="G2" s="6"/>
      <c r="H2" s="6"/>
      <c r="I2" s="6"/>
      <c r="J2" s="6"/>
    </row>
    <row r="3" s="7" customFormat="true" ht="25.5" hidden="false" customHeight="true" outlineLevel="0" collapsed="false">
      <c r="C3" s="8" t="s">
        <v>1</v>
      </c>
      <c r="D3" s="8"/>
      <c r="E3" s="8"/>
    </row>
    <row r="4" customFormat="false" ht="26.25" hidden="false" customHeight="true" outlineLevel="0" collapsed="false">
      <c r="A4" s="9" t="s">
        <v>2</v>
      </c>
      <c r="B4" s="9"/>
      <c r="C4" s="8" t="s">
        <v>3</v>
      </c>
      <c r="D4" s="8" t="s">
        <v>4</v>
      </c>
      <c r="E4" s="8" t="s">
        <v>5</v>
      </c>
    </row>
    <row r="5" customFormat="false" ht="26.25" hidden="false" customHeight="true" outlineLevel="0" collapsed="false">
      <c r="A5" s="9"/>
      <c r="B5" s="9"/>
      <c r="C5" s="8" t="s">
        <v>6</v>
      </c>
      <c r="D5" s="8" t="s">
        <v>7</v>
      </c>
      <c r="E5" s="8" t="s">
        <v>8</v>
      </c>
    </row>
    <row r="6" customFormat="false" ht="26.25" hidden="false" customHeight="true" outlineLevel="0" collapsed="false">
      <c r="A6" s="9" t="s">
        <v>9</v>
      </c>
      <c r="B6" s="9"/>
      <c r="C6" s="10" t="n">
        <v>20509</v>
      </c>
      <c r="D6" s="10" t="n">
        <v>45575</v>
      </c>
      <c r="E6" s="10" t="n">
        <v>45575</v>
      </c>
      <c r="I6" s="11"/>
      <c r="J6" s="11"/>
      <c r="K6" s="11"/>
    </row>
    <row r="7" customFormat="false" ht="26.25" hidden="false" customHeight="true" outlineLevel="0" collapsed="false">
      <c r="A7" s="9" t="s">
        <v>10</v>
      </c>
      <c r="B7" s="9"/>
      <c r="C7" s="10" t="n">
        <v>2911</v>
      </c>
      <c r="D7" s="10" t="n">
        <v>6469</v>
      </c>
      <c r="E7" s="10" t="n">
        <v>6469</v>
      </c>
    </row>
    <row r="8" customFormat="false" ht="26.25" hidden="false" customHeight="true" outlineLevel="0" collapsed="false">
      <c r="A8" s="12"/>
      <c r="B8" s="12"/>
      <c r="C8" s="10" t="n">
        <f aca="false">IF(Tarifs!B5&lt;C6,SUM(C6,(Tarifs!B6-1)*C7),"")</f>
        <v>29242</v>
      </c>
      <c r="D8" s="10" t="str">
        <f aca="false">IF(AND(Tarifs!B5&gt;C6,Tarifs!B5&lt;=D6),SUM(D6,(Tarifs!B6-1)*D7),"")</f>
        <v/>
      </c>
      <c r="E8" s="10" t="str">
        <f aca="false">IF(Tarifs!B5&gt;E6,SUM(E6,(Tarifs!B6-1)*E7),"")</f>
        <v/>
      </c>
      <c r="F8" s="0" t="str">
        <f aca="false">IF(AND(Tarifs!$B$5&gt;D8,Tarifs!$B$6=3),3,"")</f>
        <v/>
      </c>
      <c r="G8" s="0" t="str">
        <f aca="false">IF(AND(Tarifs!$B$5&lt;=D8,Tarifs!$B$5&gt;C8,Tarifs!$B$6=3),2,"")</f>
        <v/>
      </c>
      <c r="H8" s="0" t="str">
        <f aca="false">IF(AND(Tarifs!$B$5&lt;C8,Tarifs!$B$6=3),1,"")</f>
        <v/>
      </c>
    </row>
    <row r="9" customFormat="false" ht="26.25" hidden="false" customHeight="true" outlineLevel="0" collapsed="false"/>
    <row r="10" customFormat="false" ht="26.25" hidden="false" customHeight="true" outlineLevel="0" collapsed="false">
      <c r="A10" s="9" t="s">
        <v>11</v>
      </c>
      <c r="B10" s="9"/>
      <c r="C10" s="8" t="s">
        <v>12</v>
      </c>
      <c r="D10" s="8"/>
      <c r="E10" s="8"/>
    </row>
    <row r="11" customFormat="false" ht="26.25" hidden="false" customHeight="true" outlineLevel="0" collapsed="false">
      <c r="A11" s="13" t="s">
        <v>13</v>
      </c>
      <c r="B11" s="14" t="n">
        <v>3</v>
      </c>
      <c r="C11" s="10" t="n">
        <v>842.84</v>
      </c>
      <c r="D11" s="10" t="n">
        <v>726.55</v>
      </c>
      <c r="E11" s="10" t="n">
        <v>610.32</v>
      </c>
    </row>
    <row r="12" customFormat="false" ht="26.25" hidden="false" customHeight="true" outlineLevel="0" collapsed="false">
      <c r="A12" s="13" t="s">
        <v>14</v>
      </c>
      <c r="B12" s="14" t="n">
        <v>3</v>
      </c>
      <c r="C12" s="10" t="n">
        <v>421.43</v>
      </c>
      <c r="D12" s="10" t="n">
        <v>363.28</v>
      </c>
      <c r="E12" s="10" t="n">
        <v>305.16</v>
      </c>
    </row>
    <row r="14" customFormat="false" ht="26.25" hidden="false" customHeight="true" outlineLevel="0" collapsed="false">
      <c r="A14" s="15" t="s">
        <v>15</v>
      </c>
      <c r="B14" s="15"/>
      <c r="C14" s="16" t="n">
        <v>0.15</v>
      </c>
    </row>
    <row r="15" customFormat="false" ht="26.25" hidden="false" customHeight="true" outlineLevel="0" collapsed="false">
      <c r="A15" s="15" t="s">
        <v>16</v>
      </c>
      <c r="B15" s="15"/>
      <c r="C15" s="17" t="n">
        <v>0.4</v>
      </c>
    </row>
  </sheetData>
  <mergeCells count="10">
    <mergeCell ref="A1:E1"/>
    <mergeCell ref="C3:E3"/>
    <mergeCell ref="A4:B5"/>
    <mergeCell ref="A6:B6"/>
    <mergeCell ref="A7:B7"/>
    <mergeCell ref="A8:B8"/>
    <mergeCell ref="A10:B10"/>
    <mergeCell ref="C10:E10"/>
    <mergeCell ref="A14:B14"/>
    <mergeCell ref="A15:B15"/>
  </mergeCells>
  <printOptions headings="false" gridLines="false" gridLinesSet="true" horizontalCentered="true" verticalCentered="false"/>
  <pageMargins left="0.39375" right="0.39375" top="1.81597222222222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4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14" activeCellId="0" sqref="C14"/>
    </sheetView>
  </sheetViews>
  <sheetFormatPr defaultRowHeight="15" outlineLevelRow="0" outlineLevelCol="0"/>
  <cols>
    <col collapsed="false" customWidth="true" hidden="false" outlineLevel="0" max="2" min="1" style="5" width="14.28"/>
    <col collapsed="false" customWidth="true" hidden="false" outlineLevel="0" max="7" min="3" style="6" width="12.57"/>
    <col collapsed="false" customWidth="false" hidden="false" outlineLevel="0" max="1025" min="8" style="5" width="11.42"/>
  </cols>
  <sheetData>
    <row r="1" customFormat="false" ht="37.5" hidden="false" customHeight="true" outlineLevel="0" collapsed="false">
      <c r="A1" s="1" t="s">
        <v>17</v>
      </c>
      <c r="B1" s="1"/>
      <c r="C1" s="1"/>
      <c r="D1" s="1"/>
      <c r="E1" s="1"/>
      <c r="F1" s="1"/>
      <c r="G1" s="1"/>
    </row>
    <row r="2" customFormat="false" ht="52.5" hidden="false" customHeight="true" outlineLevel="0" collapsed="false"/>
    <row r="3" s="18" customFormat="true" ht="26.25" hidden="false" customHeight="true" outlineLevel="0" collapsed="false">
      <c r="C3" s="19" t="s">
        <v>18</v>
      </c>
      <c r="D3" s="19"/>
      <c r="E3" s="19"/>
      <c r="F3" s="19"/>
      <c r="G3" s="19"/>
    </row>
    <row r="4" customFormat="false" ht="26.25" hidden="false" customHeight="true" outlineLevel="0" collapsed="false">
      <c r="A4" s="20" t="n">
        <v>8</v>
      </c>
      <c r="B4" s="20" t="n">
        <v>19</v>
      </c>
      <c r="C4" s="21" t="n">
        <v>1</v>
      </c>
      <c r="D4" s="21" t="n">
        <v>2</v>
      </c>
      <c r="E4" s="21" t="n">
        <v>3</v>
      </c>
      <c r="F4" s="21" t="n">
        <v>4</v>
      </c>
      <c r="G4" s="21" t="n">
        <v>5</v>
      </c>
    </row>
    <row r="5" customFormat="false" ht="25.5" hidden="false" customHeight="true" outlineLevel="0" collapsed="false">
      <c r="A5" s="19" t="s">
        <v>19</v>
      </c>
      <c r="B5" s="19"/>
      <c r="C5" s="22" t="n">
        <f aca="false">(($B$4-$A$4)*C4)*4</f>
        <v>44</v>
      </c>
      <c r="D5" s="22" t="n">
        <f aca="false">(($B$4-$A$4)*D4)*4</f>
        <v>88</v>
      </c>
      <c r="E5" s="22" t="n">
        <f aca="false">(($B$4-$A$4)*E4)*4</f>
        <v>132</v>
      </c>
      <c r="F5" s="22" t="n">
        <f aca="false">(($B$4-$A$4)*F4)*4</f>
        <v>176</v>
      </c>
      <c r="G5" s="22" t="n">
        <f aca="false">(($B$4-$A$4)*G4)*4</f>
        <v>220</v>
      </c>
    </row>
    <row r="6" customFormat="false" ht="3.75" hidden="false" customHeight="true" outlineLevel="0" collapsed="false">
      <c r="B6" s="23"/>
      <c r="C6" s="24"/>
      <c r="D6" s="24"/>
      <c r="E6" s="24"/>
      <c r="F6" s="24"/>
      <c r="G6" s="24"/>
    </row>
    <row r="7" customFormat="false" ht="25.5" hidden="false" customHeight="true" outlineLevel="0" collapsed="false">
      <c r="A7" s="25" t="s">
        <v>20</v>
      </c>
      <c r="B7" s="26" t="s">
        <v>21</v>
      </c>
      <c r="C7" s="27" t="n">
        <v>8</v>
      </c>
      <c r="D7" s="27" t="n">
        <v>7</v>
      </c>
      <c r="E7" s="27" t="n">
        <v>6</v>
      </c>
      <c r="F7" s="27" t="n">
        <v>5</v>
      </c>
      <c r="G7" s="27" t="n">
        <v>4</v>
      </c>
    </row>
    <row r="8" customFormat="false" ht="25.5" hidden="false" customHeight="true" outlineLevel="0" collapsed="false">
      <c r="A8" s="25"/>
      <c r="B8" s="26" t="s">
        <v>22</v>
      </c>
      <c r="C8" s="27" t="n">
        <f aca="false">C5*C7</f>
        <v>352</v>
      </c>
      <c r="D8" s="27" t="n">
        <f aca="false">D5*D7</f>
        <v>616</v>
      </c>
      <c r="E8" s="27" t="n">
        <f aca="false">E5*E7</f>
        <v>792</v>
      </c>
      <c r="F8" s="27" t="n">
        <f aca="false">F5*F7</f>
        <v>880</v>
      </c>
      <c r="G8" s="27" t="n">
        <f aca="false">G5*G7</f>
        <v>880</v>
      </c>
    </row>
    <row r="9" customFormat="false" ht="3.75" hidden="false" customHeight="true" outlineLevel="0" collapsed="false">
      <c r="B9" s="28"/>
      <c r="C9" s="29"/>
      <c r="D9" s="29"/>
      <c r="E9" s="29"/>
      <c r="F9" s="29"/>
      <c r="G9" s="29"/>
    </row>
    <row r="10" customFormat="false" ht="25.5" hidden="false" customHeight="true" outlineLevel="0" collapsed="false">
      <c r="A10" s="25" t="s">
        <v>23</v>
      </c>
      <c r="B10" s="26" t="s">
        <v>21</v>
      </c>
      <c r="C10" s="27" t="n">
        <v>9</v>
      </c>
      <c r="D10" s="27" t="n">
        <v>8</v>
      </c>
      <c r="E10" s="27" t="n">
        <v>7</v>
      </c>
      <c r="F10" s="27" t="n">
        <v>6</v>
      </c>
      <c r="G10" s="27" t="n">
        <v>5</v>
      </c>
    </row>
    <row r="11" customFormat="false" ht="25.5" hidden="false" customHeight="true" outlineLevel="0" collapsed="false">
      <c r="A11" s="25"/>
      <c r="B11" s="26" t="s">
        <v>22</v>
      </c>
      <c r="C11" s="27" t="n">
        <f aca="false">C5*C10</f>
        <v>396</v>
      </c>
      <c r="D11" s="27" t="n">
        <f aca="false">D5*D10</f>
        <v>704</v>
      </c>
      <c r="E11" s="27" t="n">
        <f aca="false">E5*E10</f>
        <v>924</v>
      </c>
      <c r="F11" s="27" t="n">
        <f aca="false">F5*F10</f>
        <v>1056</v>
      </c>
      <c r="G11" s="27" t="n">
        <f aca="false">G5*G10</f>
        <v>1100</v>
      </c>
    </row>
    <row r="12" customFormat="false" ht="3.75" hidden="false" customHeight="true" outlineLevel="0" collapsed="false">
      <c r="B12" s="28"/>
      <c r="C12" s="29"/>
      <c r="D12" s="29"/>
      <c r="E12" s="29"/>
      <c r="F12" s="29"/>
      <c r="G12" s="29"/>
    </row>
    <row r="13" customFormat="false" ht="25.5" hidden="false" customHeight="true" outlineLevel="0" collapsed="false">
      <c r="A13" s="25" t="s">
        <v>24</v>
      </c>
      <c r="B13" s="26" t="s">
        <v>21</v>
      </c>
      <c r="C13" s="27" t="n">
        <v>10</v>
      </c>
      <c r="D13" s="27" t="n">
        <v>9</v>
      </c>
      <c r="E13" s="27" t="n">
        <v>8</v>
      </c>
      <c r="F13" s="27" t="n">
        <v>7</v>
      </c>
      <c r="G13" s="27" t="n">
        <v>6</v>
      </c>
    </row>
    <row r="14" customFormat="false" ht="25.5" hidden="false" customHeight="true" outlineLevel="0" collapsed="false">
      <c r="A14" s="25"/>
      <c r="B14" s="26" t="s">
        <v>22</v>
      </c>
      <c r="C14" s="27" t="n">
        <f aca="false">C5*C13</f>
        <v>440</v>
      </c>
      <c r="D14" s="27" t="n">
        <f aca="false">D5*D13</f>
        <v>792</v>
      </c>
      <c r="E14" s="27" t="n">
        <f aca="false">E5*E13</f>
        <v>1056</v>
      </c>
      <c r="F14" s="27" t="n">
        <f aca="false">F5*F13</f>
        <v>1232</v>
      </c>
      <c r="G14" s="27" t="n">
        <f aca="false">G5*G13</f>
        <v>1320</v>
      </c>
    </row>
  </sheetData>
  <mergeCells count="6">
    <mergeCell ref="A1:G1"/>
    <mergeCell ref="C3:G3"/>
    <mergeCell ref="A5:B5"/>
    <mergeCell ref="A7:A8"/>
    <mergeCell ref="A10:A11"/>
    <mergeCell ref="A13:A14"/>
  </mergeCells>
  <printOptions headings="false" gridLines="false" gridLinesSet="true" horizontalCentered="true" verticalCentered="false"/>
  <pageMargins left="0.39375" right="0.39375" top="1.81597222222222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6553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8" activeCellId="0" sqref="A18"/>
    </sheetView>
  </sheetViews>
  <sheetFormatPr defaultRowHeight="52.5" outlineLevelRow="0" outlineLevelCol="0"/>
  <cols>
    <col collapsed="false" customWidth="true" hidden="false" outlineLevel="0" max="1" min="1" style="5" width="36.53"/>
    <col collapsed="false" customWidth="true" hidden="false" outlineLevel="0" max="2" min="2" style="5" width="6.42"/>
    <col collapsed="false" customWidth="true" hidden="false" outlineLevel="0" max="3" min="3" style="5" width="10.85"/>
    <col collapsed="false" customWidth="true" hidden="false" outlineLevel="0" max="4" min="4" style="5" width="4.57"/>
    <col collapsed="false" customWidth="true" hidden="false" outlineLevel="0" max="5" min="5" style="5" width="27.85"/>
    <col collapsed="false" customWidth="true" hidden="false" outlineLevel="0" max="10" min="6" style="6" width="12.57"/>
    <col collapsed="false" customWidth="false" hidden="false" outlineLevel="0" max="11" min="11" style="5" width="11.42"/>
    <col collapsed="false" customWidth="true" hidden="false" outlineLevel="0" max="12" min="12" style="5" width="17.91"/>
    <col collapsed="false" customWidth="false" hidden="false" outlineLevel="0" max="1025" min="13" style="5" width="11.42"/>
  </cols>
  <sheetData>
    <row r="1" customFormat="false" ht="37.5" hidden="false" customHeight="true" outlineLevel="0" collapsed="false">
      <c r="A1" s="2"/>
      <c r="B1" s="4"/>
      <c r="C1" s="4"/>
      <c r="D1" s="30"/>
      <c r="E1" s="1" t="s">
        <v>17</v>
      </c>
      <c r="F1" s="1"/>
      <c r="G1" s="1"/>
      <c r="H1" s="1"/>
      <c r="I1" s="1"/>
      <c r="J1" s="1"/>
    </row>
    <row r="3" s="18" customFormat="true" ht="26.25" hidden="false" customHeight="true" outlineLevel="0" collapsed="false">
      <c r="A3" s="23"/>
      <c r="B3" s="31"/>
      <c r="C3" s="32"/>
      <c r="F3" s="19" t="s">
        <v>18</v>
      </c>
      <c r="G3" s="19"/>
      <c r="H3" s="19"/>
      <c r="I3" s="19"/>
      <c r="J3" s="19"/>
      <c r="L3" s="0"/>
      <c r="M3" s="0"/>
      <c r="N3" s="0"/>
    </row>
    <row r="4" customFormat="false" ht="26.25" hidden="false" customHeight="true" outlineLevel="0" collapsed="false">
      <c r="A4" s="23"/>
      <c r="B4" s="33"/>
      <c r="C4" s="33"/>
      <c r="D4" s="18"/>
      <c r="E4" s="18"/>
      <c r="F4" s="21" t="n">
        <v>1</v>
      </c>
      <c r="G4" s="21" t="n">
        <v>2</v>
      </c>
      <c r="H4" s="21" t="n">
        <v>3</v>
      </c>
      <c r="I4" s="21" t="n">
        <v>4</v>
      </c>
      <c r="J4" s="21" t="n">
        <v>5</v>
      </c>
      <c r="L4" s="0"/>
      <c r="M4" s="0"/>
      <c r="N4" s="0"/>
    </row>
    <row r="5" customFormat="false" ht="25.5" hidden="false" customHeight="true" outlineLevel="0" collapsed="false">
      <c r="A5" s="26" t="s">
        <v>25</v>
      </c>
      <c r="B5" s="34" t="n">
        <v>20400</v>
      </c>
      <c r="C5" s="34"/>
      <c r="D5" s="18"/>
      <c r="E5" s="26" t="s">
        <v>19</v>
      </c>
      <c r="F5" s="22" t="n">
        <f aca="false">(($C$10-$B$10)*F4)*4</f>
        <v>44</v>
      </c>
      <c r="G5" s="22" t="n">
        <f aca="false">(($C$10-$B$10)*G4)*4</f>
        <v>88</v>
      </c>
      <c r="H5" s="22" t="n">
        <f aca="false">(($C$10-$B$10)*H4)*4</f>
        <v>132</v>
      </c>
      <c r="I5" s="22" t="n">
        <f aca="false">(($C$10-$B$10)*I4)*4</f>
        <v>176</v>
      </c>
      <c r="J5" s="22" t="n">
        <f aca="false">(($C$10-$B$10)*J4)*4</f>
        <v>220</v>
      </c>
      <c r="L5" s="0"/>
      <c r="M5" s="0"/>
      <c r="N5" s="0"/>
    </row>
    <row r="6" customFormat="false" ht="25.5" hidden="false" customHeight="true" outlineLevel="0" collapsed="false">
      <c r="A6" s="26" t="s">
        <v>26</v>
      </c>
      <c r="B6" s="35" t="n">
        <f aca="false">COUNTIF(B13:B17,"&lt;6")</f>
        <v>4</v>
      </c>
      <c r="C6" s="35"/>
      <c r="D6" s="18"/>
      <c r="E6" s="26" t="s">
        <v>21</v>
      </c>
      <c r="F6" s="36" t="n">
        <f aca="false">IF(B8=1,'Grille tarifaire'!C7,IF(B8=2,'Grille tarifaire'!C10,IF(B8=3,'Grille tarifaire'!C13,"")))</f>
        <v>9</v>
      </c>
      <c r="G6" s="36" t="n">
        <f aca="false">IF(B8=1,'Grille tarifaire'!D7,IF(B8=2,'Grille tarifaire'!D10,IF(B8=3,'Grille tarifaire'!D13,"")))</f>
        <v>8</v>
      </c>
      <c r="H6" s="36" t="n">
        <f aca="false">IF(B8=1,'Grille tarifaire'!E7,IF(B8=2,'Grille tarifaire'!E10,IF(B8=3,'Grille tarifaire'!E13,"")))</f>
        <v>7</v>
      </c>
      <c r="I6" s="36" t="n">
        <f aca="false">IF(B8=1,'Grille tarifaire'!F7,IF(B8=2,'Grille tarifaire'!F10,IF(B8=3,'Grille tarifaire'!F13,"")))</f>
        <v>6</v>
      </c>
      <c r="J6" s="36" t="n">
        <f aca="false">IF(B8=1,'Grille tarifaire'!G7,IF(B8=2,'Grille tarifaire'!G10,IF(B8=3,'Grille tarifaire'!G13,"")))</f>
        <v>5</v>
      </c>
      <c r="L6" s="0"/>
      <c r="M6" s="0"/>
      <c r="N6" s="0"/>
    </row>
    <row r="7" customFormat="false" ht="25.5" hidden="false" customHeight="true" outlineLevel="0" collapsed="false">
      <c r="A7" s="26" t="s">
        <v>27</v>
      </c>
      <c r="B7" s="37" t="n">
        <v>2</v>
      </c>
      <c r="C7" s="37"/>
      <c r="D7" s="18"/>
      <c r="E7" s="26" t="s">
        <v>22</v>
      </c>
      <c r="F7" s="27" t="n">
        <f aca="false">F5*F6</f>
        <v>396</v>
      </c>
      <c r="G7" s="27" t="n">
        <f aca="false">G5*G6</f>
        <v>704</v>
      </c>
      <c r="H7" s="27" t="n">
        <f aca="false">H5*H6</f>
        <v>924</v>
      </c>
      <c r="I7" s="27" t="n">
        <f aca="false">I5*I6</f>
        <v>1056</v>
      </c>
      <c r="J7" s="27" t="n">
        <f aca="false">J5*J6</f>
        <v>1100</v>
      </c>
      <c r="L7" s="0"/>
      <c r="M7" s="0"/>
      <c r="N7" s="0"/>
    </row>
    <row r="8" customFormat="false" ht="25.5" hidden="false" customHeight="true" outlineLevel="0" collapsed="false">
      <c r="A8" s="26" t="s">
        <v>28</v>
      </c>
      <c r="B8" s="37" t="n">
        <v>2</v>
      </c>
      <c r="C8" s="37"/>
      <c r="E8" s="26" t="s">
        <v>29</v>
      </c>
      <c r="F8" s="27" t="n">
        <f aca="false">IF($B$7=1,1.4*$C$20,$C$20)*F4</f>
        <v>2528.54</v>
      </c>
      <c r="G8" s="27" t="n">
        <f aca="false">IF($B$7=1,1.4*$C$20,$C$20)*G4</f>
        <v>5057.08</v>
      </c>
      <c r="H8" s="27" t="n">
        <f aca="false">IF($B$7=1,1.4*$C$20,$C$20)*H4</f>
        <v>7585.62</v>
      </c>
      <c r="I8" s="27" t="n">
        <f aca="false">IF($B$7=1,1.4*$C$20,$C$20)*I4</f>
        <v>10114.16</v>
      </c>
      <c r="J8" s="27" t="n">
        <f aca="false">IF($B$7=1,1.4*$C$20,$C$20)*J4</f>
        <v>12642.7</v>
      </c>
      <c r="L8" s="0"/>
      <c r="M8" s="0"/>
      <c r="N8" s="0"/>
    </row>
    <row r="9" customFormat="false" ht="25.5" hidden="false" customHeight="true" outlineLevel="0" collapsed="false">
      <c r="A9" s="38" t="s">
        <v>30</v>
      </c>
      <c r="B9" s="38" t="n">
        <f aca="false">IF(B5&gt;45575,3,IF(AND(B5&lt;=45575,B5&gt;=20509),2,IF(B5&lt;20509,1,"")))</f>
        <v>1</v>
      </c>
      <c r="C9" s="38"/>
      <c r="E9" s="26" t="s">
        <v>31</v>
      </c>
      <c r="F9" s="27" t="n">
        <f aca="false">IF((F7*'Grille CAF'!$C$14)&gt;(F7-F8),F7-(F7*'Grille CAF'!$C$14),F8)</f>
        <v>336.6</v>
      </c>
      <c r="G9" s="27" t="n">
        <f aca="false">IF((G7*'Grille CAF'!$C$14)&gt;(G7-G8),G7-(G7*'Grille CAF'!$C$14),G8)</f>
        <v>598.4</v>
      </c>
      <c r="H9" s="27" t="n">
        <f aca="false">IF((H7*'Grille CAF'!$C$14)&gt;(H7-H8),H7-(H7*'Grille CAF'!$C$14),H8)</f>
        <v>785.4</v>
      </c>
      <c r="I9" s="27" t="n">
        <f aca="false">IF((I7*'Grille CAF'!$C$14)&gt;(I7-I8),I7-(I7*'Grille CAF'!$C$14),I8)</f>
        <v>897.6</v>
      </c>
      <c r="J9" s="27" t="n">
        <f aca="false">IF((J7*'Grille CAF'!$C$14)&gt;(J7-J8),J7-(J7*'Grille CAF'!$C$14),J8)</f>
        <v>935</v>
      </c>
      <c r="L9" s="0"/>
      <c r="M9" s="0"/>
      <c r="N9" s="0"/>
    </row>
    <row r="10" customFormat="false" ht="25.5" hidden="false" customHeight="true" outlineLevel="0" collapsed="false">
      <c r="A10" s="26" t="s">
        <v>32</v>
      </c>
      <c r="B10" s="20" t="n">
        <v>8</v>
      </c>
      <c r="C10" s="20" t="n">
        <v>19</v>
      </c>
      <c r="E10" s="39" t="s">
        <v>33</v>
      </c>
      <c r="F10" s="40" t="n">
        <f aca="false">F7-F9</f>
        <v>59.4</v>
      </c>
      <c r="G10" s="40" t="n">
        <f aca="false">G7-G9</f>
        <v>105.6</v>
      </c>
      <c r="H10" s="40" t="n">
        <f aca="false">H7-H9</f>
        <v>138.6</v>
      </c>
      <c r="I10" s="40" t="n">
        <f aca="false">I7-I9</f>
        <v>158.4</v>
      </c>
      <c r="J10" s="40" t="n">
        <f aca="false">J7-J9</f>
        <v>165</v>
      </c>
      <c r="L10" s="0"/>
      <c r="M10" s="0"/>
      <c r="N10" s="0"/>
    </row>
    <row r="11" customFormat="false" ht="13.8" hidden="false" customHeight="false" outlineLevel="0" collapsed="false">
      <c r="A11" s="41"/>
      <c r="B11" s="42"/>
      <c r="C11" s="42"/>
      <c r="L11" s="0"/>
      <c r="M11" s="0"/>
      <c r="N11" s="0"/>
    </row>
    <row r="12" customFormat="false" ht="14.95" hidden="false" customHeight="false" outlineLevel="0" collapsed="false">
      <c r="A12" s="43" t="str">
        <f aca="false">IF(B6&gt;1,"dates de naissance des enfants","date de naissance de l'enfant")&amp;" ( "&amp;B6&amp;" )"</f>
        <v>dates de naissance des enfants ( 4 )</v>
      </c>
      <c r="B12" s="44" t="s">
        <v>34</v>
      </c>
      <c r="C12" s="18"/>
      <c r="D12" s="0"/>
      <c r="E12" s="0"/>
    </row>
    <row r="13" customFormat="false" ht="13.8" hidden="false" customHeight="false" outlineLevel="0" collapsed="false">
      <c r="A13" s="45" t="n">
        <v>38158</v>
      </c>
      <c r="B13" s="38" t="n">
        <f aca="true">DATEDIF(A13,TODAY(),"y")</f>
        <v>12</v>
      </c>
      <c r="D13" s="0"/>
      <c r="E13" s="0"/>
    </row>
    <row r="14" customFormat="false" ht="13.8" hidden="false" customHeight="false" outlineLevel="0" collapsed="false">
      <c r="A14" s="45" t="n">
        <v>41586</v>
      </c>
      <c r="B14" s="38" t="n">
        <f aca="true">DATEDIF(A14,TODAY(),"y")</f>
        <v>3</v>
      </c>
      <c r="D14" s="0"/>
      <c r="E14" s="0"/>
    </row>
    <row r="15" customFormat="false" ht="13.8" hidden="false" customHeight="false" outlineLevel="0" collapsed="false">
      <c r="A15" s="45" t="n">
        <v>41232</v>
      </c>
      <c r="B15" s="38" t="n">
        <f aca="true">DATEDIF(A15,TODAY(),"y")</f>
        <v>4</v>
      </c>
      <c r="D15" s="0"/>
      <c r="E15" s="0"/>
    </row>
    <row r="16" customFormat="false" ht="13.8" hidden="false" customHeight="false" outlineLevel="0" collapsed="false">
      <c r="A16" s="45" t="n">
        <v>41873</v>
      </c>
      <c r="B16" s="38" t="n">
        <f aca="true">DATEDIF(A16,TODAY(),"y")</f>
        <v>2</v>
      </c>
      <c r="D16" s="0"/>
      <c r="E16" s="0"/>
    </row>
    <row r="17" customFormat="false" ht="13.8" hidden="false" customHeight="false" outlineLevel="0" collapsed="false">
      <c r="A17" s="45" t="n">
        <v>42335</v>
      </c>
      <c r="B17" s="38" t="n">
        <f aca="true">DATEDIF(A17,TODAY(),"y")</f>
        <v>1</v>
      </c>
      <c r="C17" s="0"/>
      <c r="D17" s="0"/>
      <c r="E17" s="0"/>
    </row>
    <row r="18" customFormat="false" ht="13.8" hidden="false" customHeight="false" outlineLevel="0" collapsed="false">
      <c r="A18" s="38" t="s">
        <v>35</v>
      </c>
      <c r="B18" s="38" t="n">
        <f aca="false">COUNTIFS(B13:B17,"&gt;=3",B13:B17,"&lt;6")</f>
        <v>2</v>
      </c>
      <c r="C18" s="46" t="n">
        <f aca="false">IF(B18="","",IF(B9=1,'Grille CAF'!C11*B18,IF(B9=2,'Grille CAF'!D11*B18,IF(B9=3,'Grille CAF'!E11*B18,""))))</f>
        <v>1685.68</v>
      </c>
      <c r="D18" s="0"/>
      <c r="E18" s="0"/>
    </row>
    <row r="19" customFormat="false" ht="13.8" hidden="false" customHeight="false" outlineLevel="0" collapsed="false">
      <c r="A19" s="38" t="s">
        <v>36</v>
      </c>
      <c r="B19" s="38" t="n">
        <f aca="false">B6-B18</f>
        <v>2</v>
      </c>
      <c r="C19" s="46" t="n">
        <f aca="false">IF(B19="","",IF(B9=1,'Grille CAF'!C12*B19,IF(B9=2,'Grille CAF'!D12*B19,IF(B9=3,'Grille CAF'!E12*B19,""))))</f>
        <v>842.86</v>
      </c>
      <c r="D19" s="0"/>
      <c r="E19" s="0"/>
    </row>
    <row r="20" customFormat="false" ht="13.8" hidden="false" customHeight="false" outlineLevel="0" collapsed="false">
      <c r="C20" s="46" t="n">
        <f aca="false">SUM(C18:C19)</f>
        <v>2528.54</v>
      </c>
      <c r="D20" s="0"/>
      <c r="E20" s="0"/>
    </row>
    <row r="1048576" customFormat="false" ht="13.8" hidden="false" customHeight="false" outlineLevel="0" collapsed="false"/>
  </sheetData>
  <mergeCells count="8">
    <mergeCell ref="E1:J1"/>
    <mergeCell ref="A3:A4"/>
    <mergeCell ref="F3:J3"/>
    <mergeCell ref="B5:C5"/>
    <mergeCell ref="B6:C6"/>
    <mergeCell ref="B7:C7"/>
    <mergeCell ref="B8:C8"/>
    <mergeCell ref="B11:C11"/>
  </mergeCells>
  <printOptions headings="false" gridLines="false" gridLinesSet="true" horizontalCentered="true" verticalCentered="false"/>
  <pageMargins left="0.39375" right="0.39375" top="1.81597222222222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RowHeight="15" outlineLevelRow="0" outlineLevelCol="0"/>
  <cols>
    <col collapsed="false" customWidth="true" hidden="false" outlineLevel="0" max="1" min="1" style="0" width="21.43"/>
    <col collapsed="false" customWidth="true" hidden="false" outlineLevel="0" max="2" min="2" style="47" width="21.43"/>
    <col collapsed="false" customWidth="true" hidden="false" outlineLevel="0" max="1025" min="3" style="0" width="10.65"/>
  </cols>
  <sheetData>
    <row r="1" customFormat="false" ht="15" hidden="false" customHeight="false" outlineLevel="0" collapsed="false">
      <c r="A1" s="48" t="s">
        <v>37</v>
      </c>
      <c r="B1" s="49" t="s">
        <v>38</v>
      </c>
    </row>
    <row r="2" customFormat="false" ht="15" hidden="false" customHeight="false" outlineLevel="0" collapsed="false">
      <c r="A2" s="50" t="n">
        <f aca="false">COUNTIFS($B$2:$B2,$B2,$B$2:$B2,"&gt;&lt;"&amp;"")</f>
        <v>0</v>
      </c>
      <c r="B2" s="49" t="e">
        <f aca="false">T(#REF!)</f>
        <v>#N/A</v>
      </c>
    </row>
    <row r="3" customFormat="false" ht="15" hidden="false" customHeight="false" outlineLevel="0" collapsed="false">
      <c r="A3" s="50" t="n">
        <f aca="false">COUNTIFS($B$2:$B3,$B3,$B$2:$B3,"&gt;&lt;"&amp;"")</f>
        <v>0</v>
      </c>
      <c r="B3" s="49" t="e">
        <f aca="false">T(#REF!)</f>
        <v>#N/A</v>
      </c>
    </row>
    <row r="4" customFormat="false" ht="15" hidden="false" customHeight="false" outlineLevel="0" collapsed="false">
      <c r="A4" s="50" t="n">
        <f aca="false">COUNTIFS($B$2:$B4,$B4,$B$2:$B4,"&gt;&lt;"&amp;"")</f>
        <v>0</v>
      </c>
      <c r="B4" s="49" t="e">
        <f aca="false">T(#REF!)</f>
        <v>#N/A</v>
      </c>
    </row>
    <row r="5" customFormat="false" ht="15" hidden="false" customHeight="false" outlineLevel="0" collapsed="false">
      <c r="A5" s="50" t="n">
        <f aca="false">COUNTIFS($B$2:$B5,$B5,$B$2:$B5,"&gt;&lt;"&amp;"")</f>
        <v>0</v>
      </c>
      <c r="B5" s="49" t="e">
        <f aca="false">T(#REF!)</f>
        <v>#N/A</v>
      </c>
    </row>
    <row r="6" customFormat="false" ht="15" hidden="false" customHeight="false" outlineLevel="0" collapsed="false">
      <c r="A6" s="50" t="n">
        <f aca="false">COUNTIFS($B$2:$B6,$B6,$B$2:$B6,"&gt;&lt;"&amp;"")</f>
        <v>0</v>
      </c>
      <c r="B6" s="49" t="e">
        <f aca="false">T(#REF!)</f>
        <v>#N/A</v>
      </c>
    </row>
    <row r="7" customFormat="false" ht="15" hidden="false" customHeight="false" outlineLevel="0" collapsed="false">
      <c r="A7" s="50" t="n">
        <f aca="false">COUNTIFS($B$2:$B7,$B7,$B$2:$B7,"&gt;&lt;"&amp;"")</f>
        <v>0</v>
      </c>
      <c r="B7" s="49" t="e">
        <f aca="false">T(#REF!)</f>
        <v>#N/A</v>
      </c>
    </row>
    <row r="8" customFormat="false" ht="15" hidden="false" customHeight="false" outlineLevel="0" collapsed="false">
      <c r="A8" s="50" t="e">
        <f aca="false">COUNTIFS($B$2:$B8,$B8,$B$2:$B8,"&gt;&lt;"&amp;"")</f>
        <v>#N/A</v>
      </c>
      <c r="B8" s="49" t="e">
        <f aca="false">T(#REF!)</f>
        <v>#N/A</v>
      </c>
    </row>
    <row r="9" customFormat="false" ht="15" hidden="false" customHeight="false" outlineLevel="0" collapsed="false">
      <c r="A9" s="50" t="e">
        <f aca="false">COUNTIFS($B$2:$B9,$B9,$B$2:$B9,"&gt;&lt;"&amp;"")</f>
        <v>#N/A</v>
      </c>
      <c r="B9" s="49" t="e">
        <f aca="false">T(#REF!)</f>
        <v>#N/A</v>
      </c>
    </row>
    <row r="10" customFormat="false" ht="15" hidden="false" customHeight="false" outlineLevel="0" collapsed="false">
      <c r="A10" s="50" t="e">
        <f aca="false">COUNTIFS($B$2:$B10,$B10,$B$2:$B10,"&gt;&lt;"&amp;"")</f>
        <v>#N/A</v>
      </c>
      <c r="B10" s="49" t="e">
        <f aca="false">T(#REF!)</f>
        <v>#N/A</v>
      </c>
    </row>
    <row r="11" customFormat="false" ht="15" hidden="false" customHeight="false" outlineLevel="0" collapsed="false">
      <c r="A11" s="50" t="e">
        <f aca="false">COUNTIFS($B$2:$B11,$B11,$B$2:$B11,"&gt;&lt;"&amp;"")</f>
        <v>#N/A</v>
      </c>
      <c r="B11" s="49" t="e">
        <f aca="false">T(#REF!)</f>
        <v>#N/A</v>
      </c>
    </row>
    <row r="12" customFormat="false" ht="15" hidden="false" customHeight="false" outlineLevel="0" collapsed="false">
      <c r="A12" s="50" t="e">
        <f aca="false">COUNTIFS($B$2:$B12,$B12,$B$2:$B12,"&gt;&lt;"&amp;"")</f>
        <v>#N/A</v>
      </c>
      <c r="B12" s="49" t="e">
        <f aca="false">T(#REF!)</f>
        <v>#N/A</v>
      </c>
    </row>
    <row r="13" customFormat="false" ht="15" hidden="false" customHeight="false" outlineLevel="0" collapsed="false">
      <c r="A13" s="50" t="e">
        <f aca="false">COUNTIFS($B$2:$B13,$B13,$B$2:$B13,"&gt;&lt;"&amp;"")</f>
        <v>#N/A</v>
      </c>
      <c r="B13" s="49" t="e">
        <f aca="false">T(#REF!)</f>
        <v>#N/A</v>
      </c>
    </row>
    <row r="14" customFormat="false" ht="15" hidden="false" customHeight="false" outlineLevel="0" collapsed="false">
      <c r="A14" s="50" t="e">
        <f aca="false">COUNTIFS($B$2:$B14,$B14,$B$2:$B14,"&gt;&lt;"&amp;"")</f>
        <v>#N/A</v>
      </c>
      <c r="B14" s="49" t="e">
        <f aca="false">T(#REF!)</f>
        <v>#N/A</v>
      </c>
    </row>
    <row r="15" customFormat="false" ht="15" hidden="false" customHeight="false" outlineLevel="0" collapsed="false">
      <c r="A15" s="50" t="e">
        <f aca="false">COUNTIFS($B$2:$B15,$B15,$B$2:$B15,"&gt;&lt;"&amp;"")</f>
        <v>#N/A</v>
      </c>
      <c r="B15" s="49" t="e">
        <f aca="false">T(#REF!)</f>
        <v>#N/A</v>
      </c>
    </row>
    <row r="16" customFormat="false" ht="15" hidden="false" customHeight="false" outlineLevel="0" collapsed="false">
      <c r="A16" s="50" t="e">
        <f aca="false">COUNTIFS($B$2:$B16,$B16,$B$2:$B16,"&gt;&lt;"&amp;"")</f>
        <v>#N/A</v>
      </c>
      <c r="B16" s="49" t="e">
        <f aca="false">T(#REF!)</f>
        <v>#N/A</v>
      </c>
    </row>
    <row r="17" customFormat="false" ht="15" hidden="false" customHeight="false" outlineLevel="0" collapsed="false">
      <c r="A17" s="50" t="e">
        <f aca="false">COUNTIFS($B$2:$B17,$B17,$B$2:$B17,"&gt;&lt;"&amp;"")</f>
        <v>#N/A</v>
      </c>
      <c r="B17" s="49" t="e">
        <f aca="false">T(#REF!)</f>
        <v>#N/A</v>
      </c>
    </row>
    <row r="18" customFormat="false" ht="15" hidden="false" customHeight="false" outlineLevel="0" collapsed="false">
      <c r="A18" s="50" t="e">
        <f aca="false">COUNTIFS($B$2:$B18,$B18,$B$2:$B18,"&gt;&lt;"&amp;"")</f>
        <v>#N/A</v>
      </c>
      <c r="B18" s="49" t="e">
        <f aca="false">T(#REF!)</f>
        <v>#N/A</v>
      </c>
    </row>
    <row r="19" customFormat="false" ht="15" hidden="false" customHeight="false" outlineLevel="0" collapsed="false">
      <c r="A19" s="50" t="e">
        <f aca="false">COUNTIFS($B$2:$B19,$B19,$B$2:$B19,"&gt;&lt;"&amp;"")</f>
        <v>#N/A</v>
      </c>
      <c r="B19" s="49" t="e">
        <f aca="false">T(#REF!)</f>
        <v>#N/A</v>
      </c>
    </row>
    <row r="20" customFormat="false" ht="15" hidden="false" customHeight="false" outlineLevel="0" collapsed="false">
      <c r="A20" s="50" t="e">
        <f aca="false">COUNTIFS($B$2:$B20,$B20,$B$2:$B20,"&gt;&lt;"&amp;"")</f>
        <v>#N/A</v>
      </c>
      <c r="B20" s="49" t="e">
        <f aca="false">T(#REF!)</f>
        <v>#N/A</v>
      </c>
    </row>
    <row r="21" customFormat="false" ht="15" hidden="false" customHeight="false" outlineLevel="0" collapsed="false">
      <c r="A21" s="50" t="e">
        <f aca="false">COUNTIFS($B$2:$B21,$B21,$B$2:$B21,"&gt;&lt;"&amp;"")</f>
        <v>#N/A</v>
      </c>
      <c r="B21" s="49" t="e">
        <f aca="false">T(#REF!)</f>
        <v>#N/A</v>
      </c>
    </row>
    <row r="22" customFormat="false" ht="15" hidden="false" customHeight="false" outlineLevel="0" collapsed="false">
      <c r="A22" s="50" t="e">
        <f aca="false">COUNTIFS($B$2:$B22,$B22,$B$2:$B22,"&gt;&lt;"&amp;"")</f>
        <v>#N/A</v>
      </c>
      <c r="B22" s="49" t="e">
        <f aca="false">T(#REF!)</f>
        <v>#N/A</v>
      </c>
    </row>
    <row r="23" customFormat="false" ht="15" hidden="false" customHeight="false" outlineLevel="0" collapsed="false">
      <c r="A23" s="50" t="e">
        <f aca="false">COUNTIFS($B$2:$B23,$B23,$B$2:$B23,"&gt;&lt;"&amp;"")</f>
        <v>#N/A</v>
      </c>
      <c r="B23" s="49" t="e">
        <f aca="false">T(#REF!)</f>
        <v>#N/A</v>
      </c>
    </row>
    <row r="24" customFormat="false" ht="15" hidden="false" customHeight="false" outlineLevel="0" collapsed="false">
      <c r="A24" s="50" t="e">
        <f aca="false">COUNTIFS($B$2:$B24,$B24,$B$2:$B24,"&gt;&lt;"&amp;"")</f>
        <v>#N/A</v>
      </c>
      <c r="B24" s="49" t="e">
        <f aca="false">T(#REF!)</f>
        <v>#N/A</v>
      </c>
    </row>
    <row r="25" customFormat="false" ht="15" hidden="false" customHeight="false" outlineLevel="0" collapsed="false">
      <c r="A25" s="50" t="e">
        <f aca="false">COUNTIFS($B$2:$B25,$B25,$B$2:$B25,"&gt;&lt;"&amp;"")</f>
        <v>#N/A</v>
      </c>
      <c r="B25" s="49" t="e">
        <f aca="false">T(#REF!)</f>
        <v>#N/A</v>
      </c>
    </row>
    <row r="26" customFormat="false" ht="15" hidden="false" customHeight="false" outlineLevel="0" collapsed="false">
      <c r="A26" s="50" t="e">
        <f aca="false">COUNTIFS($B$2:$B26,$B26,$B$2:$B26,"&gt;&lt;"&amp;"")</f>
        <v>#N/A</v>
      </c>
      <c r="B26" s="49" t="e">
        <f aca="false">T(#REF!)</f>
        <v>#N/A</v>
      </c>
    </row>
    <row r="27" customFormat="false" ht="15" hidden="false" customHeight="false" outlineLevel="0" collapsed="false">
      <c r="A27" s="50" t="e">
        <f aca="false">COUNTIFS($B$2:$B27,$B27,$B$2:$B27,"&gt;&lt;"&amp;"")</f>
        <v>#N/A</v>
      </c>
      <c r="B27" s="49" t="e">
        <f aca="false">T(#REF!)</f>
        <v>#N/A</v>
      </c>
    </row>
    <row r="28" customFormat="false" ht="15" hidden="false" customHeight="false" outlineLevel="0" collapsed="false">
      <c r="A28" s="50" t="e">
        <f aca="false">COUNTIFS($B$2:$B28,$B28,$B$2:$B28,"&gt;&lt;"&amp;"")</f>
        <v>#N/A</v>
      </c>
      <c r="B28" s="49" t="e">
        <f aca="false">T(#REF!)</f>
        <v>#N/A</v>
      </c>
    </row>
    <row r="29" customFormat="false" ht="15" hidden="false" customHeight="false" outlineLevel="0" collapsed="false">
      <c r="A29" s="50" t="e">
        <f aca="false">COUNTIFS($B$2:$B29,$B29,$B$2:$B29,"&gt;&lt;"&amp;"")</f>
        <v>#N/A</v>
      </c>
      <c r="B29" s="49" t="e">
        <f aca="false">T(#REF!)</f>
        <v>#N/A</v>
      </c>
    </row>
    <row r="30" customFormat="false" ht="15" hidden="false" customHeight="false" outlineLevel="0" collapsed="false">
      <c r="A30" s="50" t="e">
        <f aca="false">COUNTIFS($B$2:$B30,$B30,$B$2:$B30,"&gt;&lt;"&amp;"")</f>
        <v>#N/A</v>
      </c>
      <c r="B30" s="49" t="e">
        <f aca="false">T(#REF!)</f>
        <v>#N/A</v>
      </c>
    </row>
    <row r="31" customFormat="false" ht="15" hidden="false" customHeight="false" outlineLevel="0" collapsed="false">
      <c r="A31" s="50" t="e">
        <f aca="false">COUNTIFS($B$2:$B31,$B31,$B$2:$B31,"&gt;&lt;"&amp;"")</f>
        <v>#N/A</v>
      </c>
      <c r="B31" s="49" t="e">
        <f aca="false">T(#REF!)</f>
        <v>#N/A</v>
      </c>
    </row>
    <row r="32" customFormat="false" ht="15" hidden="false" customHeight="false" outlineLevel="0" collapsed="false">
      <c r="A32" s="50" t="e">
        <f aca="false">COUNTIFS($B$2:$B32,$B32,$B$2:$B32,"&gt;&lt;"&amp;"")</f>
        <v>#N/A</v>
      </c>
      <c r="B32" s="49" t="e">
        <f aca="false">T(#REF!)</f>
        <v>#N/A</v>
      </c>
    </row>
    <row r="33" customFormat="false" ht="15" hidden="false" customHeight="false" outlineLevel="0" collapsed="false">
      <c r="A33" s="50" t="e">
        <f aca="false">COUNTIFS($B$2:$B33,$B33,$B$2:$B33,"&gt;&lt;"&amp;"")</f>
        <v>#N/A</v>
      </c>
      <c r="B33" s="49" t="e">
        <f aca="false">T(#REF!)</f>
        <v>#N/A</v>
      </c>
    </row>
    <row r="34" customFormat="false" ht="15" hidden="false" customHeight="false" outlineLevel="0" collapsed="false">
      <c r="A34" s="50" t="e">
        <f aca="false">COUNTIFS($B$2:$B34,$B34,$B$2:$B34,"&gt;&lt;"&amp;"")</f>
        <v>#N/A</v>
      </c>
      <c r="B34" s="49" t="e">
        <f aca="false">T(#REF!)</f>
        <v>#N/A</v>
      </c>
    </row>
    <row r="35" customFormat="false" ht="15" hidden="false" customHeight="false" outlineLevel="0" collapsed="false">
      <c r="A35" s="50" t="e">
        <f aca="false">COUNTIFS($B$2:$B35,$B35,$B$2:$B35,"&gt;&lt;"&amp;"")</f>
        <v>#N/A</v>
      </c>
      <c r="B35" s="49" t="e">
        <f aca="false">T(#REF!)</f>
        <v>#N/A</v>
      </c>
    </row>
    <row r="36" customFormat="false" ht="15" hidden="false" customHeight="false" outlineLevel="0" collapsed="false">
      <c r="A36" s="50" t="e">
        <f aca="false">COUNTIFS($B$2:$B36,$B36,$B$2:$B36,"&gt;&lt;"&amp;"")</f>
        <v>#N/A</v>
      </c>
      <c r="B36" s="49" t="e">
        <f aca="false">T(#REF!)</f>
        <v>#N/A</v>
      </c>
    </row>
    <row r="37" customFormat="false" ht="15" hidden="false" customHeight="false" outlineLevel="0" collapsed="false">
      <c r="A37" s="50" t="e">
        <f aca="false">COUNTIFS($B$2:$B37,$B37,$B$2:$B37,"&gt;&lt;"&amp;"")</f>
        <v>#N/A</v>
      </c>
      <c r="B37" s="49" t="e">
        <f aca="false">T(#REF!)</f>
        <v>#N/A</v>
      </c>
    </row>
    <row r="38" customFormat="false" ht="15" hidden="false" customHeight="false" outlineLevel="0" collapsed="false">
      <c r="A38" s="50" t="e">
        <f aca="false">COUNTIFS($B$2:$B38,$B38,$B$2:$B38,"&gt;&lt;"&amp;"")</f>
        <v>#N/A</v>
      </c>
      <c r="B38" s="49" t="e">
        <f aca="false">T(#REF!)</f>
        <v>#N/A</v>
      </c>
    </row>
    <row r="39" customFormat="false" ht="15" hidden="false" customHeight="false" outlineLevel="0" collapsed="false">
      <c r="A39" s="50" t="e">
        <f aca="false">COUNTIFS($B$2:$B39,$B39,$B$2:$B39,"&gt;&lt;"&amp;"")</f>
        <v>#N/A</v>
      </c>
      <c r="B39" s="49" t="e">
        <f aca="false">T(#REF!)</f>
        <v>#N/A</v>
      </c>
    </row>
    <row r="40" customFormat="false" ht="15" hidden="false" customHeight="false" outlineLevel="0" collapsed="false">
      <c r="A40" s="50" t="e">
        <f aca="false">COUNTIFS($B$2:$B40,$B40,$B$2:$B40,"&gt;&lt;"&amp;"")</f>
        <v>#N/A</v>
      </c>
      <c r="B40" s="49" t="e">
        <f aca="false">T(#REF!)</f>
        <v>#N/A</v>
      </c>
    </row>
    <row r="41" customFormat="false" ht="15" hidden="false" customHeight="false" outlineLevel="0" collapsed="false">
      <c r="A41" s="50" t="e">
        <f aca="false">COUNTIFS($B$2:$B41,$B41,$B$2:$B41,"&gt;&lt;"&amp;"")</f>
        <v>#N/A</v>
      </c>
      <c r="B41" s="49" t="e">
        <f aca="false">T(#REF!)</f>
        <v>#N/A</v>
      </c>
    </row>
    <row r="42" customFormat="false" ht="15" hidden="false" customHeight="false" outlineLevel="0" collapsed="false">
      <c r="A42" s="50" t="e">
        <f aca="false">COUNTIFS($B$2:$B42,$B42,$B$2:$B42,"&gt;&lt;"&amp;"")</f>
        <v>#N/A</v>
      </c>
      <c r="B42" s="49" t="e">
        <f aca="false">T(#REF!)</f>
        <v>#N/A</v>
      </c>
    </row>
    <row r="43" customFormat="false" ht="15" hidden="false" customHeight="false" outlineLevel="0" collapsed="false">
      <c r="A43" s="50" t="e">
        <f aca="false">COUNTIFS($B$2:$B43,$B43,$B$2:$B43,"&gt;&lt;"&amp;"")</f>
        <v>#N/A</v>
      </c>
      <c r="B43" s="49" t="e">
        <f aca="false">T(#REF!)</f>
        <v>#N/A</v>
      </c>
    </row>
    <row r="44" customFormat="false" ht="15" hidden="false" customHeight="false" outlineLevel="0" collapsed="false">
      <c r="A44" s="50" t="e">
        <f aca="false">COUNTIFS($B$2:$B44,$B44,$B$2:$B44,"&gt;&lt;"&amp;"")</f>
        <v>#N/A</v>
      </c>
      <c r="B44" s="49" t="e">
        <f aca="false">T(#REF!)</f>
        <v>#N/A</v>
      </c>
    </row>
    <row r="45" customFormat="false" ht="15" hidden="false" customHeight="false" outlineLevel="0" collapsed="false">
      <c r="A45" s="50" t="e">
        <f aca="false">COUNTIFS($B$2:$B45,$B45,$B$2:$B45,"&gt;&lt;"&amp;"")</f>
        <v>#N/A</v>
      </c>
      <c r="B45" s="49" t="e">
        <f aca="false">T(#REF!)</f>
        <v>#N/A</v>
      </c>
    </row>
    <row r="46" customFormat="false" ht="15" hidden="false" customHeight="false" outlineLevel="0" collapsed="false">
      <c r="A46" s="50" t="e">
        <f aca="false">COUNTIFS($B$2:$B46,$B46,$B$2:$B46,"&gt;&lt;"&amp;"")</f>
        <v>#N/A</v>
      </c>
      <c r="B46" s="49" t="e">
        <f aca="false">T(#REF!)</f>
        <v>#N/A</v>
      </c>
    </row>
    <row r="47" customFormat="false" ht="15" hidden="false" customHeight="false" outlineLevel="0" collapsed="false">
      <c r="A47" s="50" t="e">
        <f aca="false">COUNTIFS($B$2:$B47,$B47,$B$2:$B47,"&gt;&lt;"&amp;"")</f>
        <v>#N/A</v>
      </c>
      <c r="B47" s="49" t="e">
        <f aca="false">T(#REF!)</f>
        <v>#N/A</v>
      </c>
    </row>
    <row r="48" customFormat="false" ht="15" hidden="false" customHeight="false" outlineLevel="0" collapsed="false">
      <c r="A48" s="50" t="e">
        <f aca="false">COUNTIFS($B$2:$B48,$B48,$B$2:$B48,"&gt;&lt;"&amp;"")</f>
        <v>#N/A</v>
      </c>
      <c r="B48" s="49" t="e">
        <f aca="false">T(#REF!)</f>
        <v>#N/A</v>
      </c>
    </row>
    <row r="49" customFormat="false" ht="15" hidden="false" customHeight="false" outlineLevel="0" collapsed="false">
      <c r="A49" s="50" t="e">
        <f aca="false">COUNTIFS($B$2:$B49,$B49,$B$2:$B49,"&gt;&lt;"&amp;"")</f>
        <v>#N/A</v>
      </c>
      <c r="B49" s="49" t="e">
        <f aca="false">T(#REF!)</f>
        <v>#N/A</v>
      </c>
    </row>
    <row r="50" customFormat="false" ht="15" hidden="false" customHeight="false" outlineLevel="0" collapsed="false">
      <c r="A50" s="50" t="e">
        <f aca="false">COUNTIFS($B$2:$B50,$B50,$B$2:$B50,"&gt;&lt;"&amp;"")</f>
        <v>#N/A</v>
      </c>
      <c r="B50" s="49" t="e">
        <f aca="false">T(#REF!)</f>
        <v>#N/A</v>
      </c>
    </row>
    <row r="51" customFormat="false" ht="15" hidden="false" customHeight="false" outlineLevel="0" collapsed="false">
      <c r="A51" s="50" t="e">
        <f aca="false">COUNTIFS($B$2:$B51,$B51,$B$2:$B51,"&gt;&lt;"&amp;"")</f>
        <v>#N/A</v>
      </c>
      <c r="B51" s="49" t="e">
        <f aca="false">T(#REF!)</f>
        <v>#N/A</v>
      </c>
    </row>
    <row r="52" customFormat="false" ht="15" hidden="false" customHeight="false" outlineLevel="0" collapsed="false">
      <c r="A52" s="50" t="e">
        <f aca="false">COUNTIFS($B$2:$B52,$B52,$B$2:$B52,"&gt;&lt;"&amp;"")</f>
        <v>#N/A</v>
      </c>
      <c r="B52" s="49" t="e">
        <f aca="false">T(#REF!)</f>
        <v>#N/A</v>
      </c>
    </row>
    <row r="53" customFormat="false" ht="15" hidden="false" customHeight="false" outlineLevel="0" collapsed="false">
      <c r="A53" s="50" t="e">
        <f aca="false">COUNTIFS($B$2:$B53,$B53,$B$2:$B53,"&gt;&lt;"&amp;"")</f>
        <v>#N/A</v>
      </c>
      <c r="B53" s="49" t="e">
        <f aca="false">T(#REF!)</f>
        <v>#N/A</v>
      </c>
    </row>
    <row r="54" customFormat="false" ht="15" hidden="false" customHeight="false" outlineLevel="0" collapsed="false">
      <c r="A54" s="50" t="e">
        <f aca="false">COUNTIFS($B$2:$B54,$B54,$B$2:$B54,"&gt;&lt;"&amp;"")</f>
        <v>#N/A</v>
      </c>
      <c r="B54" s="49" t="e">
        <f aca="false">T(#REF!)</f>
        <v>#N/A</v>
      </c>
    </row>
    <row r="55" customFormat="false" ht="15" hidden="false" customHeight="false" outlineLevel="0" collapsed="false">
      <c r="A55" s="50" t="e">
        <f aca="false">COUNTIFS($B$2:$B55,$B55,$B$2:$B55,"&gt;&lt;"&amp;"")</f>
        <v>#N/A</v>
      </c>
      <c r="B55" s="49" t="e">
        <f aca="false">T(#REF!)</f>
        <v>#N/A</v>
      </c>
    </row>
    <row r="56" customFormat="false" ht="15" hidden="false" customHeight="false" outlineLevel="0" collapsed="false">
      <c r="A56" s="50" t="e">
        <f aca="false">COUNTIFS($B$2:$B56,$B56,$B$2:$B56,"&gt;&lt;"&amp;"")</f>
        <v>#N/A</v>
      </c>
      <c r="B56" s="49" t="e">
        <f aca="false">T(#REF!)</f>
        <v>#N/A</v>
      </c>
    </row>
    <row r="57" customFormat="false" ht="15" hidden="false" customHeight="false" outlineLevel="0" collapsed="false">
      <c r="A57" s="50" t="e">
        <f aca="false">COUNTIFS($B$2:$B57,$B57,$B$2:$B57,"&gt;&lt;"&amp;"")</f>
        <v>#N/A</v>
      </c>
      <c r="B57" s="49" t="e">
        <f aca="false">T(#REF!)</f>
        <v>#N/A</v>
      </c>
    </row>
    <row r="58" customFormat="false" ht="15" hidden="false" customHeight="false" outlineLevel="0" collapsed="false">
      <c r="A58" s="50" t="e">
        <f aca="false">COUNTIFS($B$2:$B58,$B58,$B$2:$B58,"&gt;&lt;"&amp;"")</f>
        <v>#N/A</v>
      </c>
      <c r="B58" s="49" t="e">
        <f aca="false">T(#REF!)</f>
        <v>#N/A</v>
      </c>
    </row>
    <row r="59" customFormat="false" ht="15" hidden="false" customHeight="false" outlineLevel="0" collapsed="false">
      <c r="A59" s="50" t="e">
        <f aca="false">COUNTIFS($B$2:$B59,$B59,$B$2:$B59,"&gt;&lt;"&amp;"")</f>
        <v>#N/A</v>
      </c>
      <c r="B59" s="49" t="e">
        <f aca="false">T(#REF!)</f>
        <v>#N/A</v>
      </c>
    </row>
    <row r="60" customFormat="false" ht="15" hidden="false" customHeight="false" outlineLevel="0" collapsed="false">
      <c r="A60" s="50" t="e">
        <f aca="false">COUNTIFS($B$2:$B60,$B60,$B$2:$B60,"&gt;&lt;"&amp;"")</f>
        <v>#N/A</v>
      </c>
      <c r="B60" s="49" t="e">
        <f aca="false">T(#REF!)</f>
        <v>#N/A</v>
      </c>
    </row>
    <row r="61" customFormat="false" ht="15" hidden="false" customHeight="false" outlineLevel="0" collapsed="false">
      <c r="A61" s="50" t="e">
        <f aca="false">COUNTIFS($B$2:$B61,$B61,$B$2:$B61,"&gt;&lt;"&amp;"")</f>
        <v>#N/A</v>
      </c>
      <c r="B61" s="49" t="e">
        <f aca="false">T(#REF!)</f>
        <v>#N/A</v>
      </c>
    </row>
    <row r="62" customFormat="false" ht="15" hidden="false" customHeight="false" outlineLevel="0" collapsed="false">
      <c r="A62" s="50" t="e">
        <f aca="false">COUNTIFS($B$2:$B62,$B62,$B$2:$B62,"&gt;&lt;"&amp;"")</f>
        <v>#N/A</v>
      </c>
      <c r="B62" s="49" t="e">
        <f aca="false">T(#REF!)</f>
        <v>#N/A</v>
      </c>
    </row>
    <row r="63" customFormat="false" ht="15" hidden="false" customHeight="false" outlineLevel="0" collapsed="false">
      <c r="A63" s="50" t="e">
        <f aca="false">COUNTIFS($B$2:$B63,$B63,$B$2:$B63,"&gt;&lt;"&amp;"")</f>
        <v>#N/A</v>
      </c>
      <c r="B63" s="49" t="e">
        <f aca="false">T(#REF!)</f>
        <v>#N/A</v>
      </c>
    </row>
    <row r="64" customFormat="false" ht="15" hidden="false" customHeight="false" outlineLevel="0" collapsed="false">
      <c r="A64" s="50" t="e">
        <f aca="false">COUNTIFS($B$2:$B64,$B64,$B$2:$B64,"&gt;&lt;"&amp;"")</f>
        <v>#N/A</v>
      </c>
      <c r="B64" s="49" t="e">
        <f aca="false">T(#REF!)</f>
        <v>#N/A</v>
      </c>
    </row>
    <row r="65" customFormat="false" ht="15" hidden="false" customHeight="false" outlineLevel="0" collapsed="false">
      <c r="A65" s="50" t="e">
        <f aca="false">COUNTIFS($B$2:$B65,$B65,$B$2:$B65,"&gt;&lt;"&amp;"")</f>
        <v>#N/A</v>
      </c>
      <c r="B65" s="49" t="e">
        <f aca="false">T(#REF!)</f>
        <v>#N/A</v>
      </c>
    </row>
    <row r="66" customFormat="false" ht="15" hidden="false" customHeight="false" outlineLevel="0" collapsed="false">
      <c r="A66" s="50" t="e">
        <f aca="false">COUNTIFS($B$2:$B66,$B66,$B$2:$B66,"&gt;&lt;"&amp;"")</f>
        <v>#N/A</v>
      </c>
      <c r="B66" s="49" t="e">
        <f aca="false">T(#REF!)</f>
        <v>#N/A</v>
      </c>
    </row>
    <row r="67" customFormat="false" ht="15" hidden="false" customHeight="false" outlineLevel="0" collapsed="false">
      <c r="A67" s="50" t="e">
        <f aca="false">COUNTIFS($B$2:$B67,$B67,$B$2:$B67,"&gt;&lt;"&amp;"")</f>
        <v>#N/A</v>
      </c>
      <c r="B67" s="49" t="e">
        <f aca="false">T(#REF!)</f>
        <v>#N/A</v>
      </c>
    </row>
    <row r="68" customFormat="false" ht="15" hidden="false" customHeight="false" outlineLevel="0" collapsed="false">
      <c r="A68" s="50" t="e">
        <f aca="false">COUNTIFS($B$2:$B68,$B68,$B$2:$B68,"&gt;&lt;"&amp;"")</f>
        <v>#N/A</v>
      </c>
      <c r="B68" s="49" t="e">
        <f aca="false">T(#REF!)</f>
        <v>#N/A</v>
      </c>
    </row>
    <row r="69" customFormat="false" ht="15" hidden="false" customHeight="false" outlineLevel="0" collapsed="false">
      <c r="A69" s="50" t="e">
        <f aca="false">COUNTIFS($B$2:$B69,$B69,$B$2:$B69,"&gt;&lt;"&amp;"")</f>
        <v>#N/A</v>
      </c>
      <c r="B69" s="49" t="e">
        <f aca="false">T(#REF!)</f>
        <v>#N/A</v>
      </c>
    </row>
    <row r="70" customFormat="false" ht="15" hidden="false" customHeight="false" outlineLevel="0" collapsed="false">
      <c r="A70" s="50" t="e">
        <f aca="false">COUNTIFS($B$2:$B70,$B70,$B$2:$B70,"&gt;&lt;"&amp;"")</f>
        <v>#N/A</v>
      </c>
      <c r="B70" s="49" t="e">
        <f aca="false">T(#REF!)</f>
        <v>#N/A</v>
      </c>
    </row>
    <row r="71" customFormat="false" ht="15" hidden="false" customHeight="false" outlineLevel="0" collapsed="false">
      <c r="A71" s="50" t="e">
        <f aca="false">COUNTIFS($B$2:$B71,$B71,$B$2:$B71,"&gt;&lt;"&amp;"")</f>
        <v>#N/A</v>
      </c>
      <c r="B71" s="49" t="e">
        <f aca="false">T(#REF!)</f>
        <v>#N/A</v>
      </c>
    </row>
    <row r="72" customFormat="false" ht="15" hidden="false" customHeight="false" outlineLevel="0" collapsed="false">
      <c r="A72" s="50" t="e">
        <f aca="false">COUNTIFS($B$2:$B72,$B72,$B$2:$B72,"&gt;&lt;"&amp;"")</f>
        <v>#N/A</v>
      </c>
      <c r="B72" s="49" t="e">
        <f aca="false">T(#REF!)</f>
        <v>#N/A</v>
      </c>
    </row>
    <row r="73" customFormat="false" ht="15" hidden="false" customHeight="false" outlineLevel="0" collapsed="false">
      <c r="A73" s="50" t="e">
        <f aca="false">COUNTIFS($B$2:$B73,$B73,$B$2:$B73,"&gt;&lt;"&amp;"")</f>
        <v>#N/A</v>
      </c>
      <c r="B73" s="49" t="e">
        <f aca="false">T(#REF!)</f>
        <v>#N/A</v>
      </c>
    </row>
    <row r="74" customFormat="false" ht="15" hidden="false" customHeight="false" outlineLevel="0" collapsed="false">
      <c r="A74" s="50" t="e">
        <f aca="false">COUNTIFS($B$2:$B74,$B74,$B$2:$B74,"&gt;&lt;"&amp;"")</f>
        <v>#N/A</v>
      </c>
      <c r="B74" s="49" t="e">
        <f aca="false">T(#REF!)</f>
        <v>#N/A</v>
      </c>
    </row>
    <row r="75" customFormat="false" ht="15" hidden="false" customHeight="false" outlineLevel="0" collapsed="false">
      <c r="A75" s="50" t="e">
        <f aca="false">COUNTIFS($B$2:$B75,$B75,$B$2:$B75,"&gt;&lt;"&amp;"")</f>
        <v>#N/A</v>
      </c>
      <c r="B75" s="49" t="e">
        <f aca="false">T(#REF!)</f>
        <v>#N/A</v>
      </c>
    </row>
    <row r="76" customFormat="false" ht="15" hidden="false" customHeight="false" outlineLevel="0" collapsed="false">
      <c r="A76" s="50" t="e">
        <f aca="false">COUNTIFS($B$2:$B76,$B76,$B$2:$B76,"&gt;&lt;"&amp;"")</f>
        <v>#N/A</v>
      </c>
      <c r="B76" s="49" t="e">
        <f aca="false">T(#REF!)</f>
        <v>#N/A</v>
      </c>
    </row>
    <row r="77" customFormat="false" ht="15" hidden="false" customHeight="false" outlineLevel="0" collapsed="false">
      <c r="A77" s="50" t="e">
        <f aca="false">COUNTIFS($B$2:$B77,$B77,$B$2:$B77,"&gt;&lt;"&amp;"")</f>
        <v>#N/A</v>
      </c>
      <c r="B77" s="49" t="e">
        <f aca="false">T(#REF!)</f>
        <v>#N/A</v>
      </c>
    </row>
    <row r="78" customFormat="false" ht="15" hidden="false" customHeight="false" outlineLevel="0" collapsed="false">
      <c r="A78" s="50" t="e">
        <f aca="false">COUNTIFS($B$2:$B78,$B78,$B$2:$B78,"&gt;&lt;"&amp;"")</f>
        <v>#N/A</v>
      </c>
      <c r="B78" s="49" t="e">
        <f aca="false">T(#REF!)</f>
        <v>#N/A</v>
      </c>
    </row>
    <row r="79" customFormat="false" ht="15" hidden="false" customHeight="false" outlineLevel="0" collapsed="false">
      <c r="A79" s="50" t="e">
        <f aca="false">COUNTIFS($B$2:$B79,$B79,$B$2:$B79,"&gt;&lt;"&amp;"")</f>
        <v>#N/A</v>
      </c>
      <c r="B79" s="49" t="e">
        <f aca="false">T(#REF!)</f>
        <v>#N/A</v>
      </c>
    </row>
    <row r="80" customFormat="false" ht="15" hidden="false" customHeight="false" outlineLevel="0" collapsed="false">
      <c r="A80" s="50" t="e">
        <f aca="false">COUNTIFS($B$2:$B80,$B80,$B$2:$B80,"&gt;&lt;"&amp;"")</f>
        <v>#N/A</v>
      </c>
      <c r="B80" s="49" t="e">
        <f aca="false">T(#REF!)</f>
        <v>#N/A</v>
      </c>
    </row>
    <row r="81" customFormat="false" ht="15" hidden="false" customHeight="false" outlineLevel="0" collapsed="false">
      <c r="A81" s="50" t="e">
        <f aca="false">COUNTIFS($B$2:$B81,$B81,$B$2:$B81,"&gt;&lt;"&amp;"")</f>
        <v>#N/A</v>
      </c>
      <c r="B81" s="49" t="e">
        <f aca="false">T(#REF!)</f>
        <v>#N/A</v>
      </c>
    </row>
    <row r="82" customFormat="false" ht="15" hidden="false" customHeight="false" outlineLevel="0" collapsed="false">
      <c r="A82" s="50" t="e">
        <f aca="false">COUNTIFS($B$2:$B82,$B82,$B$2:$B82,"&gt;&lt;"&amp;"")</f>
        <v>#N/A</v>
      </c>
      <c r="B82" s="49" t="e">
        <f aca="false">T(#REF!)</f>
        <v>#N/A</v>
      </c>
    </row>
    <row r="83" customFormat="false" ht="15" hidden="false" customHeight="false" outlineLevel="0" collapsed="false">
      <c r="A83" s="50" t="e">
        <f aca="false">COUNTIFS($B$2:$B83,$B83,$B$2:$B83,"&gt;&lt;"&amp;"")</f>
        <v>#N/A</v>
      </c>
      <c r="B83" s="49" t="e">
        <f aca="false">T(#REF!)</f>
        <v>#N/A</v>
      </c>
    </row>
    <row r="84" customFormat="false" ht="15" hidden="false" customHeight="false" outlineLevel="0" collapsed="false">
      <c r="A84" s="50" t="e">
        <f aca="false">COUNTIFS($B$2:$B84,$B84,$B$2:$B84,"&gt;&lt;"&amp;"")</f>
        <v>#N/A</v>
      </c>
      <c r="B84" s="49" t="e">
        <f aca="false">T(#REF!)</f>
        <v>#N/A</v>
      </c>
    </row>
    <row r="85" customFormat="false" ht="15" hidden="false" customHeight="false" outlineLevel="0" collapsed="false">
      <c r="A85" s="50" t="e">
        <f aca="false">COUNTIFS($B$2:$B85,$B85,$B$2:$B85,"&gt;&lt;"&amp;"")</f>
        <v>#N/A</v>
      </c>
      <c r="B85" s="49" t="e">
        <f aca="false">T(#REF!)</f>
        <v>#N/A</v>
      </c>
    </row>
    <row r="86" customFormat="false" ht="15" hidden="false" customHeight="false" outlineLevel="0" collapsed="false">
      <c r="A86" s="50" t="e">
        <f aca="false">COUNTIFS($B$2:$B86,$B86,$B$2:$B86,"&gt;&lt;"&amp;"")</f>
        <v>#N/A</v>
      </c>
      <c r="B86" s="49" t="e">
        <f aca="false">T(#REF!)</f>
        <v>#N/A</v>
      </c>
    </row>
    <row r="87" customFormat="false" ht="15" hidden="false" customHeight="false" outlineLevel="0" collapsed="false">
      <c r="A87" s="50" t="e">
        <f aca="false">COUNTIFS($B$2:$B87,$B87,$B$2:$B87,"&gt;&lt;"&amp;"")</f>
        <v>#N/A</v>
      </c>
      <c r="B87" s="49" t="e">
        <f aca="false">T(#REF!)</f>
        <v>#N/A</v>
      </c>
    </row>
    <row r="88" customFormat="false" ht="15" hidden="false" customHeight="false" outlineLevel="0" collapsed="false">
      <c r="A88" s="50" t="e">
        <f aca="false">COUNTIFS($B$2:$B88,$B88,$B$2:$B88,"&gt;&lt;"&amp;"")</f>
        <v>#N/A</v>
      </c>
      <c r="B88" s="49" t="e">
        <f aca="false">T(#REF!)</f>
        <v>#N/A</v>
      </c>
    </row>
    <row r="89" customFormat="false" ht="15" hidden="false" customHeight="false" outlineLevel="0" collapsed="false">
      <c r="A89" s="50" t="e">
        <f aca="false">COUNTIFS($B$2:$B89,$B89,$B$2:$B89,"&gt;&lt;"&amp;"")</f>
        <v>#N/A</v>
      </c>
      <c r="B89" s="49" t="e">
        <f aca="false">T(#REF!)</f>
        <v>#N/A</v>
      </c>
    </row>
    <row r="90" customFormat="false" ht="15" hidden="false" customHeight="false" outlineLevel="0" collapsed="false">
      <c r="A90" s="50" t="e">
        <f aca="false">COUNTIFS($B$2:$B90,$B90,$B$2:$B90,"&gt;&lt;"&amp;"")</f>
        <v>#N/A</v>
      </c>
      <c r="B90" s="49" t="e">
        <f aca="false">T(#REF!)</f>
        <v>#N/A</v>
      </c>
    </row>
    <row r="91" customFormat="false" ht="15" hidden="false" customHeight="false" outlineLevel="0" collapsed="false">
      <c r="A91" s="50" t="e">
        <f aca="false">COUNTIFS($B$2:$B91,$B91,$B$2:$B91,"&gt;&lt;"&amp;"")</f>
        <v>#N/A</v>
      </c>
      <c r="B91" s="49" t="e">
        <f aca="false">T(#REF!)</f>
        <v>#N/A</v>
      </c>
    </row>
    <row r="92" customFormat="false" ht="15" hidden="false" customHeight="false" outlineLevel="0" collapsed="false">
      <c r="A92" s="50" t="e">
        <f aca="false">COUNTIFS($B$2:$B92,$B92,$B$2:$B92,"&gt;&lt;"&amp;"")</f>
        <v>#N/A</v>
      </c>
      <c r="B92" s="49" t="e">
        <f aca="false">T(#REF!)</f>
        <v>#N/A</v>
      </c>
    </row>
    <row r="93" customFormat="false" ht="15" hidden="false" customHeight="false" outlineLevel="0" collapsed="false">
      <c r="A93" s="50" t="e">
        <f aca="false">COUNTIFS($B$2:$B93,$B93,$B$2:$B93,"&gt;&lt;"&amp;"")</f>
        <v>#N/A</v>
      </c>
      <c r="B93" s="49" t="e">
        <f aca="false">T(#REF!)</f>
        <v>#N/A</v>
      </c>
    </row>
    <row r="94" customFormat="false" ht="15" hidden="false" customHeight="false" outlineLevel="0" collapsed="false">
      <c r="A94" s="50" t="e">
        <f aca="false">COUNTIFS($B$2:$B94,$B94,$B$2:$B94,"&gt;&lt;"&amp;"")</f>
        <v>#N/A</v>
      </c>
      <c r="B94" s="49" t="e">
        <f aca="false">T(#REF!)</f>
        <v>#N/A</v>
      </c>
    </row>
    <row r="95" customFormat="false" ht="15" hidden="false" customHeight="false" outlineLevel="0" collapsed="false">
      <c r="A95" s="50" t="e">
        <f aca="false">COUNTIFS($B$2:$B95,$B95,$B$2:$B95,"&gt;&lt;"&amp;"")</f>
        <v>#N/A</v>
      </c>
      <c r="B95" s="49" t="e">
        <f aca="false">T(#REF!)</f>
        <v>#N/A</v>
      </c>
    </row>
    <row r="96" customFormat="false" ht="15" hidden="false" customHeight="false" outlineLevel="0" collapsed="false">
      <c r="A96" s="50" t="e">
        <f aca="false">COUNTIFS($B$2:$B96,$B96,$B$2:$B96,"&gt;&lt;"&amp;"")</f>
        <v>#N/A</v>
      </c>
      <c r="B96" s="49" t="e">
        <f aca="false">T(#REF!)</f>
        <v>#N/A</v>
      </c>
    </row>
    <row r="97" customFormat="false" ht="15" hidden="false" customHeight="false" outlineLevel="0" collapsed="false">
      <c r="A97" s="50" t="e">
        <f aca="false">COUNTIFS($B$2:$B97,$B97,$B$2:$B97,"&gt;&lt;"&amp;"")</f>
        <v>#N/A</v>
      </c>
      <c r="B97" s="49" t="e">
        <f aca="false">T(#REF!)</f>
        <v>#N/A</v>
      </c>
    </row>
    <row r="98" customFormat="false" ht="15" hidden="false" customHeight="false" outlineLevel="0" collapsed="false">
      <c r="A98" s="50" t="e">
        <f aca="false">COUNTIFS($B$2:$B98,$B98,$B$2:$B98,"&gt;&lt;"&amp;"")</f>
        <v>#N/A</v>
      </c>
      <c r="B98" s="49" t="e">
        <f aca="false">T(#REF!)</f>
        <v>#N/A</v>
      </c>
    </row>
    <row r="99" customFormat="false" ht="15" hidden="false" customHeight="false" outlineLevel="0" collapsed="false">
      <c r="A99" s="50" t="e">
        <f aca="false">COUNTIFS($B$2:$B99,$B99,$B$2:$B99,"&gt;&lt;"&amp;"")</f>
        <v>#N/A</v>
      </c>
      <c r="B99" s="49" t="e">
        <f aca="false">T(#REF!)</f>
        <v>#N/A</v>
      </c>
    </row>
    <row r="100" customFormat="false" ht="15" hidden="false" customHeight="false" outlineLevel="0" collapsed="false">
      <c r="A100" s="50" t="e">
        <f aca="false">COUNTIFS($B$2:$B100,$B100,$B$2:$B100,"&gt;&lt;"&amp;"")</f>
        <v>#N/A</v>
      </c>
      <c r="B100" s="49" t="e">
        <f aca="false">T(#REF!)</f>
        <v>#N/A</v>
      </c>
    </row>
    <row r="101" customFormat="false" ht="15" hidden="false" customHeight="false" outlineLevel="0" collapsed="false">
      <c r="A101" s="50" t="e">
        <f aca="false">COUNTIFS($B$2:$B101,$B101,$B$2:$B101,"&gt;&lt;"&amp;"")</f>
        <v>#N/A</v>
      </c>
      <c r="B101" s="49" t="e">
        <f aca="false">T(#REF!)</f>
        <v>#N/A</v>
      </c>
    </row>
    <row r="102" customFormat="false" ht="15" hidden="false" customHeight="false" outlineLevel="0" collapsed="false">
      <c r="A102" s="50" t="e">
        <f aca="false">COUNTIFS($B$2:$B102,$B102,$B$2:$B102,"&gt;&lt;"&amp;"")</f>
        <v>#N/A</v>
      </c>
      <c r="B102" s="49" t="e">
        <f aca="false">T(#REF!)</f>
        <v>#N/A</v>
      </c>
    </row>
    <row r="103" customFormat="false" ht="15" hidden="false" customHeight="false" outlineLevel="0" collapsed="false">
      <c r="A103" s="50" t="e">
        <f aca="false">COUNTIFS($B$2:$B103,$B103,$B$2:$B103,"&gt;&lt;"&amp;"")</f>
        <v>#N/A</v>
      </c>
      <c r="B103" s="49" t="e">
        <f aca="false">T(#REF!)</f>
        <v>#N/A</v>
      </c>
    </row>
    <row r="104" customFormat="false" ht="15" hidden="false" customHeight="false" outlineLevel="0" collapsed="false">
      <c r="A104" s="50" t="e">
        <f aca="false">COUNTIFS($B$2:$B104,$B104,$B$2:$B104,"&gt;&lt;"&amp;"")</f>
        <v>#N/A</v>
      </c>
      <c r="B104" s="49" t="e">
        <f aca="false">T(#REF!)</f>
        <v>#N/A</v>
      </c>
    </row>
    <row r="105" customFormat="false" ht="15" hidden="false" customHeight="false" outlineLevel="0" collapsed="false">
      <c r="A105" s="50" t="e">
        <f aca="false">COUNTIFS($B$2:$B105,$B105,$B$2:$B105,"&gt;&lt;"&amp;"")</f>
        <v>#N/A</v>
      </c>
      <c r="B105" s="49" t="e">
        <f aca="false">T(#REF!)</f>
        <v>#N/A</v>
      </c>
    </row>
    <row r="106" customFormat="false" ht="15" hidden="false" customHeight="false" outlineLevel="0" collapsed="false">
      <c r="A106" s="50" t="e">
        <f aca="false">COUNTIFS($B$2:$B106,$B106,$B$2:$B106,"&gt;&lt;"&amp;"")</f>
        <v>#N/A</v>
      </c>
      <c r="B106" s="49" t="e">
        <f aca="false">T(#REF!)</f>
        <v>#N/A</v>
      </c>
    </row>
    <row r="107" customFormat="false" ht="15" hidden="false" customHeight="false" outlineLevel="0" collapsed="false">
      <c r="A107" s="50" t="e">
        <f aca="false">COUNTIFS($B$2:$B107,$B107,$B$2:$B107,"&gt;&lt;"&amp;"")</f>
        <v>#N/A</v>
      </c>
      <c r="B107" s="49" t="e">
        <f aca="false">T(#REF!)</f>
        <v>#N/A</v>
      </c>
    </row>
    <row r="108" customFormat="false" ht="15" hidden="false" customHeight="false" outlineLevel="0" collapsed="false">
      <c r="A108" s="50" t="e">
        <f aca="false">COUNTIFS($B$2:$B108,$B108,$B$2:$B108,"&gt;&lt;"&amp;"")</f>
        <v>#N/A</v>
      </c>
      <c r="B108" s="49" t="e">
        <f aca="false">T(#REF!)</f>
        <v>#N/A</v>
      </c>
    </row>
    <row r="109" customFormat="false" ht="15" hidden="false" customHeight="false" outlineLevel="0" collapsed="false">
      <c r="A109" s="50" t="e">
        <f aca="false">COUNTIFS($B$2:$B109,$B109,$B$2:$B109,"&gt;&lt;"&amp;"")</f>
        <v>#N/A</v>
      </c>
      <c r="B109" s="49" t="e">
        <f aca="false">T(#REF!)</f>
        <v>#N/A</v>
      </c>
    </row>
    <row r="110" customFormat="false" ht="15" hidden="false" customHeight="false" outlineLevel="0" collapsed="false">
      <c r="A110" s="50" t="e">
        <f aca="false">COUNTIFS($B$2:$B110,$B110,$B$2:$B110,"&gt;&lt;"&amp;"")</f>
        <v>#N/A</v>
      </c>
      <c r="B110" s="49" t="e">
        <f aca="false">T(#REF!)</f>
        <v>#N/A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2015-11-05T10:47:59Z</dcterms:created>
  <dc:creator>François</dc:creator>
  <dc:description/>
  <dc:language>fr-FR</dc:language>
  <cp:lastModifiedBy/>
  <cp:lastPrinted>2017-01-17T19:21:20Z</cp:lastPrinted>
  <dcterms:modified xsi:type="dcterms:W3CDTF">2017-06-07T21:57:19Z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