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item2.xml" ContentType="application/xml"/>
  <Override PartName="/customXml/_rels/item1.xml.rels" ContentType="application/vnd.openxmlformats-package.relationships+xml"/>
  <Override PartName="/customXml/_rels/item2.xml.rels" ContentType="application/vnd.openxmlformats-package.relationships+xml"/>
  <Override PartName="/customXml/_rels/item3.xml.rels" ContentType="application/vnd.openxmlformats-package.relationships+xml"/>
  <Override PartName="/customXml/_rels/item4.xml.rels" ContentType="application/vnd.openxmlformats-package.relationships+xml"/>
  <Override PartName="/customXml/itemProps2.xml" ContentType="application/vnd.openxmlformats-officedocument.customXmlProperties+xml"/>
  <Override PartName="/customXml/item3.xml" ContentType="application/xml"/>
  <Override PartName="/customXml/itemProps3.xml" ContentType="application/vnd.openxmlformats-officedocument.customXmlProperties+xml"/>
  <Override PartName="/customXml/item4.xml" ContentType="application/xml"/>
  <Override PartName="/customXml/itemProps4.xml" ContentType="application/vnd.openxmlformats-officedocument.customXml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<Relationship Id="rId6" Type="http://schemas.openxmlformats.org/officeDocument/2006/relationships/customXml" Target="../customXml/item2.xml"/><Relationship Id="rId7" Type="http://schemas.openxmlformats.org/officeDocument/2006/relationships/customXml" Target="../customXml/item3.xml"/><Relationship Id="rId8" Type="http://schemas.openxmlformats.org/officeDocument/2006/relationships/customXml" Target="../customXml/item4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<sst xmlns="http://schemas.openxmlformats.org/spreadsheetml/2006/main" count="29" uniqueCount="15">
  <si>
    <t xml:space="preserve">ID</t>
  </si>
  <si>
    <t xml:space="preserve">group</t>
  </si>
  <si>
    <t xml:space="preserve">count duplicated</t>
  </si>
  <si>
    <t xml:space="preserve">type</t>
  </si>
  <si>
    <t xml:space="preserve">number</t>
  </si>
  <si>
    <t xml:space="preserve">golden ID</t>
  </si>
  <si>
    <t xml:space="preserve">A</t>
  </si>
  <si>
    <t xml:space="preserve">type1</t>
  </si>
  <si>
    <t xml:space="preserve">type3</t>
  </si>
  <si>
    <t xml:space="preserve">type4</t>
  </si>
  <si>
    <t xml:space="preserve">NO</t>
  </si>
  <si>
    <t xml:space="preserve">B</t>
  </si>
  <si>
    <t xml:space="preserve">type2</t>
  </si>
  <si>
    <t xml:space="preserve">type5</t>
  </si>
  <si>
    <t xml:space="preserve">C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</si>
</sst>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au1" displayName="Tableau1" ref="A1:F11" headerRowCount="1" totalsRowCount="0" totalsRowShown="0">
  <autoFilter ref="A1:F11"/>
  <tableColumns count="6">
    <tableColumn id="1" name="ID"/>
    <tableColumn id="2" name="group"/>
    <tableColumn id="3" name="count duplicated"/>
    <tableColumn id="4" name="type"/>
    <tableColumn id="5" name="number"/>
    <tableColumn id="6" name="golden ID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3" activeCellId="0" sqref="F3"/>
    </sheetView>
  </sheetViews>
  <sheetFormatPr defaultRowHeight="13.8" zeroHeight="false" outlineLevelRow="0" outlineLevelCol="0"/>
  <cols>
    <col collapsed="false" customWidth="true" hidden="false" outlineLevel="0" max="2" min="1" style="0" width="11.34"/>
    <col collapsed="false" customWidth="true" hidden="false" outlineLevel="0" max="3" min="3" style="0" width="15.68"/>
    <col collapsed="false" customWidth="true" hidden="false" outlineLevel="0" max="5" min="4" style="0" width="11.34"/>
    <col collapsed="false" customWidth="true" hidden="false" outlineLevel="0" max="6" min="6" style="1" width="11.34"/>
    <col collapsed="false" customWidth="true" hidden="false" outlineLevel="0" max="1025" min="7" style="0" width="10.47"/>
  </cols>
  <sheetData>
    <row r="1" customFormat="false" ht="13.8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</row>
    <row r="2" customFormat="false" ht="13.8" hidden="false" customHeight="false" outlineLevel="0" collapsed="false">
      <c r="A2" s="0" t="s">
        <v>6</v>
      </c>
      <c r="B2" s="0" t="n">
        <v>1</v>
      </c>
      <c r="C2" s="0" t="n">
        <v>3</v>
      </c>
      <c r="D2" s="0" t="s">
        <v>7</v>
      </c>
      <c r="E2" s="0" t="n">
        <v>1</v>
      </c>
      <c r="F2" s="1" t="str">
        <f aca="false">IF(AND(_xlfn.MINIFS(G$2:G$11,C$2:C$11,C2)=G2,_xlfn.MAXIFS(E$2:E$11,C$2:C$11,C2)=E2),"X","")</f>
        <v>X</v>
      </c>
      <c r="G2" s="0" t="n">
        <f aca="false">RIGHT(D2,1)*1</f>
        <v>1</v>
      </c>
    </row>
    <row r="3" customFormat="false" ht="13.8" hidden="false" customHeight="false" outlineLevel="0" collapsed="false">
      <c r="A3" s="0" t="s">
        <v>6</v>
      </c>
      <c r="B3" s="0" t="n">
        <v>1</v>
      </c>
      <c r="C3" s="0" t="n">
        <v>3</v>
      </c>
      <c r="D3" s="0" t="s">
        <v>8</v>
      </c>
      <c r="E3" s="0" t="n">
        <v>1</v>
      </c>
      <c r="F3" s="1" t="str">
        <f aca="false">IF(AND(_xlfn.MINIFS(G$2:G$11,C$2:C$11,C3)=G3,_xlfn.MAXIFS(E$2:E$11,C$2:C$11,C3)=E3),"X","")</f>
        <v/>
      </c>
      <c r="G3" s="0" t="n">
        <f aca="false">RIGHT(D3,1)*1</f>
        <v>3</v>
      </c>
    </row>
    <row r="4" customFormat="false" ht="13.8" hidden="false" customHeight="false" outlineLevel="0" collapsed="false">
      <c r="A4" s="0" t="s">
        <v>6</v>
      </c>
      <c r="B4" s="0" t="n">
        <v>1</v>
      </c>
      <c r="C4" s="0" t="n">
        <v>3</v>
      </c>
      <c r="D4" s="0" t="s">
        <v>9</v>
      </c>
      <c r="E4" s="0" t="s">
        <v>10</v>
      </c>
      <c r="F4" s="1" t="str">
        <f aca="false">IF(AND(_xlfn.MINIFS(G$2:G$11,C$2:C$11,C4)=G4,_xlfn.MAXIFS(E$2:E$11,C$2:C$11,C4)=E4),"X","")</f>
        <v/>
      </c>
      <c r="G4" s="0" t="n">
        <f aca="false">RIGHT(D4,1)*1</f>
        <v>4</v>
      </c>
    </row>
    <row r="5" customFormat="false" ht="13.8" hidden="false" customHeight="false" outlineLevel="0" collapsed="false">
      <c r="A5" s="0" t="s">
        <v>11</v>
      </c>
      <c r="B5" s="0" t="n">
        <v>2</v>
      </c>
      <c r="C5" s="0" t="n">
        <v>2</v>
      </c>
      <c r="D5" s="0" t="s">
        <v>12</v>
      </c>
      <c r="E5" s="0" t="n">
        <v>2</v>
      </c>
      <c r="F5" s="1" t="str">
        <f aca="false">IF(AND(_xlfn.MINIFS(G$2:G$11,C$2:C$11,C5)=G5,_xlfn.MAXIFS(E$2:E$11,C$2:C$11,C5)=E5),"X","")</f>
        <v/>
      </c>
      <c r="G5" s="0" t="n">
        <f aca="false">RIGHT(D5,1)*1</f>
        <v>2</v>
      </c>
    </row>
    <row r="6" customFormat="false" ht="13.8" hidden="false" customHeight="false" outlineLevel="0" collapsed="false">
      <c r="A6" s="0" t="s">
        <v>11</v>
      </c>
      <c r="B6" s="0" t="n">
        <v>2</v>
      </c>
      <c r="C6" s="0" t="n">
        <v>2</v>
      </c>
      <c r="D6" s="0" t="s">
        <v>13</v>
      </c>
      <c r="E6" s="0" t="n">
        <v>3</v>
      </c>
      <c r="F6" s="1" t="str">
        <f aca="false">IF(AND(_xlfn.MINIFS(G$2:G$11,C$2:C$11,C6)=G6,_xlfn.MAXIFS(E$2:E$11,C$2:C$11,C6)=E6),"X","")</f>
        <v/>
      </c>
      <c r="G6" s="0" t="n">
        <f aca="false">RIGHT(D6,1)*1</f>
        <v>5</v>
      </c>
    </row>
    <row r="7" customFormat="false" ht="13.8" hidden="false" customHeight="false" outlineLevel="0" collapsed="false">
      <c r="A7" s="0" t="s">
        <v>14</v>
      </c>
      <c r="B7" s="0" t="n">
        <v>3</v>
      </c>
      <c r="C7" s="0" t="n">
        <v>5</v>
      </c>
      <c r="D7" s="0" t="s">
        <v>12</v>
      </c>
      <c r="E7" s="0" t="n">
        <v>20</v>
      </c>
      <c r="F7" s="1" t="str">
        <f aca="false">IF(AND(_xlfn.MINIFS(G$2:G$11,C$2:C$11,C7)=G7,_xlfn.MAXIFS(E$2:E$11,C$2:C$11,C7)=E7),"X","")</f>
        <v/>
      </c>
      <c r="G7" s="0" t="n">
        <f aca="false">RIGHT(D7,1)*1</f>
        <v>2</v>
      </c>
    </row>
    <row r="8" customFormat="false" ht="13.8" hidden="false" customHeight="false" outlineLevel="0" collapsed="false">
      <c r="A8" s="0" t="s">
        <v>14</v>
      </c>
      <c r="B8" s="0" t="n">
        <v>3</v>
      </c>
      <c r="C8" s="0" t="n">
        <v>5</v>
      </c>
      <c r="D8" s="0" t="s">
        <v>12</v>
      </c>
      <c r="E8" s="0" t="n">
        <v>43</v>
      </c>
      <c r="F8" s="1" t="str">
        <f aca="false">IF(AND(_xlfn.MINIFS(G$2:G$11,C$2:C$11,C8)=G8,_xlfn.MAXIFS(E$2:E$11,C$2:C$11,C8)=E8),"X","")</f>
        <v>X</v>
      </c>
      <c r="G8" s="0" t="n">
        <f aca="false">RIGHT(D8,1)*1</f>
        <v>2</v>
      </c>
    </row>
    <row r="9" customFormat="false" ht="13.8" hidden="false" customHeight="false" outlineLevel="0" collapsed="false">
      <c r="A9" s="0" t="s">
        <v>14</v>
      </c>
      <c r="B9" s="0" t="n">
        <v>3</v>
      </c>
      <c r="C9" s="0" t="n">
        <v>5</v>
      </c>
      <c r="D9" s="0" t="s">
        <v>8</v>
      </c>
      <c r="E9" s="0" t="n">
        <v>1</v>
      </c>
      <c r="F9" s="1" t="str">
        <f aca="false">IF(AND(_xlfn.MINIFS(G$2:G$11,C$2:C$11,C9)=G9,_xlfn.MAXIFS(E$2:E$11,C$2:C$11,C9)=E9),"X","")</f>
        <v/>
      </c>
      <c r="G9" s="0" t="n">
        <f aca="false">RIGHT(D9,1)*1</f>
        <v>3</v>
      </c>
    </row>
    <row r="10" customFormat="false" ht="13.8" hidden="false" customHeight="false" outlineLevel="0" collapsed="false">
      <c r="A10" s="0" t="s">
        <v>14</v>
      </c>
      <c r="B10" s="0" t="n">
        <v>3</v>
      </c>
      <c r="C10" s="0" t="n">
        <v>5</v>
      </c>
      <c r="D10" s="0" t="s">
        <v>8</v>
      </c>
      <c r="E10" s="0" t="s">
        <v>10</v>
      </c>
      <c r="F10" s="1" t="str">
        <f aca="false">IF(AND(_xlfn.MINIFS(G$2:G$11,C$2:C$11,C10)=G10,_xlfn.MAXIFS(E$2:E$11,C$2:C$11,C10)=E10),"X","")</f>
        <v/>
      </c>
      <c r="G10" s="0" t="n">
        <f aca="false">RIGHT(D10,1)*1</f>
        <v>3</v>
      </c>
    </row>
    <row r="11" customFormat="false" ht="13.8" hidden="false" customHeight="false" outlineLevel="0" collapsed="false">
      <c r="A11" s="0" t="s">
        <v>14</v>
      </c>
      <c r="B11" s="0" t="n">
        <v>3</v>
      </c>
      <c r="C11" s="0" t="n">
        <v>5</v>
      </c>
      <c r="D11" s="0" t="s">
        <v>8</v>
      </c>
      <c r="E11" s="0" t="s">
        <v>10</v>
      </c>
      <c r="F11" s="1" t="str">
        <f aca="false">IF(AND(_xlfn.MINIFS(G$2:G$11,C$2:C$11,C11)=G11,_xlfn.MAXIFS(E$2:E$11,C$2:C$11,C11)=E11),"X","")</f>
        <v/>
      </c>
      <c r="G11" s="0" t="n">
        <f aca="false">RIGHT(D11,1)*1</f>
        <v>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_rels/item2.xml.rels><?xml version="1.0" encoding="UTF-8"?>
<Relationships xmlns="http://schemas.openxmlformats.org/package/2006/relationships"><Relationship Id="rId1" Type="http://schemas.openxmlformats.org/officeDocument/2006/relationships/customXmlProps" Target="itemProps2.xml"/>
</Relationships>
</file>

<file path=customXml/_rels/item3.xml.rels><?xml version="1.0" encoding="UTF-8"?>
<Relationships xmlns="http://schemas.openxmlformats.org/package/2006/relationships"><Relationship Id="rId1" Type="http://schemas.openxmlformats.org/officeDocument/2006/relationships/customXmlProps" Target="itemProps3.xml"/>
</Relationships>
</file>

<file path=customXml/_rels/item4.xml.rels><?xml version="1.0" encoding="UTF-8"?>
<Relationships xmlns="http://schemas.openxmlformats.org/package/2006/relationships"><Relationship Id="rId1" Type="http://schemas.openxmlformats.org/officeDocument/2006/relationships/customXmlProps" Target="itemProps4.xml"/>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6ABE07C152AA44BC2A7EB5061F2B58" ma:contentTypeVersion="8" ma:contentTypeDescription="Create a new document." ma:contentTypeScope="" ma:versionID="f526186db6a4128d00a543196c2315e0">
  <xsd:schema xmlns:xsd="http://www.w3.org/2001/XMLSchema" xmlns:xs="http://www.w3.org/2001/XMLSchema" xmlns:p="http://schemas.microsoft.com/office/2006/metadata/properties" xmlns:ns3="87037488-ec5d-4aba-84c2-9b1d22638e8e" xmlns:ns4="f686eba4-ea6a-4269-8d63-dad01a8b7951" targetNamespace="http://schemas.microsoft.com/office/2006/metadata/properties" ma:root="true" ma:fieldsID="9a4d91fc241c6da4fe5cb4d38d97bcf9" ns3:_="" ns4:_="">
    <xsd:import namespace="87037488-ec5d-4aba-84c2-9b1d22638e8e"/>
    <xsd:import namespace="f686eba4-ea6a-4269-8d63-dad01a8b7951"/>
    <xsd:element name="properties">
      <xsd:complexType>
        <xsd:sequence>
          <xsd:element name="documentManagement">
            <xsd:complexType>
              <xsd:all>
                <xsd:element ref="ns3:b1b820adfd3e4a078472514c1a5cb5ff" minOccurs="0"/>
                <xsd:element ref="ns3:TaxCatchAll" minOccurs="0"/>
                <xsd:element ref="ns3:TaxCatchAllLabel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037488-ec5d-4aba-84c2-9b1d22638e8e" elementFormDefault="qualified">
    <xsd:import namespace="http://schemas.microsoft.com/office/2006/documentManagement/types"/>
    <xsd:import namespace="http://schemas.microsoft.com/office/infopath/2007/PartnerControls"/>
    <xsd:element name="b1b820adfd3e4a078472514c1a5cb5ff" ma:index="8" nillable="true" ma:taxonomy="true" ma:internalName="b1b820adfd3e4a078472514c1a5cb5ff" ma:taxonomyFieldName="Security_x0020_Classification" ma:displayName="Security Classification" ma:default="" ma:fieldId="{b1b820ad-fd3e-4a07-8472-514c1a5cb5ff}" ma:sspId="3bf472f7-a010-4b5a-bb99-a26ed4c99680" ma:termSetId="0c0ba91f-ee81-4a79-83f6-c19eebf2f16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9579dba2-4d7c-4cb5-8ffb-57c0205c28a1}" ma:internalName="TaxCatchAll" ma:showField="CatchAllData" ma:web="da08bc0e-a533-4dba-b09b-a34b5a53076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9579dba2-4d7c-4cb5-8ffb-57c0205c28a1}" ma:internalName="TaxCatchAllLabel" ma:readOnly="true" ma:showField="CatchAllDataLabel" ma:web="da08bc0e-a533-4dba-b09b-a34b5a53076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86eba4-ea6a-4269-8d63-dad01a8b79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3bf472f7-a010-4b5a-bb99-a26ed4c99680" ContentTypeId="0x0101" PreviousValue="false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1b820adfd3e4a078472514c1a5cb5ff xmlns="87037488-ec5d-4aba-84c2-9b1d22638e8e">
      <Terms xmlns="http://schemas.microsoft.com/office/infopath/2007/PartnerControls"/>
    </b1b820adfd3e4a078472514c1a5cb5ff>
    <TaxCatchAll xmlns="87037488-ec5d-4aba-84c2-9b1d22638e8e"/>
  </documentManagement>
</p:properties>
</file>

<file path=customXml/itemProps1.xml><?xml version="1.0" encoding="utf-8"?>
<ds:datastoreItem xmlns:ds="http://schemas.openxmlformats.org/officeDocument/2006/customXml" ds:itemID="{E3481080-67F9-4A59-A3EB-3241348000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037488-ec5d-4aba-84c2-9b1d22638e8e"/>
    <ds:schemaRef ds:uri="f686eba4-ea6a-4269-8d63-dad01a8b79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D89E21-061F-4F36-AE6E-B6DE0B607644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EFDA9F0F-C4F7-4097-AD84-6ECE57444E6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CA49AD6-9CD3-40BD-A5A1-8C473BE2ABB2}">
  <ds:schemaRefs>
    <ds:schemaRef ds:uri="87037488-ec5d-4aba-84c2-9b1d22638e8e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f686eba4-ea6a-4269-8d63-dad01a8b795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2019-10-21T14:04:59Z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0x010100C66ABE07C152AA44BC2A7EB5061F2B58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