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_rels/sheet1.xml.rels" ContentType="application/vnd.openxmlformats-package.relationships+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drawings/drawing1.xml" ContentType="application/vnd.openxmlformats-officedocument.drawing+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Feuille3" sheetId="1" state="visible" r:id="rId2"/>
    <sheet name="Feuil1" sheetId="2" state="visible" r:id="rId3"/>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<sst xmlns="http://schemas.openxmlformats.org/spreadsheetml/2006/main" count="74" uniqueCount="60">
  <si>
    <t xml:space="preserve">Tableau</t>
  </si>
  <si>
    <t xml:space="preserve">Mois de :</t>
  </si>
  <si>
    <t xml:space="preserve">Année :</t>
  </si>
  <si>
    <t xml:space="preserve">Barakani 1</t>
  </si>
  <si>
    <t xml:space="preserve">Janvier</t>
  </si>
  <si>
    <t xml:space="preserve">Barakani 2</t>
  </si>
  <si>
    <t xml:space="preserve">Février</t>
  </si>
  <si>
    <t xml:space="preserve">Barakani mat.</t>
  </si>
  <si>
    <t xml:space="preserve">Mars</t>
  </si>
  <si>
    <t xml:space="preserve">P.S.</t>
  </si>
  <si>
    <t xml:space="preserve">Ouangani 1</t>
  </si>
  <si>
    <t xml:space="preserve">Avril</t>
  </si>
  <si>
    <t xml:space="preserve">P.S./M.S.</t>
  </si>
  <si>
    <t xml:space="preserve">Ouangani 2</t>
  </si>
  <si>
    <t xml:space="preserve">Mai</t>
  </si>
  <si>
    <t xml:space="preserve">M.S.</t>
  </si>
  <si>
    <t xml:space="preserve">Ouangani mat.</t>
  </si>
  <si>
    <t xml:space="preserve">Juin</t>
  </si>
  <si>
    <t xml:space="preserve">M.S./G.S.</t>
  </si>
  <si>
    <t xml:space="preserve">Kahani primaire</t>
  </si>
  <si>
    <t xml:space="preserve">Juillet</t>
  </si>
  <si>
    <t xml:space="preserve">G.S.</t>
  </si>
  <si>
    <t xml:space="preserve">Combani 1A</t>
  </si>
  <si>
    <t xml:space="preserve">Août</t>
  </si>
  <si>
    <t xml:space="preserve">CP</t>
  </si>
  <si>
    <t xml:space="preserve">Combani 1B</t>
  </si>
  <si>
    <t xml:space="preserve">Septembre</t>
  </si>
  <si>
    <t xml:space="preserve">CP/CE1</t>
  </si>
  <si>
    <t xml:space="preserve">Combani 1 mat.</t>
  </si>
  <si>
    <t xml:space="preserve">Octobre</t>
  </si>
  <si>
    <t xml:space="preserve">CE1</t>
  </si>
  <si>
    <t xml:space="preserve">Combani 2</t>
  </si>
  <si>
    <t xml:space="preserve">Novembre</t>
  </si>
  <si>
    <t xml:space="preserve">CE1/CE2</t>
  </si>
  <si>
    <t xml:space="preserve">Combani 2 mat.</t>
  </si>
  <si>
    <t xml:space="preserve">CE2</t>
  </si>
  <si>
    <t xml:space="preserve">Tsingoni élèm.</t>
  </si>
  <si>
    <t xml:space="preserve">CM1</t>
  </si>
  <si>
    <t xml:space="preserve">Tsingoni mat.</t>
  </si>
  <si>
    <t xml:space="preserve">Matin</t>
  </si>
  <si>
    <t xml:space="preserve">CM1/CM2</t>
  </si>
  <si>
    <t xml:space="preserve">M'roalé</t>
  </si>
  <si>
    <t xml:space="preserve">Après-midi</t>
  </si>
  <si>
    <t xml:space="preserve">CM2</t>
  </si>
  <si>
    <t xml:space="preserve">Année</t>
  </si>
  <si>
    <t xml:space="preserve">1er Janvier</t>
  </si>
  <si>
    <t xml:space="preserve">ZIL informé</t>
  </si>
  <si>
    <t xml:space="preserve">Pâques</t>
  </si>
  <si>
    <t xml:space="preserve">ZIL pas informé</t>
  </si>
  <si>
    <t xml:space="preserve">Lundi de Pâques</t>
  </si>
  <si>
    <t xml:space="preserve">1er Mai</t>
  </si>
  <si>
    <t xml:space="preserve">8 Mai</t>
  </si>
  <si>
    <t xml:space="preserve">Ascenscion</t>
  </si>
  <si>
    <t xml:space="preserve">Pentecôte</t>
  </si>
  <si>
    <t xml:space="preserve">Lundi de la Pentecôte</t>
  </si>
  <si>
    <t xml:space="preserve">14 Juillet</t>
  </si>
  <si>
    <t xml:space="preserve">15 Août</t>
  </si>
  <si>
    <t xml:space="preserve">1er Novembre</t>
  </si>
  <si>
    <t xml:space="preserve">11 Novembre</t>
  </si>
  <si>
    <t xml:space="preserve">25 Décembre</t>
  </si>
</sst>
</file>

<file path=xl/styles.xml><?xml version="1.0" encoding="utf-8"?>
<styleSheet xmlns="http://schemas.openxmlformats.org/spreadsheetml/2006/main">
  <numFmts count="5">
    <numFmt numFmtId="164" formatCode="General"/>
    <numFmt numFmtId="165" formatCode="General"/>
    <numFmt numFmtId="166" formatCode="[$-40C]DD/MM/YYYY"/>
    <numFmt numFmtId="167" formatCode="[$-40C]DD\-MMM"/>
    <numFmt numFmtId="168" formatCode="#,##0"/>
  </numFmts>
  <fonts count="18">
    <font>
      <sz val="10"/>
      <name val="Arial"/>
      <family val="0"/>
      <charset val="1"/>
    </font>
    <font>
      <sz val="10"/>
      <name val="Arial"/>
      <family val="0"/>
    </font>
    <font>
      <sz val="10"/>
      <name val="Arial"/>
      <family val="0"/>
    </font>
    <font>
      <sz val="10"/>
      <name val="Arial"/>
      <family val="0"/>
    </font>
    <font>
      <sz val="10"/>
      <name val="Arial"/>
      <family val="2"/>
      <charset val="1"/>
    </font>
    <font>
      <sz val="22"/>
      <name val="Franklin Gothic Heavy"/>
      <family val="2"/>
      <charset val="1"/>
    </font>
    <font>
      <sz val="16"/>
      <name val="Arial"/>
      <family val="2"/>
      <charset val="1"/>
    </font>
    <font>
      <sz val="16"/>
      <name val="Calibri"/>
      <family val="2"/>
      <charset val="1"/>
    </font>
    <font>
      <sz val="18"/>
      <name val="Arial"/>
      <family val="2"/>
      <charset val="1"/>
    </font>
    <font>
      <b val="true"/>
      <sz val="18"/>
      <name val="Elephant"/>
      <family val="1"/>
      <charset val="1"/>
    </font>
    <font>
      <b val="true"/>
      <sz val="14"/>
      <name val="Arial"/>
      <family val="2"/>
      <charset val="1"/>
    </font>
    <font>
      <b val="true"/>
      <sz val="12"/>
      <name val="Arial"/>
      <family val="2"/>
      <charset val="1"/>
    </font>
    <font>
      <sz val="9"/>
      <name val="Arial"/>
      <family val="2"/>
      <charset val="1"/>
    </font>
    <font>
      <b val="true"/>
      <sz val="18"/>
      <name val="Arial"/>
      <family val="2"/>
      <charset val="1"/>
    </font>
    <font>
      <sz val="11"/>
      <name val="Arial"/>
      <family val="2"/>
      <charset val="1"/>
    </font>
    <font>
      <sz val="14"/>
      <name val="Arial"/>
      <family val="2"/>
      <charset val="1"/>
    </font>
    <font>
      <b val="true"/>
      <sz val="14"/>
      <color rgb="FF000000"/>
      <name val="Arial"/>
      <family val="2"/>
      <charset val="1"/>
    </font>
    <font>
      <b val="true"/>
      <sz val="11"/>
      <name val="Arial"/>
      <family val="2"/>
      <charset val="1"/>
    </font>
  </fonts>
  <fills count="6">
    <fill>
      <patternFill patternType="none"/>
    </fill>
    <fill>
      <patternFill patternType="gray125"/>
    </fill>
    <fill>
      <patternFill patternType="solid">
        <fgColor rgb="FFD99694"/>
        <bgColor rgb="FFFF99CC"/>
      </patternFill>
    </fill>
    <fill>
      <patternFill patternType="solid">
        <fgColor rgb="FFFFC000"/>
        <bgColor rgb="FFFF9900"/>
      </patternFill>
    </fill>
    <fill>
      <patternFill patternType="solid">
        <fgColor rgb="FF33CCCC"/>
        <bgColor rgb="FF00CCFF"/>
      </patternFill>
    </fill>
    <fill>
      <patternFill patternType="solid">
        <fgColor rgb="FF00FF00"/>
        <bgColor rgb="FF33CCCC"/>
      </patternFill>
    </fill>
  </fills>
  <borders count="30">
    <border diagonalUp="false" diagonalDown="false">
      <left/>
      <right/>
      <top/>
      <bottom/>
      <diagonal/>
    </border>
    <border diagonalUp="false" diagonalDown="false">
      <left style="medium"/>
      <right style="medium"/>
      <top style="medium"/>
      <bottom style="medium"/>
      <diagonal/>
    </border>
    <border diagonalUp="false" diagonalDown="false">
      <left style="medium"/>
      <right/>
      <top style="medium"/>
      <bottom style="medium"/>
      <diagonal/>
    </border>
    <border diagonalUp="false" diagonalDown="false">
      <left style="medium"/>
      <right/>
      <top style="medium"/>
      <bottom/>
      <diagonal/>
    </border>
    <border diagonalUp="false" diagonalDown="false">
      <left style="thin"/>
      <right style="thin"/>
      <top style="medium"/>
      <bottom/>
      <diagonal/>
    </border>
    <border diagonalUp="false" diagonalDown="false">
      <left style="thin"/>
      <right/>
      <top style="medium"/>
      <bottom/>
      <diagonal/>
    </border>
    <border diagonalUp="false" diagonalDown="false">
      <left style="thin"/>
      <right style="medium"/>
      <top style="medium"/>
      <bottom/>
      <diagonal/>
    </border>
    <border diagonalUp="false" diagonalDown="false">
      <left style="medium"/>
      <right/>
      <top style="thin"/>
      <bottom style="thin"/>
      <diagonal/>
    </border>
    <border diagonalUp="false" diagonalDown="false">
      <left style="thin"/>
      <right style="thin"/>
      <top/>
      <bottom/>
      <diagonal/>
    </border>
    <border diagonalUp="false" diagonalDown="false">
      <left style="thin"/>
      <right/>
      <top/>
      <bottom/>
      <diagonal/>
    </border>
    <border diagonalUp="false" diagonalDown="false">
      <left style="thin"/>
      <right style="medium"/>
      <top/>
      <bottom/>
      <diagonal/>
    </border>
    <border diagonalUp="false" diagonalDown="false">
      <left style="medium"/>
      <right style="thin"/>
      <top style="thin"/>
      <bottom style="thin"/>
      <diagonal/>
    </border>
    <border diagonalUp="false" diagonalDown="false">
      <left style="thin"/>
      <right/>
      <top style="thin"/>
      <bottom style="thin"/>
      <diagonal/>
    </border>
    <border diagonalUp="false" diagonalDown="false">
      <left style="medium"/>
      <right/>
      <top/>
      <bottom/>
      <diagonal/>
    </border>
    <border diagonalUp="false" diagonalDown="false">
      <left style="medium"/>
      <right/>
      <top/>
      <bottom style="medium"/>
      <diagonal/>
    </border>
    <border diagonalUp="false" diagonalDown="false">
      <left style="thin"/>
      <right style="thin"/>
      <top/>
      <bottom style="medium"/>
      <diagonal/>
    </border>
    <border diagonalUp="false" diagonalDown="false">
      <left style="thin"/>
      <right/>
      <top/>
      <bottom style="medium"/>
      <diagonal/>
    </border>
    <border diagonalUp="false" diagonalDown="false">
      <left style="thin"/>
      <right style="medium"/>
      <top/>
      <bottom style="medium"/>
      <diagonal/>
    </border>
    <border diagonalUp="false" diagonalDown="false">
      <left style="thin"/>
      <right style="thin"/>
      <top/>
      <bottom style="thin"/>
      <diagonal/>
    </border>
    <border diagonalUp="false" diagonalDown="false">
      <left/>
      <right/>
      <top style="thin"/>
      <bottom/>
      <diagonal/>
    </border>
    <border diagonalUp="false" diagonalDown="false">
      <left style="thin"/>
      <right style="thin"/>
      <top style="thin"/>
      <bottom/>
      <diagonal/>
    </border>
    <border diagonalUp="false" diagonalDown="false">
      <left style="thin"/>
      <right style="thin"/>
      <top style="thin"/>
      <bottom style="thin"/>
      <diagonal/>
    </border>
    <border diagonalUp="false" diagonalDown="false">
      <left style="medium">
        <color rgb="FF808080"/>
      </left>
      <right style="thin">
        <color rgb="FF808080"/>
      </right>
      <top style="medium">
        <color rgb="FF808080"/>
      </top>
      <bottom style="medium">
        <color rgb="FF808080"/>
      </bottom>
      <diagonal/>
    </border>
    <border diagonalUp="false" diagonalDown="false">
      <left style="thin">
        <color rgb="FF808080"/>
      </left>
      <right style="medium">
        <color rgb="FF808080"/>
      </right>
      <top style="medium">
        <color rgb="FF808080"/>
      </top>
      <bottom style="medium">
        <color rgb="FF808080"/>
      </bottom>
      <diagonal/>
    </border>
    <border diagonalUp="false" diagonalDown="false">
      <left style="medium">
        <color rgb="FF808080"/>
      </left>
      <right style="thin">
        <color rgb="FF808080"/>
      </right>
      <top style="medium">
        <color rgb="FF808080"/>
      </top>
      <bottom style="thin">
        <color rgb="FF808080"/>
      </bottom>
      <diagonal/>
    </border>
    <border diagonalUp="false" diagonalDown="false">
      <left style="thin">
        <color rgb="FF808080"/>
      </left>
      <right style="thin">
        <color rgb="FF808080"/>
      </right>
      <top style="medium">
        <color rgb="FF808080"/>
      </top>
      <bottom style="thin">
        <color rgb="FF808080"/>
      </bottom>
      <diagonal/>
    </border>
    <border diagonalUp="false" diagonalDown="false">
      <left style="medium">
        <color rgb="FF808080"/>
      </left>
      <right style="thin">
        <color rgb="FF808080"/>
      </right>
      <top style="thin">
        <color rgb="FF808080"/>
      </top>
      <bottom style="thin">
        <color rgb="FF808080"/>
      </bottom>
      <diagonal/>
    </border>
    <border diagonalUp="false" diagonalDown="false">
      <left style="thin">
        <color rgb="FF808080"/>
      </left>
      <right style="thin">
        <color rgb="FF808080"/>
      </right>
      <top style="thin">
        <color rgb="FF808080"/>
      </top>
      <bottom style="thin">
        <color rgb="FF808080"/>
      </bottom>
      <diagonal/>
    </border>
    <border diagonalUp="false" diagonalDown="false">
      <left style="medium">
        <color rgb="FF808080"/>
      </left>
      <right style="thin">
        <color rgb="FF808080"/>
      </right>
      <top style="thin">
        <color rgb="FF808080"/>
      </top>
      <bottom style="medium">
        <color rgb="FF808080"/>
      </bottom>
      <diagonal/>
    </border>
    <border diagonalUp="false" diagonalDown="false">
      <left style="thin">
        <color rgb="FF808080"/>
      </left>
      <right style="thin">
        <color rgb="FF808080"/>
      </right>
      <top style="thin">
        <color rgb="FF808080"/>
      </top>
      <bottom style="medium">
        <color rgb="FF808080"/>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4" fillId="0" borderId="0" applyFont="true" applyBorder="true" applyAlignment="true" applyProtection="true">
      <alignment horizontal="general" vertical="bottom" textRotation="0" wrapText="false" indent="0" shrinkToFit="false"/>
      <protection locked="true" hidden="false"/>
    </xf>
  </cellStyleXfs>
  <cellXfs count="75">
    <xf numFmtId="164" fontId="0" fillId="0" borderId="0" xfId="0" applyFont="false" applyBorder="false" applyAlignment="false" applyProtection="false">
      <alignment horizontal="general" vertical="bottom" textRotation="0" wrapText="false" indent="0" shrinkToFit="false"/>
      <protection locked="true" hidden="false"/>
    </xf>
    <xf numFmtId="165" fontId="0" fillId="0" borderId="0" xfId="0" applyFont="false" applyBorder="false" applyAlignment="true" applyProtection="false">
      <alignment horizontal="center" vertical="center" textRotation="0" wrapText="false" indent="0" shrinkToFit="false"/>
      <protection locked="true" hidden="false"/>
    </xf>
    <xf numFmtId="164" fontId="5" fillId="0" borderId="0" xfId="0" applyFont="true" applyBorder="true" applyAlignment="true" applyProtection="false">
      <alignment horizontal="center" vertical="center" textRotation="0" wrapText="false" indent="0" shrinkToFit="false"/>
      <protection locked="true" hidden="false"/>
    </xf>
    <xf numFmtId="164" fontId="5" fillId="0" borderId="0" xfId="0" applyFont="true" applyBorder="false" applyAlignment="true" applyProtection="false">
      <alignment horizontal="general" vertical="center" textRotation="0" wrapText="false" indent="0" shrinkToFit="false"/>
      <protection locked="true" hidden="false"/>
    </xf>
    <xf numFmtId="164" fontId="6" fillId="0" borderId="0" xfId="0" applyFont="true" applyBorder="true" applyAlignment="true" applyProtection="false">
      <alignment horizontal="right" vertical="center" textRotation="0" wrapText="false" indent="0" shrinkToFit="false"/>
      <protection locked="true" hidden="false"/>
    </xf>
    <xf numFmtId="166" fontId="0" fillId="0" borderId="0" xfId="0" applyFont="false" applyBorder="true" applyAlignment="true" applyProtection="false">
      <alignment horizontal="center" vertical="center" textRotation="0" wrapText="false" indent="0" shrinkToFit="false"/>
      <protection locked="true" hidden="false"/>
    </xf>
    <xf numFmtId="164" fontId="7" fillId="0" borderId="0" xfId="0" applyFont="true" applyBorder="false" applyAlignment="true" applyProtection="false">
      <alignment horizontal="left" vertical="center" textRotation="0" wrapText="false" indent="0" shrinkToFit="false"/>
      <protection locked="true" hidden="false"/>
    </xf>
    <xf numFmtId="164" fontId="8" fillId="0" borderId="0" xfId="0" applyFont="true" applyBorder="false" applyAlignment="true" applyProtection="false">
      <alignment horizontal="right" vertical="center" textRotation="0" wrapText="false" indent="0" shrinkToFit="false"/>
      <protection locked="true" hidden="false"/>
    </xf>
    <xf numFmtId="164" fontId="9" fillId="2" borderId="0" xfId="0" applyFont="true" applyBorder="false" applyAlignment="true" applyProtection="false">
      <alignment horizontal="center" vertical="center" textRotation="0" wrapText="false" indent="0" shrinkToFit="false"/>
      <protection locked="true" hidden="false"/>
    </xf>
    <xf numFmtId="164" fontId="10" fillId="0" borderId="0" xfId="0" applyFont="true" applyBorder="true" applyAlignment="true" applyProtection="false">
      <alignment horizontal="left" vertical="center" textRotation="0" wrapText="false" indent="0" shrinkToFit="false"/>
      <protection locked="true" hidden="false"/>
    </xf>
    <xf numFmtId="164" fontId="0" fillId="0" borderId="0" xfId="0" applyFont="false" applyBorder="false" applyAlignment="true" applyProtection="false">
      <alignment horizontal="left" vertical="center" textRotation="0" wrapText="false" indent="0" shrinkToFit="false"/>
      <protection locked="true" hidden="false"/>
    </xf>
    <xf numFmtId="164" fontId="11" fillId="0" borderId="0" xfId="0" applyFont="true" applyBorder="false" applyAlignment="true" applyProtection="false">
      <alignment horizontal="right" vertical="center" textRotation="0" wrapText="false" indent="0" shrinkToFit="false"/>
      <protection locked="true" hidden="false"/>
    </xf>
    <xf numFmtId="166" fontId="12" fillId="0" borderId="0" xfId="0" applyFont="true" applyBorder="false" applyAlignment="true" applyProtection="false">
      <alignment horizontal="left" vertical="center" textRotation="0" wrapText="false" indent="0" shrinkToFit="false"/>
      <protection locked="true" hidden="false"/>
    </xf>
    <xf numFmtId="164" fontId="4" fillId="0" borderId="0" xfId="0" applyFont="true" applyBorder="false" applyAlignment="true" applyProtection="false">
      <alignment horizontal="right" vertical="center"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6" fontId="0" fillId="0" borderId="0" xfId="0" applyFont="false" applyBorder="false" applyAlignment="true" applyProtection="false">
      <alignment horizontal="center" vertical="center" textRotation="0" wrapText="false" indent="0" shrinkToFit="false"/>
      <protection locked="true" hidden="false"/>
    </xf>
    <xf numFmtId="167" fontId="13" fillId="3" borderId="1" xfId="0" applyFont="true" applyBorder="true" applyAlignment="true" applyProtection="false">
      <alignment horizontal="center" vertical="center" textRotation="0" wrapText="false" indent="0" shrinkToFit="false"/>
      <protection locked="true" hidden="false"/>
    </xf>
    <xf numFmtId="167" fontId="0" fillId="0" borderId="0" xfId="0" applyFont="false" applyBorder="true" applyAlignment="true" applyProtection="false">
      <alignment horizontal="center" vertical="center" textRotation="0" wrapText="false" indent="0" shrinkToFit="false"/>
      <protection locked="true" hidden="false"/>
    </xf>
    <xf numFmtId="166" fontId="0" fillId="0" borderId="0" xfId="0" applyFont="false" applyBorder="false" applyAlignment="false" applyProtection="false">
      <alignment horizontal="general" vertical="bottom" textRotation="0" wrapText="false" indent="0" shrinkToFit="false"/>
      <protection locked="true" hidden="false"/>
    </xf>
    <xf numFmtId="164" fontId="10" fillId="4" borderId="2" xfId="0" applyFont="true" applyBorder="true" applyAlignment="true" applyProtection="false">
      <alignment horizontal="left" vertical="center" textRotation="0" wrapText="true" indent="0" shrinkToFit="false"/>
      <protection locked="true" hidden="false"/>
    </xf>
    <xf numFmtId="164" fontId="11" fillId="0" borderId="3" xfId="0" applyFont="true" applyBorder="true" applyAlignment="true" applyProtection="false">
      <alignment horizontal="center" vertical="center" textRotation="0" wrapText="false" indent="0" shrinkToFit="false"/>
      <protection locked="true" hidden="false"/>
    </xf>
    <xf numFmtId="164" fontId="10" fillId="0" borderId="3" xfId="0" applyFont="true" applyBorder="true" applyAlignment="true" applyProtection="false">
      <alignment horizontal="center" vertical="center" textRotation="0" wrapText="false" indent="0" shrinkToFit="false"/>
      <protection locked="true" hidden="false"/>
    </xf>
    <xf numFmtId="164" fontId="0" fillId="0" borderId="4" xfId="0" applyFont="false" applyBorder="true" applyAlignment="true" applyProtection="false">
      <alignment horizontal="center" vertical="center" textRotation="0" wrapText="false" indent="0" shrinkToFit="false"/>
      <protection locked="true" hidden="false"/>
    </xf>
    <xf numFmtId="164" fontId="0" fillId="0" borderId="5" xfId="0" applyFont="false" applyBorder="true" applyAlignment="true" applyProtection="false">
      <alignment horizontal="center" vertical="center" textRotation="0" wrapText="false" indent="0" shrinkToFit="false"/>
      <protection locked="true" hidden="false"/>
    </xf>
    <xf numFmtId="164" fontId="0" fillId="0" borderId="6" xfId="0" applyFont="false" applyBorder="true" applyAlignment="true" applyProtection="false">
      <alignment horizontal="center" vertical="center" textRotation="0" wrapText="false" indent="0" shrinkToFit="false"/>
      <protection locked="true" hidden="false"/>
    </xf>
    <xf numFmtId="164" fontId="0" fillId="0" borderId="0" xfId="0" applyFont="false" applyBorder="true" applyAlignment="true" applyProtection="false">
      <alignment horizontal="center" vertical="center" textRotation="0" wrapText="false" indent="0" shrinkToFit="false"/>
      <protection locked="true" hidden="false"/>
    </xf>
    <xf numFmtId="164" fontId="14" fillId="0" borderId="7" xfId="0" applyFont="true" applyBorder="true" applyAlignment="true" applyProtection="false">
      <alignment horizontal="center" vertical="center" textRotation="0" wrapText="false" indent="0" shrinkToFit="false"/>
      <protection locked="true" hidden="false"/>
    </xf>
    <xf numFmtId="164" fontId="15" fillId="0" borderId="7" xfId="0" applyFont="true" applyBorder="true" applyAlignment="true" applyProtection="false">
      <alignment horizontal="center" vertical="center" textRotation="0" wrapText="false" indent="0" shrinkToFit="false"/>
      <protection locked="true" hidden="false"/>
    </xf>
    <xf numFmtId="164" fontId="0" fillId="0" borderId="8" xfId="0" applyFont="false" applyBorder="true" applyAlignment="true" applyProtection="false">
      <alignment horizontal="center" vertical="center" textRotation="0" wrapText="false" indent="0" shrinkToFit="false"/>
      <protection locked="true" hidden="false"/>
    </xf>
    <xf numFmtId="164" fontId="0" fillId="0" borderId="9" xfId="0" applyFont="false" applyBorder="true" applyAlignment="true" applyProtection="false">
      <alignment horizontal="center" vertical="center" textRotation="0" wrapText="false" indent="0" shrinkToFit="false"/>
      <protection locked="true" hidden="false"/>
    </xf>
    <xf numFmtId="164" fontId="0" fillId="0" borderId="10" xfId="0" applyFont="false" applyBorder="true" applyAlignment="true" applyProtection="false">
      <alignment horizontal="center" vertical="center" textRotation="0" wrapText="false" indent="0" shrinkToFit="false"/>
      <protection locked="true" hidden="false"/>
    </xf>
    <xf numFmtId="164" fontId="14" fillId="0" borderId="11" xfId="0" applyFont="true" applyBorder="true" applyAlignment="true" applyProtection="false">
      <alignment horizontal="general" vertical="center" textRotation="0" wrapText="false" indent="0" shrinkToFit="false"/>
      <protection locked="true" hidden="false"/>
    </xf>
    <xf numFmtId="164" fontId="14" fillId="0" borderId="12" xfId="0" applyFont="true" applyBorder="true" applyAlignment="true" applyProtection="false">
      <alignment horizontal="center" vertical="center" textRotation="0" wrapText="false" indent="0" shrinkToFit="false"/>
      <protection locked="true" hidden="false"/>
    </xf>
    <xf numFmtId="164" fontId="15" fillId="0" borderId="11" xfId="0" applyFont="true" applyBorder="true" applyAlignment="true" applyProtection="false">
      <alignment horizontal="center" vertical="center" textRotation="0" wrapText="false" indent="0" shrinkToFit="false"/>
      <protection locked="true" hidden="false"/>
    </xf>
    <xf numFmtId="164" fontId="15" fillId="0" borderId="12" xfId="0" applyFont="true" applyBorder="true" applyAlignment="true" applyProtection="false">
      <alignment horizontal="center" vertical="center" textRotation="0" wrapText="false" indent="0" shrinkToFit="false"/>
      <protection locked="true" hidden="false"/>
    </xf>
    <xf numFmtId="164" fontId="0" fillId="0" borderId="8" xfId="0" applyFont="false" applyBorder="true" applyAlignment="true" applyProtection="false">
      <alignment horizontal="left" vertical="center" textRotation="0" wrapText="false" indent="0" shrinkToFit="false"/>
      <protection locked="true" hidden="false"/>
    </xf>
    <xf numFmtId="164" fontId="0" fillId="0" borderId="9" xfId="0" applyFont="false" applyBorder="true" applyAlignment="true" applyProtection="false">
      <alignment horizontal="left" vertical="center" textRotation="0" wrapText="false" indent="0" shrinkToFit="false"/>
      <protection locked="true" hidden="false"/>
    </xf>
    <xf numFmtId="164" fontId="0" fillId="0" borderId="10" xfId="0" applyFont="false" applyBorder="true" applyAlignment="true" applyProtection="false">
      <alignment horizontal="left" vertical="center" textRotation="0" wrapText="false" indent="0" shrinkToFit="false"/>
      <protection locked="true" hidden="false"/>
    </xf>
    <xf numFmtId="164" fontId="0" fillId="0" borderId="0" xfId="0" applyFont="false" applyBorder="true" applyAlignment="true" applyProtection="false">
      <alignment horizontal="left" vertical="center" textRotation="0" wrapText="false" indent="0" shrinkToFit="false"/>
      <protection locked="true" hidden="false"/>
    </xf>
    <xf numFmtId="164" fontId="4" fillId="0" borderId="13" xfId="0" applyFont="true" applyBorder="true" applyAlignment="true" applyProtection="false">
      <alignment horizontal="left" vertical="center" textRotation="0" wrapText="false" indent="0" shrinkToFit="false"/>
      <protection locked="true" hidden="false"/>
    </xf>
    <xf numFmtId="164" fontId="4" fillId="0" borderId="14" xfId="0" applyFont="true" applyBorder="true" applyAlignment="true" applyProtection="false">
      <alignment horizontal="left" vertical="center" textRotation="0" wrapText="false" indent="0" shrinkToFit="false"/>
      <protection locked="true" hidden="false"/>
    </xf>
    <xf numFmtId="164" fontId="0" fillId="0" borderId="15" xfId="0" applyFont="false" applyBorder="true" applyAlignment="true" applyProtection="false">
      <alignment horizontal="left" vertical="center" textRotation="0" wrapText="false" indent="0" shrinkToFit="false"/>
      <protection locked="true" hidden="false"/>
    </xf>
    <xf numFmtId="164" fontId="0" fillId="0" borderId="16" xfId="0" applyFont="false" applyBorder="true" applyAlignment="true" applyProtection="false">
      <alignment horizontal="left" vertical="center" textRotation="0" wrapText="false" indent="0" shrinkToFit="false"/>
      <protection locked="true" hidden="false"/>
    </xf>
    <xf numFmtId="164" fontId="0" fillId="0" borderId="17" xfId="0" applyFont="false" applyBorder="true" applyAlignment="true" applyProtection="false">
      <alignment horizontal="left" vertical="center" textRotation="0" wrapText="false" indent="0" shrinkToFit="false"/>
      <protection locked="true" hidden="false"/>
    </xf>
    <xf numFmtId="164" fontId="10" fillId="4" borderId="0" xfId="0" applyFont="true" applyBorder="true" applyAlignment="true" applyProtection="false">
      <alignment horizontal="left" vertical="center" textRotation="0" wrapText="true" indent="0" shrinkToFit="false"/>
      <protection locked="true" hidden="false"/>
    </xf>
    <xf numFmtId="164" fontId="0" fillId="0" borderId="18" xfId="0" applyFont="false" applyBorder="true" applyAlignment="true" applyProtection="false">
      <alignment horizontal="left" vertical="center" textRotation="0" wrapText="false" indent="0" shrinkToFit="false"/>
      <protection locked="true" hidden="false"/>
    </xf>
    <xf numFmtId="164" fontId="10" fillId="4" borderId="19" xfId="0" applyFont="true" applyBorder="true" applyAlignment="true" applyProtection="false">
      <alignment horizontal="left" vertical="center" textRotation="0" wrapText="true" indent="0" shrinkToFit="false"/>
      <protection locked="true" hidden="false"/>
    </xf>
    <xf numFmtId="164" fontId="0" fillId="0" borderId="20" xfId="0" applyFont="false" applyBorder="true" applyAlignment="true" applyProtection="false">
      <alignment horizontal="center" vertical="center" textRotation="0" wrapText="false" indent="0" shrinkToFit="false"/>
      <protection locked="true" hidden="false"/>
    </xf>
    <xf numFmtId="164" fontId="10" fillId="4" borderId="21" xfId="0" applyFont="true" applyBorder="true" applyAlignment="true" applyProtection="false">
      <alignment horizontal="left" vertical="center" textRotation="0" wrapText="true" indent="0" shrinkToFit="false"/>
      <protection locked="true" hidden="false"/>
    </xf>
    <xf numFmtId="164" fontId="10" fillId="5" borderId="21" xfId="0" applyFont="true" applyBorder="true" applyAlignment="true" applyProtection="false">
      <alignment horizontal="left" vertical="center" textRotation="0" wrapText="true" indent="0" shrinkToFit="false"/>
      <protection locked="true" hidden="false"/>
    </xf>
    <xf numFmtId="168" fontId="16" fillId="5" borderId="21" xfId="0" applyFont="true" applyBorder="true" applyAlignment="true" applyProtection="false">
      <alignment horizontal="left" vertical="center" textRotation="0" wrapText="true" indent="0" shrinkToFit="false"/>
      <protection locked="true" hidden="false"/>
    </xf>
    <xf numFmtId="164" fontId="17" fillId="0" borderId="20" xfId="0" applyFont="true" applyBorder="true" applyAlignment="true" applyProtection="false">
      <alignment horizontal="center" vertical="center" textRotation="0" wrapText="false" indent="0" shrinkToFit="false"/>
      <protection locked="true" hidden="false"/>
    </xf>
    <xf numFmtId="164" fontId="6" fillId="0" borderId="20" xfId="0" applyFont="true" applyBorder="true" applyAlignment="false" applyProtection="false">
      <alignment horizontal="general" vertical="bottom" textRotation="0" wrapText="false" indent="0" shrinkToFit="false"/>
      <protection locked="true" hidden="false"/>
    </xf>
    <xf numFmtId="164" fontId="17" fillId="0" borderId="8" xfId="0" applyFont="true" applyBorder="true" applyAlignment="true" applyProtection="false">
      <alignment horizontal="center" vertical="center" textRotation="0" wrapText="false" indent="0" shrinkToFit="false"/>
      <protection locked="true" hidden="false"/>
    </xf>
    <xf numFmtId="164" fontId="6" fillId="0" borderId="8" xfId="0" applyFont="true" applyBorder="true" applyAlignment="false" applyProtection="false">
      <alignment horizontal="general" vertical="bottom" textRotation="0" wrapText="false" indent="0" shrinkToFit="false"/>
      <protection locked="true" hidden="false"/>
    </xf>
    <xf numFmtId="164" fontId="14" fillId="0" borderId="20" xfId="0" applyFont="true" applyBorder="true" applyAlignment="true" applyProtection="false">
      <alignment horizontal="center" vertical="center" textRotation="0" wrapText="false" indent="0" shrinkToFit="false"/>
      <protection locked="true" hidden="false"/>
    </xf>
    <xf numFmtId="164" fontId="14" fillId="0" borderId="8" xfId="0" applyFont="true" applyBorder="true" applyAlignment="true" applyProtection="false">
      <alignment horizontal="center" vertical="center" textRotation="0" wrapText="false" indent="0" shrinkToFit="false"/>
      <protection locked="true" hidden="false"/>
    </xf>
    <xf numFmtId="164" fontId="6" fillId="0" borderId="18" xfId="0" applyFont="true" applyBorder="tru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4" fillId="0" borderId="20" xfId="0" applyFont="true" applyBorder="true" applyAlignment="false" applyProtection="false">
      <alignment horizontal="general" vertical="bottom" textRotation="0" wrapText="false" indent="0" shrinkToFit="false"/>
      <protection locked="true" hidden="false"/>
    </xf>
    <xf numFmtId="164" fontId="17" fillId="0" borderId="18" xfId="0" applyFont="true" applyBorder="true" applyAlignment="true" applyProtection="false">
      <alignment horizontal="center" vertical="center" textRotation="0" wrapText="false" indent="0" shrinkToFit="false"/>
      <protection locked="true" hidden="false"/>
    </xf>
    <xf numFmtId="164" fontId="4" fillId="0" borderId="18" xfId="0" applyFont="true" applyBorder="true" applyAlignment="false" applyProtection="false">
      <alignment horizontal="general" vertical="bottom" textRotation="0" wrapText="false" indent="0" shrinkToFit="false"/>
      <protection locked="true" hidden="false"/>
    </xf>
    <xf numFmtId="164" fontId="14" fillId="0" borderId="18" xfId="0" applyFont="true" applyBorder="true" applyAlignment="true" applyProtection="false">
      <alignment horizontal="center" vertical="center" textRotation="0" wrapText="false" indent="0" shrinkToFit="false"/>
      <protection locked="tru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6" fillId="0" borderId="22" xfId="0" applyFont="true" applyBorder="true" applyAlignment="false" applyProtection="false">
      <alignment horizontal="general" vertical="bottom" textRotation="0" wrapText="false" indent="0" shrinkToFit="false"/>
      <protection locked="true" hidden="false"/>
    </xf>
    <xf numFmtId="165" fontId="6" fillId="0" borderId="23" xfId="0" applyFont="true" applyBorder="true" applyAlignment="false" applyProtection="false">
      <alignment horizontal="general" vertical="bottom" textRotation="0" wrapText="false" indent="0" shrinkToFit="false"/>
      <protection locked="true" hidden="false"/>
    </xf>
    <xf numFmtId="164" fontId="0" fillId="0" borderId="24" xfId="0" applyFont="true" applyBorder="true" applyAlignment="false" applyProtection="false">
      <alignment horizontal="general" vertical="bottom" textRotation="0" wrapText="false" indent="0" shrinkToFit="false"/>
      <protection locked="true" hidden="false"/>
    </xf>
    <xf numFmtId="166" fontId="0" fillId="0" borderId="25" xfId="0" applyFont="false" applyBorder="true" applyAlignment="false" applyProtection="false">
      <alignment horizontal="general" vertical="bottom" textRotation="0" wrapText="false" indent="0" shrinkToFit="false"/>
      <protection locked="true" hidden="false"/>
    </xf>
    <xf numFmtId="164" fontId="0" fillId="0" borderId="20" xfId="0" applyFont="true" applyBorder="true" applyAlignment="false" applyProtection="false">
      <alignment horizontal="general" vertical="bottom" textRotation="0" wrapText="false" indent="0" shrinkToFit="false"/>
      <protection locked="true" hidden="false"/>
    </xf>
    <xf numFmtId="164" fontId="0" fillId="0" borderId="26" xfId="0" applyFont="true" applyBorder="true" applyAlignment="false" applyProtection="false">
      <alignment horizontal="general" vertical="bottom" textRotation="0" wrapText="false" indent="0" shrinkToFit="false"/>
      <protection locked="true" hidden="false"/>
    </xf>
    <xf numFmtId="166" fontId="0" fillId="0" borderId="27" xfId="0" applyFont="false" applyBorder="true" applyAlignment="false" applyProtection="false">
      <alignment horizontal="general" vertical="bottom" textRotation="0" wrapText="false" indent="0" shrinkToFit="false"/>
      <protection locked="true" hidden="false"/>
    </xf>
    <xf numFmtId="164" fontId="4" fillId="0" borderId="18" xfId="0" applyFont="true" applyBorder="true" applyAlignment="false" applyProtection="false">
      <alignment horizontal="general" vertical="bottom" textRotation="0" wrapText="false" indent="0" shrinkToFit="false"/>
      <protection locked="true" hidden="false"/>
    </xf>
    <xf numFmtId="167" fontId="0" fillId="0" borderId="26" xfId="0" applyFont="true" applyBorder="true" applyAlignment="false" applyProtection="false">
      <alignment horizontal="general" vertical="bottom" textRotation="0" wrapText="false" indent="0" shrinkToFit="false"/>
      <protection locked="true" hidden="false"/>
    </xf>
    <xf numFmtId="167" fontId="0" fillId="0" borderId="28" xfId="0" applyFont="true" applyBorder="true" applyAlignment="false" applyProtection="false">
      <alignment horizontal="general" vertical="bottom" textRotation="0" wrapText="false" indent="0" shrinkToFit="false"/>
      <protection locked="true" hidden="false"/>
    </xf>
    <xf numFmtId="166" fontId="0" fillId="0" borderId="29" xfId="0" applyFont="false" applyBorder="true" applyAlignment="false" applyProtection="false">
      <alignment horizontal="general" vertical="bottom"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 2" xfId="20"/>
  </cellStyles>
  <dxfs count="624">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
      <fill>
        <patternFill>
          <bgColor rgb="FFC20E23"/>
        </patternFill>
      </fill>
    </dxf>
    <dxf>
      <fill>
        <patternFill>
          <bgColor rgb="FFF3FE62"/>
        </patternFill>
      </fill>
    </dxf>
  </dxfs>
  <colors>
    <indexedColors>
      <rgbColor rgb="FF000000"/>
      <rgbColor rgb="FFFFFFFF"/>
      <rgbColor rgb="FFC20E23"/>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D99694"/>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3FE62"/>
      <rgbColor rgb="FF99CCFF"/>
      <rgbColor rgb="FFFF99CC"/>
      <rgbColor rgb="FFCC99FF"/>
      <rgbColor rgb="FFFFCC99"/>
      <rgbColor rgb="FF3366FF"/>
      <rgbColor rgb="FF33CCCC"/>
      <rgbColor rgb="FF99CC00"/>
      <rgbColor rgb="FFFFC0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BP125"/>
  <sheetViews>
    <sheetView showFormulas="false" showGridLines="true" showRowColHeaders="true" showZeros="true" rightToLeft="false" tabSelected="true" showOutlineSymbols="true" defaultGridColor="true" view="normal" topLeftCell="A1" colorId="64" zoomScale="85" zoomScaleNormal="85" zoomScalePageLayoutView="100" workbookViewId="0">
      <selection pane="topLeft" activeCell="A4" activeCellId="0" sqref="A4"/>
    </sheetView>
  </sheetViews>
  <sheetFormatPr defaultRowHeight="12.75" zeroHeight="false" outlineLevelRow="0" outlineLevelCol="0"/>
  <cols>
    <col collapsed="false" customWidth="true" hidden="false" outlineLevel="0" max="1" min="1" style="0" width="23.28"/>
    <col collapsed="false" customWidth="true" hidden="false" outlineLevel="0" max="2" min="2" style="0" width="12.71"/>
    <col collapsed="false" customWidth="true" hidden="false" outlineLevel="0" max="3" min="3" style="0" width="14.7"/>
    <col collapsed="false" customWidth="true" hidden="false" outlineLevel="0" max="4" min="4" style="0" width="11.71"/>
    <col collapsed="false" customWidth="true" hidden="false" outlineLevel="0" max="6" min="5" style="0" width="15.71"/>
    <col collapsed="false" customWidth="true" hidden="false" outlineLevel="0" max="56" min="7" style="0" width="20.71"/>
    <col collapsed="false" customWidth="true" hidden="false" outlineLevel="0" max="1025" min="57" style="0" width="10.67"/>
  </cols>
  <sheetData>
    <row r="1" customFormat="false" ht="33.6" hidden="false" customHeight="true" outlineLevel="0" collapsed="false">
      <c r="A1" s="1" t="n">
        <f aca="false">WEEKDAY(A4,1)</f>
        <v>7</v>
      </c>
      <c r="B1" s="1" t="str">
        <f aca="false">TEXT(A1,"jjjjj")</f>
        <v>samedi</v>
      </c>
      <c r="F1" s="2" t="s">
        <v>0</v>
      </c>
      <c r="G1" s="2"/>
      <c r="H1" s="2"/>
      <c r="I1" s="2"/>
      <c r="J1" s="2"/>
      <c r="K1" s="2"/>
      <c r="L1" s="2"/>
      <c r="M1" s="2"/>
      <c r="N1" s="3"/>
      <c r="O1" s="3"/>
      <c r="P1" s="3"/>
      <c r="Q1" s="3"/>
      <c r="R1" s="2"/>
      <c r="S1" s="2"/>
      <c r="T1" s="2"/>
      <c r="U1" s="2"/>
      <c r="V1" s="2"/>
      <c r="W1" s="2"/>
      <c r="X1" s="2"/>
      <c r="Y1" s="2"/>
      <c r="Z1" s="3"/>
      <c r="AA1" s="2"/>
      <c r="AB1" s="2"/>
      <c r="AC1" s="2"/>
      <c r="AD1" s="2"/>
      <c r="AE1" s="2"/>
      <c r="AF1" s="2"/>
      <c r="AG1" s="2"/>
      <c r="AH1" s="2"/>
      <c r="AI1" s="3"/>
      <c r="AJ1" s="3"/>
      <c r="AM1" s="2"/>
      <c r="AN1" s="2"/>
      <c r="AO1" s="2"/>
      <c r="AP1" s="2"/>
      <c r="AQ1" s="2"/>
      <c r="AR1" s="2"/>
      <c r="AS1" s="2"/>
      <c r="AT1" s="2"/>
    </row>
    <row r="2" customFormat="false" ht="27.75" hidden="false" customHeight="true" outlineLevel="0" collapsed="false">
      <c r="A2" s="4" t="s">
        <v>1</v>
      </c>
      <c r="B2" s="4"/>
      <c r="C2" s="5"/>
      <c r="D2" s="5"/>
      <c r="E2" s="6" t="n">
        <v>6</v>
      </c>
      <c r="F2" s="7" t="s">
        <v>2</v>
      </c>
      <c r="G2" s="8" t="n">
        <v>2019</v>
      </c>
      <c r="H2" s="9"/>
      <c r="I2" s="9"/>
      <c r="J2" s="10"/>
    </row>
    <row r="3" customFormat="false" ht="22.15" hidden="false" customHeight="true" outlineLevel="0" collapsed="false">
      <c r="B3" s="11"/>
      <c r="C3" s="12"/>
      <c r="D3" s="13"/>
      <c r="AX3" s="14"/>
      <c r="AY3" s="14"/>
      <c r="AZ3" s="14"/>
      <c r="BA3" s="14"/>
      <c r="BB3" s="14"/>
      <c r="BC3" s="14"/>
    </row>
    <row r="4" customFormat="false" ht="25.9" hidden="false" customHeight="true" outlineLevel="0" collapsed="false">
      <c r="A4" s="15" t="n">
        <f aca="false">DATE($G$2,$E$2,1)</f>
        <v>43617</v>
      </c>
      <c r="B4" s="16" t="n">
        <f aca="false">DATE($G$2,$E$2,1)</f>
        <v>43617</v>
      </c>
      <c r="C4" s="16"/>
      <c r="D4" s="16" t="n">
        <f aca="false">WORKDAY(B4,1,Feuil1!$C$20:$C$32)</f>
        <v>43619</v>
      </c>
      <c r="E4" s="16"/>
      <c r="F4" s="16" t="n">
        <f aca="false">WORKDAY(D4,1,Feuil1!$C$20:$C$32)</f>
        <v>43620</v>
      </c>
      <c r="G4" s="16"/>
      <c r="H4" s="16" t="n">
        <f aca="false">WORKDAY(F4,1,Feuil1!$C$20:$C$32)</f>
        <v>43621</v>
      </c>
      <c r="I4" s="16"/>
      <c r="J4" s="16" t="n">
        <f aca="false">WORKDAY(H4,1,Feuil1!$C$20:$C$32)</f>
        <v>43622</v>
      </c>
      <c r="K4" s="16"/>
      <c r="L4" s="16" t="n">
        <f aca="false">WORKDAY(J4,1,Feuil1!$C$20:$C$32)</f>
        <v>43623</v>
      </c>
      <c r="M4" s="16"/>
      <c r="N4" s="16" t="n">
        <f aca="false">WORKDAY(L4,1,Feuil1!$C$20:$C$32)</f>
        <v>43626</v>
      </c>
      <c r="O4" s="16"/>
      <c r="P4" s="16" t="n">
        <f aca="false">WORKDAY(N4,1,Feuil1!$C$20:$C$32)</f>
        <v>43627</v>
      </c>
      <c r="Q4" s="16"/>
      <c r="R4" s="16" t="n">
        <f aca="false">WORKDAY(P4,1,Feuil1!$C$20:$C$32)</f>
        <v>43628</v>
      </c>
      <c r="S4" s="16"/>
      <c r="T4" s="16" t="n">
        <f aca="false">WORKDAY(R4,1,Feuil1!$C$20:$C$32)</f>
        <v>43629</v>
      </c>
      <c r="U4" s="16"/>
      <c r="V4" s="16" t="n">
        <f aca="false">WORKDAY(T4,1,Feuil1!$C$20:$C$32)</f>
        <v>43630</v>
      </c>
      <c r="W4" s="16"/>
      <c r="X4" s="16" t="n">
        <f aca="false">WORKDAY(V4,1,Feuil1!$C$20:$C$32)</f>
        <v>43633</v>
      </c>
      <c r="Y4" s="16"/>
      <c r="Z4" s="16" t="n">
        <f aca="false">WORKDAY(X4,1,Feuil1!$C$20:$C$32)</f>
        <v>43634</v>
      </c>
      <c r="AA4" s="16"/>
      <c r="AB4" s="16" t="n">
        <f aca="false">WORKDAY(Z4,1,Feuil1!$C$20:$C$32)</f>
        <v>43635</v>
      </c>
      <c r="AC4" s="16"/>
      <c r="AD4" s="16" t="n">
        <f aca="false">WORKDAY(AB4,1,Feuil1!$C$20:$C$32)</f>
        <v>43636</v>
      </c>
      <c r="AE4" s="16"/>
      <c r="AF4" s="16" t="n">
        <f aca="false">WORKDAY(AD4,1,Feuil1!$C$20:$C$32)</f>
        <v>43637</v>
      </c>
      <c r="AG4" s="16"/>
      <c r="AH4" s="16" t="n">
        <f aca="false">WORKDAY(AF4,1,Feuil1!$C$20:$C$32)</f>
        <v>43640</v>
      </c>
      <c r="AI4" s="16"/>
      <c r="AJ4" s="16" t="n">
        <f aca="false">WORKDAY(AH4,1,Feuil1!$C$20:$C$32)</f>
        <v>43641</v>
      </c>
      <c r="AK4" s="16"/>
      <c r="AL4" s="16" t="n">
        <f aca="false">WORKDAY(AJ4,1,Feuil1!$C$20:$C$32)</f>
        <v>43642</v>
      </c>
      <c r="AM4" s="16"/>
      <c r="AN4" s="16" t="n">
        <f aca="false">WORKDAY(AL4,1,Feuil1!$C$20:$C$32)</f>
        <v>43643</v>
      </c>
      <c r="AO4" s="16"/>
      <c r="AP4" s="16" t="n">
        <f aca="false">WORKDAY(AN4,1,Feuil1!$C$20:$C$32)</f>
        <v>43644</v>
      </c>
      <c r="AQ4" s="16"/>
      <c r="AR4" s="16" t="n">
        <f aca="false">WORKDAY(AP4,1,Feuil1!$C$20:$C$32)</f>
        <v>43647</v>
      </c>
      <c r="AS4" s="16"/>
      <c r="AT4" s="16" t="n">
        <f aca="false">WORKDAY(AR4,1,Feuil1!$C$20:$C$32)</f>
        <v>43648</v>
      </c>
      <c r="AU4" s="16"/>
      <c r="AV4" s="16" t="n">
        <f aca="false">WORKDAY(AT4,1,Feuil1!$C$20:$C$32)</f>
        <v>43649</v>
      </c>
      <c r="AW4" s="16"/>
      <c r="AX4" s="17"/>
      <c r="AY4" s="5"/>
      <c r="AZ4" s="5"/>
      <c r="BA4" s="5"/>
      <c r="BB4" s="5"/>
      <c r="BC4" s="5"/>
      <c r="BD4" s="5"/>
      <c r="BE4" s="18"/>
      <c r="BF4" s="18"/>
      <c r="BG4" s="18"/>
      <c r="BH4" s="18"/>
      <c r="BI4" s="18"/>
      <c r="BJ4" s="18"/>
      <c r="BK4" s="18"/>
      <c r="BL4" s="18"/>
      <c r="BM4" s="18"/>
      <c r="BN4" s="18"/>
      <c r="BO4" s="18"/>
      <c r="BP4" s="18"/>
    </row>
    <row r="5" customFormat="false" ht="19.9" hidden="false" customHeight="true" outlineLevel="0" collapsed="false">
      <c r="A5" s="19"/>
      <c r="B5" s="20"/>
      <c r="C5" s="20"/>
      <c r="D5" s="20"/>
      <c r="E5" s="20"/>
      <c r="F5" s="20"/>
      <c r="G5" s="20"/>
      <c r="H5" s="20"/>
      <c r="I5" s="20"/>
      <c r="J5" s="20"/>
      <c r="K5" s="20"/>
      <c r="L5" s="20"/>
      <c r="M5" s="20"/>
      <c r="N5" s="20"/>
      <c r="O5" s="20"/>
      <c r="P5" s="21"/>
      <c r="Q5" s="21"/>
      <c r="R5" s="21"/>
      <c r="S5" s="21"/>
      <c r="T5" s="21"/>
      <c r="U5" s="21"/>
      <c r="V5" s="21"/>
      <c r="W5" s="21"/>
      <c r="X5" s="21"/>
      <c r="Y5" s="21"/>
      <c r="Z5" s="21"/>
      <c r="AA5" s="21"/>
      <c r="AB5" s="22"/>
      <c r="AC5" s="22"/>
      <c r="AD5" s="22"/>
      <c r="AE5" s="22"/>
      <c r="AF5" s="22"/>
      <c r="AG5" s="22"/>
      <c r="AH5" s="22"/>
      <c r="AI5" s="22"/>
      <c r="AJ5" s="22"/>
      <c r="AK5" s="22"/>
      <c r="AL5" s="22"/>
      <c r="AM5" s="22"/>
      <c r="AN5" s="22"/>
      <c r="AO5" s="22"/>
      <c r="AP5" s="22"/>
      <c r="AQ5" s="22"/>
      <c r="AR5" s="22"/>
      <c r="AS5" s="22"/>
      <c r="AT5" s="22"/>
      <c r="AU5" s="22"/>
      <c r="AV5" s="23"/>
      <c r="AW5" s="24"/>
      <c r="AX5" s="25"/>
      <c r="AY5" s="25"/>
      <c r="AZ5" s="25"/>
      <c r="BA5" s="25"/>
      <c r="BB5" s="25"/>
      <c r="BC5" s="25"/>
      <c r="BD5" s="25"/>
    </row>
    <row r="6" customFormat="false" ht="19.9" hidden="false" customHeight="true" outlineLevel="0" collapsed="false">
      <c r="A6" s="19"/>
      <c r="B6" s="26"/>
      <c r="C6" s="26"/>
      <c r="D6" s="26"/>
      <c r="E6" s="26"/>
      <c r="F6" s="26"/>
      <c r="G6" s="26"/>
      <c r="H6" s="26"/>
      <c r="I6" s="26"/>
      <c r="J6" s="26"/>
      <c r="K6" s="26"/>
      <c r="L6" s="26"/>
      <c r="M6" s="26"/>
      <c r="N6" s="26"/>
      <c r="O6" s="26"/>
      <c r="P6" s="27"/>
      <c r="Q6" s="27"/>
      <c r="R6" s="27"/>
      <c r="S6" s="27"/>
      <c r="T6" s="27"/>
      <c r="U6" s="27"/>
      <c r="V6" s="27"/>
      <c r="W6" s="27"/>
      <c r="X6" s="27"/>
      <c r="Y6" s="27"/>
      <c r="Z6" s="27"/>
      <c r="AA6" s="27"/>
      <c r="AB6" s="28"/>
      <c r="AC6" s="28"/>
      <c r="AD6" s="28"/>
      <c r="AE6" s="28"/>
      <c r="AF6" s="28"/>
      <c r="AG6" s="28"/>
      <c r="AH6" s="28"/>
      <c r="AI6" s="28"/>
      <c r="AJ6" s="28"/>
      <c r="AK6" s="28"/>
      <c r="AL6" s="28"/>
      <c r="AM6" s="28"/>
      <c r="AN6" s="28"/>
      <c r="AO6" s="28"/>
      <c r="AP6" s="28"/>
      <c r="AQ6" s="28"/>
      <c r="AR6" s="28"/>
      <c r="AS6" s="28"/>
      <c r="AT6" s="28"/>
      <c r="AU6" s="28"/>
      <c r="AV6" s="29"/>
      <c r="AW6" s="30"/>
      <c r="AX6" s="25"/>
      <c r="AY6" s="25"/>
      <c r="AZ6" s="25"/>
      <c r="BA6" s="25"/>
      <c r="BB6" s="25"/>
      <c r="BC6" s="25"/>
      <c r="BD6" s="25"/>
    </row>
    <row r="7" customFormat="false" ht="19.9" hidden="false" customHeight="true" outlineLevel="0" collapsed="false">
      <c r="A7" s="19"/>
      <c r="B7" s="31"/>
      <c r="C7" s="32"/>
      <c r="D7" s="31"/>
      <c r="E7" s="32"/>
      <c r="F7" s="31"/>
      <c r="G7" s="32"/>
      <c r="H7" s="31"/>
      <c r="I7" s="32"/>
      <c r="J7" s="31"/>
      <c r="K7" s="32"/>
      <c r="L7" s="31"/>
      <c r="M7" s="32"/>
      <c r="N7" s="31"/>
      <c r="O7" s="32"/>
      <c r="P7" s="33"/>
      <c r="Q7" s="34"/>
      <c r="R7" s="33"/>
      <c r="S7" s="34"/>
      <c r="T7" s="33"/>
      <c r="U7" s="34"/>
      <c r="V7" s="33"/>
      <c r="W7" s="34"/>
      <c r="X7" s="33"/>
      <c r="Y7" s="34"/>
      <c r="Z7" s="33"/>
      <c r="AA7" s="34"/>
      <c r="AB7" s="35"/>
      <c r="AC7" s="35"/>
      <c r="AD7" s="35"/>
      <c r="AE7" s="35"/>
      <c r="AF7" s="35"/>
      <c r="AG7" s="35"/>
      <c r="AH7" s="35"/>
      <c r="AI7" s="35"/>
      <c r="AJ7" s="35"/>
      <c r="AK7" s="35"/>
      <c r="AL7" s="35"/>
      <c r="AM7" s="35"/>
      <c r="AN7" s="35"/>
      <c r="AO7" s="35"/>
      <c r="AP7" s="35"/>
      <c r="AQ7" s="35"/>
      <c r="AR7" s="35"/>
      <c r="AS7" s="35"/>
      <c r="AT7" s="35"/>
      <c r="AU7" s="35"/>
      <c r="AV7" s="36"/>
      <c r="AW7" s="37"/>
      <c r="AX7" s="38"/>
      <c r="AY7" s="38"/>
      <c r="AZ7" s="38"/>
      <c r="BA7" s="38"/>
      <c r="BB7" s="38"/>
      <c r="BC7" s="38"/>
      <c r="BD7" s="38"/>
    </row>
    <row r="8" customFormat="false" ht="19.9" hidden="false" customHeight="true" outlineLevel="0" collapsed="false">
      <c r="A8" s="19"/>
      <c r="B8" s="39"/>
      <c r="C8" s="39"/>
      <c r="D8" s="39"/>
      <c r="E8" s="39"/>
      <c r="F8" s="39"/>
      <c r="G8" s="39"/>
      <c r="H8" s="39"/>
      <c r="I8" s="39"/>
      <c r="J8" s="39"/>
      <c r="K8" s="39"/>
      <c r="L8" s="39"/>
      <c r="M8" s="39"/>
      <c r="N8" s="39"/>
      <c r="O8" s="39"/>
      <c r="P8" s="39"/>
      <c r="Q8" s="39"/>
      <c r="R8" s="39"/>
      <c r="S8" s="39"/>
      <c r="T8" s="39"/>
      <c r="U8" s="39"/>
      <c r="V8" s="39"/>
      <c r="W8" s="39"/>
      <c r="X8" s="39"/>
      <c r="Y8" s="39"/>
      <c r="Z8" s="39"/>
      <c r="AA8" s="39"/>
      <c r="AB8" s="35"/>
      <c r="AC8" s="35"/>
      <c r="AD8" s="35"/>
      <c r="AE8" s="35"/>
      <c r="AF8" s="35"/>
      <c r="AG8" s="35"/>
      <c r="AH8" s="35"/>
      <c r="AI8" s="35"/>
      <c r="AJ8" s="35"/>
      <c r="AK8" s="35"/>
      <c r="AL8" s="35"/>
      <c r="AM8" s="35"/>
      <c r="AN8" s="35"/>
      <c r="AO8" s="35"/>
      <c r="AP8" s="35"/>
      <c r="AQ8" s="35"/>
      <c r="AR8" s="35"/>
      <c r="AS8" s="35"/>
      <c r="AT8" s="35"/>
      <c r="AU8" s="35"/>
      <c r="AV8" s="36"/>
      <c r="AW8" s="37"/>
      <c r="AX8" s="14"/>
      <c r="AY8" s="14"/>
      <c r="AZ8" s="14"/>
      <c r="BA8" s="14"/>
      <c r="BB8" s="14"/>
      <c r="BC8" s="14"/>
      <c r="BD8" s="14"/>
    </row>
    <row r="9" customFormat="false" ht="19.9" hidden="false" customHeight="true" outlineLevel="0" collapsed="false">
      <c r="A9" s="19"/>
      <c r="B9" s="40"/>
      <c r="C9" s="40"/>
      <c r="D9" s="40"/>
      <c r="E9" s="40"/>
      <c r="F9" s="40"/>
      <c r="G9" s="40"/>
      <c r="H9" s="40"/>
      <c r="I9" s="40"/>
      <c r="J9" s="40"/>
      <c r="K9" s="40"/>
      <c r="L9" s="40"/>
      <c r="M9" s="40"/>
      <c r="N9" s="40"/>
      <c r="O9" s="40"/>
      <c r="P9" s="40"/>
      <c r="Q9" s="40"/>
      <c r="R9" s="40"/>
      <c r="S9" s="40"/>
      <c r="T9" s="40"/>
      <c r="U9" s="40"/>
      <c r="V9" s="40"/>
      <c r="W9" s="40"/>
      <c r="X9" s="40"/>
      <c r="Y9" s="40"/>
      <c r="Z9" s="40"/>
      <c r="AA9" s="40"/>
      <c r="AB9" s="41"/>
      <c r="AC9" s="41"/>
      <c r="AD9" s="41"/>
      <c r="AE9" s="41"/>
      <c r="AF9" s="41"/>
      <c r="AG9" s="41"/>
      <c r="AH9" s="41"/>
      <c r="AI9" s="41"/>
      <c r="AJ9" s="41"/>
      <c r="AK9" s="41"/>
      <c r="AL9" s="41"/>
      <c r="AM9" s="41"/>
      <c r="AN9" s="41"/>
      <c r="AO9" s="41"/>
      <c r="AP9" s="41"/>
      <c r="AQ9" s="41"/>
      <c r="AR9" s="41"/>
      <c r="AS9" s="41"/>
      <c r="AT9" s="41"/>
      <c r="AU9" s="41"/>
      <c r="AV9" s="42"/>
      <c r="AW9" s="43"/>
      <c r="AX9" s="14"/>
      <c r="AY9" s="14"/>
      <c r="AZ9" s="14"/>
      <c r="BA9" s="14"/>
      <c r="BB9" s="14"/>
      <c r="BC9" s="14"/>
      <c r="BD9" s="14"/>
    </row>
    <row r="10" customFormat="false" ht="19.9" hidden="false" customHeight="true" outlineLevel="0" collapsed="false">
      <c r="A10" s="19"/>
      <c r="B10" s="20"/>
      <c r="C10" s="20"/>
      <c r="D10" s="20"/>
      <c r="E10" s="20"/>
      <c r="F10" s="20"/>
      <c r="G10" s="20"/>
      <c r="H10" s="20"/>
      <c r="I10" s="20"/>
      <c r="J10" s="20"/>
      <c r="K10" s="20"/>
      <c r="L10" s="20"/>
      <c r="M10" s="20"/>
      <c r="N10" s="20"/>
      <c r="O10" s="20"/>
      <c r="P10" s="20"/>
      <c r="Q10" s="20"/>
      <c r="R10" s="20"/>
      <c r="S10" s="20"/>
      <c r="T10" s="20"/>
      <c r="U10" s="20"/>
      <c r="V10" s="20"/>
      <c r="W10" s="20"/>
      <c r="X10" s="20"/>
      <c r="Y10" s="20"/>
      <c r="Z10" s="20"/>
      <c r="AA10" s="20"/>
      <c r="AB10" s="22"/>
      <c r="AC10" s="22"/>
      <c r="AD10" s="22"/>
      <c r="AE10" s="22"/>
      <c r="AF10" s="22"/>
      <c r="AG10" s="22"/>
      <c r="AH10" s="22"/>
      <c r="AI10" s="22"/>
      <c r="AJ10" s="22"/>
      <c r="AK10" s="22"/>
      <c r="AL10" s="22"/>
      <c r="AM10" s="22"/>
      <c r="AN10" s="22"/>
      <c r="AO10" s="22"/>
      <c r="AP10" s="22"/>
      <c r="AQ10" s="22"/>
      <c r="AR10" s="22"/>
      <c r="AS10" s="22"/>
      <c r="AT10" s="22"/>
      <c r="AU10" s="22"/>
      <c r="AV10" s="23"/>
      <c r="AW10" s="24"/>
      <c r="AX10" s="25"/>
      <c r="AY10" s="25"/>
      <c r="AZ10" s="25"/>
      <c r="BA10" s="25"/>
      <c r="BB10" s="25"/>
      <c r="BC10" s="25"/>
      <c r="BD10" s="25"/>
    </row>
    <row r="11" customFormat="false" ht="19.9" hidden="false" customHeight="true" outlineLevel="0" collapsed="false">
      <c r="A11" s="19"/>
      <c r="B11" s="26"/>
      <c r="C11" s="26"/>
      <c r="D11" s="26"/>
      <c r="E11" s="26"/>
      <c r="F11" s="26"/>
      <c r="G11" s="26"/>
      <c r="H11" s="26"/>
      <c r="I11" s="26"/>
      <c r="J11" s="26"/>
      <c r="K11" s="26"/>
      <c r="L11" s="26"/>
      <c r="M11" s="26"/>
      <c r="N11" s="26"/>
      <c r="O11" s="26"/>
      <c r="P11" s="27"/>
      <c r="Q11" s="27"/>
      <c r="R11" s="27"/>
      <c r="S11" s="27"/>
      <c r="T11" s="27"/>
      <c r="U11" s="27"/>
      <c r="V11" s="27"/>
      <c r="W11" s="27"/>
      <c r="X11" s="27"/>
      <c r="Y11" s="27"/>
      <c r="Z11" s="27"/>
      <c r="AA11" s="27"/>
      <c r="AB11" s="28"/>
      <c r="AC11" s="28"/>
      <c r="AD11" s="28"/>
      <c r="AE11" s="28"/>
      <c r="AF11" s="28"/>
      <c r="AG11" s="28"/>
      <c r="AH11" s="28"/>
      <c r="AI11" s="28"/>
      <c r="AJ11" s="28"/>
      <c r="AK11" s="28"/>
      <c r="AL11" s="28"/>
      <c r="AM11" s="28"/>
      <c r="AN11" s="28"/>
      <c r="AO11" s="28"/>
      <c r="AP11" s="28"/>
      <c r="AQ11" s="28"/>
      <c r="AR11" s="28"/>
      <c r="AS11" s="28"/>
      <c r="AT11" s="28"/>
      <c r="AU11" s="28"/>
      <c r="AV11" s="29"/>
      <c r="AW11" s="30"/>
      <c r="AX11" s="25"/>
      <c r="AY11" s="25"/>
      <c r="AZ11" s="25"/>
      <c r="BA11" s="25"/>
      <c r="BB11" s="25"/>
      <c r="BC11" s="25"/>
      <c r="BD11" s="25"/>
    </row>
    <row r="12" customFormat="false" ht="19.9" hidden="false" customHeight="true" outlineLevel="0" collapsed="false">
      <c r="A12" s="19"/>
      <c r="B12" s="31"/>
      <c r="C12" s="32"/>
      <c r="D12" s="31"/>
      <c r="E12" s="32"/>
      <c r="F12" s="31"/>
      <c r="G12" s="32"/>
      <c r="H12" s="31"/>
      <c r="I12" s="32"/>
      <c r="J12" s="31"/>
      <c r="K12" s="32"/>
      <c r="L12" s="31"/>
      <c r="M12" s="32"/>
      <c r="N12" s="31"/>
      <c r="O12" s="32"/>
      <c r="P12" s="33"/>
      <c r="Q12" s="34"/>
      <c r="R12" s="33"/>
      <c r="S12" s="34"/>
      <c r="T12" s="33"/>
      <c r="U12" s="34"/>
      <c r="V12" s="33"/>
      <c r="W12" s="34"/>
      <c r="X12" s="33"/>
      <c r="Y12" s="34"/>
      <c r="Z12" s="33"/>
      <c r="AA12" s="34"/>
      <c r="AB12" s="35"/>
      <c r="AC12" s="35"/>
      <c r="AD12" s="35"/>
      <c r="AE12" s="35"/>
      <c r="AF12" s="35"/>
      <c r="AG12" s="35"/>
      <c r="AH12" s="35"/>
      <c r="AI12" s="35"/>
      <c r="AJ12" s="35"/>
      <c r="AK12" s="35"/>
      <c r="AL12" s="35"/>
      <c r="AM12" s="35"/>
      <c r="AN12" s="35"/>
      <c r="AO12" s="35"/>
      <c r="AP12" s="35"/>
      <c r="AQ12" s="35"/>
      <c r="AR12" s="35"/>
      <c r="AS12" s="35"/>
      <c r="AT12" s="35"/>
      <c r="AU12" s="35"/>
      <c r="AV12" s="36"/>
      <c r="AW12" s="37"/>
      <c r="AX12" s="38"/>
      <c r="AY12" s="38"/>
      <c r="AZ12" s="38"/>
      <c r="BA12" s="38"/>
      <c r="BB12" s="38"/>
      <c r="BC12" s="38"/>
      <c r="BD12" s="38"/>
    </row>
    <row r="13" customFormat="false" ht="19.9" hidden="false" customHeight="true" outlineLevel="0" collapsed="false">
      <c r="A13" s="19"/>
      <c r="B13" s="39"/>
      <c r="C13" s="39"/>
      <c r="D13" s="39"/>
      <c r="E13" s="39"/>
      <c r="F13" s="39"/>
      <c r="G13" s="39"/>
      <c r="H13" s="39"/>
      <c r="I13" s="39"/>
      <c r="J13" s="39"/>
      <c r="K13" s="39"/>
      <c r="L13" s="39"/>
      <c r="M13" s="39"/>
      <c r="N13" s="39"/>
      <c r="O13" s="39"/>
      <c r="P13" s="39"/>
      <c r="Q13" s="39"/>
      <c r="R13" s="39"/>
      <c r="S13" s="39"/>
      <c r="T13" s="39"/>
      <c r="U13" s="39"/>
      <c r="V13" s="39"/>
      <c r="W13" s="39"/>
      <c r="X13" s="39"/>
      <c r="Y13" s="39"/>
      <c r="Z13" s="39"/>
      <c r="AA13" s="39"/>
      <c r="AB13" s="35"/>
      <c r="AC13" s="35"/>
      <c r="AD13" s="35"/>
      <c r="AE13" s="35"/>
      <c r="AF13" s="35"/>
      <c r="AG13" s="35"/>
      <c r="AH13" s="35"/>
      <c r="AI13" s="35"/>
      <c r="AJ13" s="35"/>
      <c r="AK13" s="35"/>
      <c r="AL13" s="35"/>
      <c r="AM13" s="35"/>
      <c r="AN13" s="35"/>
      <c r="AO13" s="35"/>
      <c r="AP13" s="35"/>
      <c r="AQ13" s="35"/>
      <c r="AR13" s="35"/>
      <c r="AS13" s="35"/>
      <c r="AT13" s="35"/>
      <c r="AU13" s="35"/>
      <c r="AV13" s="36"/>
      <c r="AW13" s="37"/>
      <c r="AX13" s="14"/>
      <c r="AY13" s="14"/>
      <c r="AZ13" s="14"/>
      <c r="BA13" s="14"/>
      <c r="BB13" s="14"/>
      <c r="BC13" s="14"/>
      <c r="BD13" s="14"/>
    </row>
    <row r="14" customFormat="false" ht="19.9" hidden="false" customHeight="true" outlineLevel="0" collapsed="false">
      <c r="A14" s="19"/>
      <c r="B14" s="40"/>
      <c r="C14" s="40"/>
      <c r="D14" s="40"/>
      <c r="E14" s="40"/>
      <c r="F14" s="40"/>
      <c r="G14" s="40"/>
      <c r="H14" s="40"/>
      <c r="I14" s="40"/>
      <c r="J14" s="40"/>
      <c r="K14" s="40"/>
      <c r="L14" s="40"/>
      <c r="M14" s="40"/>
      <c r="N14" s="40"/>
      <c r="O14" s="40"/>
      <c r="P14" s="40"/>
      <c r="Q14" s="40"/>
      <c r="R14" s="40"/>
      <c r="S14" s="40"/>
      <c r="T14" s="40"/>
      <c r="U14" s="40"/>
      <c r="V14" s="40"/>
      <c r="W14" s="40"/>
      <c r="X14" s="40"/>
      <c r="Y14" s="40"/>
      <c r="Z14" s="40"/>
      <c r="AA14" s="40"/>
      <c r="AB14" s="41"/>
      <c r="AC14" s="41"/>
      <c r="AD14" s="41"/>
      <c r="AE14" s="41"/>
      <c r="AF14" s="41"/>
      <c r="AG14" s="41"/>
      <c r="AH14" s="41"/>
      <c r="AI14" s="41"/>
      <c r="AJ14" s="41"/>
      <c r="AK14" s="41"/>
      <c r="AL14" s="41"/>
      <c r="AM14" s="41"/>
      <c r="AN14" s="41"/>
      <c r="AO14" s="41"/>
      <c r="AP14" s="41"/>
      <c r="AQ14" s="41"/>
      <c r="AR14" s="41"/>
      <c r="AS14" s="41"/>
      <c r="AT14" s="41"/>
      <c r="AU14" s="41"/>
      <c r="AV14" s="42"/>
      <c r="AW14" s="43"/>
      <c r="AX14" s="14"/>
      <c r="AY14" s="14"/>
      <c r="AZ14" s="14"/>
      <c r="BA14" s="14"/>
      <c r="BB14" s="14"/>
      <c r="BC14" s="14"/>
      <c r="BD14" s="14"/>
    </row>
    <row r="15" customFormat="false" ht="19.9" hidden="false" customHeight="true" outlineLevel="0" collapsed="false">
      <c r="A15" s="19"/>
      <c r="B15" s="20"/>
      <c r="C15" s="20"/>
      <c r="D15" s="20"/>
      <c r="E15" s="20"/>
      <c r="F15" s="20"/>
      <c r="G15" s="20"/>
      <c r="H15" s="20"/>
      <c r="I15" s="20"/>
      <c r="J15" s="20"/>
      <c r="K15" s="20"/>
      <c r="L15" s="20"/>
      <c r="M15" s="20"/>
      <c r="N15" s="20"/>
      <c r="O15" s="20"/>
      <c r="P15" s="21"/>
      <c r="Q15" s="21"/>
      <c r="R15" s="21"/>
      <c r="S15" s="21"/>
      <c r="T15" s="21"/>
      <c r="U15" s="21"/>
      <c r="V15" s="21"/>
      <c r="W15" s="21"/>
      <c r="X15" s="21"/>
      <c r="Y15" s="21"/>
      <c r="Z15" s="21"/>
      <c r="AA15" s="21"/>
      <c r="AB15" s="22"/>
      <c r="AC15" s="22"/>
      <c r="AD15" s="22"/>
      <c r="AE15" s="22"/>
      <c r="AF15" s="22"/>
      <c r="AG15" s="22"/>
      <c r="AH15" s="22"/>
      <c r="AI15" s="22"/>
      <c r="AJ15" s="22"/>
      <c r="AK15" s="22"/>
      <c r="AL15" s="22"/>
      <c r="AM15" s="22"/>
      <c r="AN15" s="22"/>
      <c r="AO15" s="22"/>
      <c r="AP15" s="22"/>
      <c r="AQ15" s="22"/>
      <c r="AR15" s="22"/>
      <c r="AS15" s="22"/>
      <c r="AT15" s="22"/>
      <c r="AU15" s="22"/>
      <c r="AV15" s="23"/>
      <c r="AW15" s="24"/>
      <c r="AX15" s="25"/>
      <c r="AY15" s="25"/>
      <c r="AZ15" s="25"/>
      <c r="BA15" s="25"/>
      <c r="BB15" s="25"/>
      <c r="BC15" s="25"/>
      <c r="BD15" s="25"/>
    </row>
    <row r="16" customFormat="false" ht="19.9" hidden="false" customHeight="true" outlineLevel="0" collapsed="false">
      <c r="A16" s="19"/>
      <c r="B16" s="26"/>
      <c r="C16" s="26"/>
      <c r="D16" s="26"/>
      <c r="E16" s="26"/>
      <c r="F16" s="26"/>
      <c r="G16" s="26"/>
      <c r="H16" s="26"/>
      <c r="I16" s="26"/>
      <c r="J16" s="26"/>
      <c r="K16" s="26"/>
      <c r="L16" s="26"/>
      <c r="M16" s="26"/>
      <c r="N16" s="26"/>
      <c r="O16" s="26"/>
      <c r="P16" s="27"/>
      <c r="Q16" s="27"/>
      <c r="R16" s="27"/>
      <c r="S16" s="27"/>
      <c r="T16" s="27"/>
      <c r="U16" s="27"/>
      <c r="V16" s="27"/>
      <c r="W16" s="27"/>
      <c r="X16" s="27"/>
      <c r="Y16" s="27"/>
      <c r="Z16" s="27"/>
      <c r="AA16" s="27"/>
      <c r="AB16" s="28"/>
      <c r="AC16" s="28"/>
      <c r="AD16" s="28"/>
      <c r="AE16" s="28"/>
      <c r="AF16" s="28"/>
      <c r="AG16" s="28"/>
      <c r="AH16" s="28"/>
      <c r="AI16" s="28"/>
      <c r="AJ16" s="28"/>
      <c r="AK16" s="28"/>
      <c r="AL16" s="28"/>
      <c r="AM16" s="28"/>
      <c r="AN16" s="28"/>
      <c r="AO16" s="28"/>
      <c r="AP16" s="28"/>
      <c r="AQ16" s="28"/>
      <c r="AR16" s="28"/>
      <c r="AS16" s="28"/>
      <c r="AT16" s="28"/>
      <c r="AU16" s="28"/>
      <c r="AV16" s="29"/>
      <c r="AW16" s="30"/>
      <c r="AX16" s="25"/>
      <c r="AY16" s="25"/>
      <c r="AZ16" s="25"/>
      <c r="BA16" s="25"/>
      <c r="BB16" s="25"/>
      <c r="BC16" s="25"/>
      <c r="BD16" s="25"/>
    </row>
    <row r="17" customFormat="false" ht="19.9" hidden="false" customHeight="true" outlineLevel="0" collapsed="false">
      <c r="A17" s="19"/>
      <c r="B17" s="31"/>
      <c r="C17" s="32"/>
      <c r="D17" s="31"/>
      <c r="E17" s="32"/>
      <c r="F17" s="31"/>
      <c r="G17" s="32"/>
      <c r="H17" s="31"/>
      <c r="I17" s="32"/>
      <c r="J17" s="31"/>
      <c r="K17" s="32"/>
      <c r="L17" s="31"/>
      <c r="M17" s="32"/>
      <c r="N17" s="31"/>
      <c r="O17" s="32"/>
      <c r="P17" s="33"/>
      <c r="Q17" s="34"/>
      <c r="R17" s="33"/>
      <c r="S17" s="34"/>
      <c r="T17" s="33"/>
      <c r="U17" s="34"/>
      <c r="V17" s="33"/>
      <c r="W17" s="34"/>
      <c r="X17" s="33"/>
      <c r="Y17" s="34"/>
      <c r="Z17" s="33"/>
      <c r="AA17" s="34"/>
      <c r="AB17" s="35"/>
      <c r="AC17" s="35"/>
      <c r="AD17" s="35"/>
      <c r="AE17" s="35"/>
      <c r="AF17" s="35"/>
      <c r="AG17" s="35"/>
      <c r="AH17" s="35"/>
      <c r="AI17" s="35"/>
      <c r="AJ17" s="35"/>
      <c r="AK17" s="35"/>
      <c r="AL17" s="35"/>
      <c r="AM17" s="35"/>
      <c r="AN17" s="35"/>
      <c r="AO17" s="35"/>
      <c r="AP17" s="35"/>
      <c r="AQ17" s="35"/>
      <c r="AR17" s="35"/>
      <c r="AS17" s="35"/>
      <c r="AT17" s="35"/>
      <c r="AU17" s="35"/>
      <c r="AV17" s="36"/>
      <c r="AW17" s="37"/>
      <c r="AX17" s="38"/>
      <c r="AY17" s="38"/>
      <c r="AZ17" s="38"/>
      <c r="BA17" s="38"/>
      <c r="BB17" s="38"/>
      <c r="BC17" s="38"/>
      <c r="BD17" s="38"/>
    </row>
    <row r="18" customFormat="false" ht="19.9" hidden="false" customHeight="true" outlineLevel="0" collapsed="false">
      <c r="A18" s="19"/>
      <c r="B18" s="39"/>
      <c r="C18" s="39"/>
      <c r="D18" s="39"/>
      <c r="E18" s="39"/>
      <c r="F18" s="39"/>
      <c r="G18" s="39"/>
      <c r="H18" s="39"/>
      <c r="I18" s="39"/>
      <c r="J18" s="39"/>
      <c r="K18" s="39"/>
      <c r="L18" s="39"/>
      <c r="M18" s="39"/>
      <c r="N18" s="39"/>
      <c r="O18" s="39"/>
      <c r="P18" s="39"/>
      <c r="Q18" s="39"/>
      <c r="R18" s="39"/>
      <c r="S18" s="39"/>
      <c r="T18" s="39"/>
      <c r="U18" s="39"/>
      <c r="V18" s="39"/>
      <c r="W18" s="39"/>
      <c r="X18" s="39"/>
      <c r="Y18" s="39"/>
      <c r="Z18" s="39"/>
      <c r="AA18" s="39"/>
      <c r="AB18" s="35"/>
      <c r="AC18" s="35"/>
      <c r="AD18" s="35"/>
      <c r="AE18" s="35"/>
      <c r="AF18" s="35"/>
      <c r="AG18" s="35"/>
      <c r="AH18" s="35"/>
      <c r="AI18" s="35"/>
      <c r="AJ18" s="35"/>
      <c r="AK18" s="35"/>
      <c r="AL18" s="35"/>
      <c r="AM18" s="35"/>
      <c r="AN18" s="35"/>
      <c r="AO18" s="35"/>
      <c r="AP18" s="35"/>
      <c r="AQ18" s="35"/>
      <c r="AR18" s="35"/>
      <c r="AS18" s="35"/>
      <c r="AT18" s="35"/>
      <c r="AU18" s="35"/>
      <c r="AV18" s="36"/>
      <c r="AW18" s="37"/>
      <c r="AX18" s="14"/>
      <c r="AY18" s="14"/>
      <c r="AZ18" s="14"/>
      <c r="BA18" s="14"/>
      <c r="BB18" s="14"/>
      <c r="BC18" s="14"/>
      <c r="BD18" s="14"/>
    </row>
    <row r="19" customFormat="false" ht="19.9" hidden="false" customHeight="true" outlineLevel="0" collapsed="false">
      <c r="A19" s="19"/>
      <c r="B19" s="40"/>
      <c r="C19" s="40"/>
      <c r="D19" s="40"/>
      <c r="E19" s="40"/>
      <c r="F19" s="40"/>
      <c r="G19" s="40"/>
      <c r="H19" s="40"/>
      <c r="I19" s="40"/>
      <c r="J19" s="40"/>
      <c r="K19" s="40"/>
      <c r="L19" s="40"/>
      <c r="M19" s="40"/>
      <c r="N19" s="40"/>
      <c r="O19" s="40"/>
      <c r="P19" s="40"/>
      <c r="Q19" s="40"/>
      <c r="R19" s="40"/>
      <c r="S19" s="40"/>
      <c r="T19" s="40"/>
      <c r="U19" s="40"/>
      <c r="V19" s="40"/>
      <c r="W19" s="40"/>
      <c r="X19" s="40"/>
      <c r="Y19" s="40"/>
      <c r="Z19" s="40"/>
      <c r="AA19" s="40"/>
      <c r="AB19" s="41"/>
      <c r="AC19" s="41"/>
      <c r="AD19" s="41"/>
      <c r="AE19" s="41"/>
      <c r="AF19" s="41"/>
      <c r="AG19" s="41"/>
      <c r="AH19" s="41"/>
      <c r="AI19" s="41"/>
      <c r="AJ19" s="41"/>
      <c r="AK19" s="41"/>
      <c r="AL19" s="41"/>
      <c r="AM19" s="41"/>
      <c r="AN19" s="41"/>
      <c r="AO19" s="41"/>
      <c r="AP19" s="41"/>
      <c r="AQ19" s="41"/>
      <c r="AR19" s="41"/>
      <c r="AS19" s="41"/>
      <c r="AT19" s="41"/>
      <c r="AU19" s="41"/>
      <c r="AV19" s="42"/>
      <c r="AW19" s="43"/>
      <c r="AX19" s="14"/>
      <c r="AY19" s="14"/>
      <c r="AZ19" s="14"/>
      <c r="BA19" s="14"/>
      <c r="BB19" s="14"/>
      <c r="BC19" s="14"/>
      <c r="BD19" s="14"/>
    </row>
    <row r="20" customFormat="false" ht="19.9" hidden="false" customHeight="true" outlineLevel="0" collapsed="false">
      <c r="A20" s="44"/>
      <c r="B20" s="20"/>
      <c r="C20" s="20"/>
      <c r="D20" s="20"/>
      <c r="E20" s="20"/>
      <c r="F20" s="20"/>
      <c r="G20" s="20"/>
      <c r="H20" s="20"/>
      <c r="I20" s="20"/>
      <c r="J20" s="20"/>
      <c r="K20" s="20"/>
      <c r="L20" s="20"/>
      <c r="M20" s="20"/>
      <c r="N20" s="20"/>
      <c r="O20" s="20"/>
      <c r="P20" s="21"/>
      <c r="Q20" s="21"/>
      <c r="R20" s="21"/>
      <c r="S20" s="21"/>
      <c r="T20" s="21"/>
      <c r="U20" s="21"/>
      <c r="V20" s="21"/>
      <c r="W20" s="21"/>
      <c r="X20" s="21"/>
      <c r="Y20" s="21"/>
      <c r="Z20" s="21"/>
      <c r="AA20" s="21"/>
      <c r="AB20" s="28"/>
      <c r="AC20" s="28"/>
      <c r="AD20" s="28"/>
      <c r="AE20" s="28"/>
      <c r="AF20" s="28"/>
      <c r="AG20" s="28"/>
      <c r="AH20" s="28"/>
      <c r="AI20" s="28"/>
      <c r="AJ20" s="28"/>
      <c r="AK20" s="28"/>
      <c r="AL20" s="28"/>
      <c r="AM20" s="28"/>
      <c r="AN20" s="28"/>
      <c r="AO20" s="28"/>
      <c r="AP20" s="28"/>
      <c r="AQ20" s="28"/>
      <c r="AR20" s="28"/>
      <c r="AS20" s="28"/>
      <c r="AT20" s="28"/>
      <c r="AU20" s="28"/>
      <c r="AV20" s="28"/>
      <c r="AW20" s="28"/>
      <c r="AX20" s="25"/>
      <c r="AY20" s="25"/>
      <c r="AZ20" s="25"/>
      <c r="BA20" s="25"/>
      <c r="BB20" s="25"/>
      <c r="BC20" s="25"/>
      <c r="BD20" s="25"/>
    </row>
    <row r="21" customFormat="false" ht="19.9" hidden="false" customHeight="true" outlineLevel="0" collapsed="false">
      <c r="A21" s="44"/>
      <c r="B21" s="26"/>
      <c r="C21" s="26"/>
      <c r="D21" s="26"/>
      <c r="E21" s="26"/>
      <c r="F21" s="26"/>
      <c r="G21" s="26"/>
      <c r="H21" s="26"/>
      <c r="I21" s="26"/>
      <c r="J21" s="26"/>
      <c r="K21" s="26"/>
      <c r="L21" s="26"/>
      <c r="M21" s="26"/>
      <c r="N21" s="26"/>
      <c r="O21" s="26"/>
      <c r="P21" s="27"/>
      <c r="Q21" s="27"/>
      <c r="R21" s="27"/>
      <c r="S21" s="27"/>
      <c r="T21" s="27"/>
      <c r="U21" s="27"/>
      <c r="V21" s="27"/>
      <c r="W21" s="27"/>
      <c r="X21" s="27"/>
      <c r="Y21" s="27"/>
      <c r="Z21" s="27"/>
      <c r="AA21" s="27"/>
      <c r="AB21" s="28"/>
      <c r="AC21" s="28"/>
      <c r="AD21" s="28"/>
      <c r="AE21" s="28"/>
      <c r="AF21" s="28"/>
      <c r="AG21" s="28"/>
      <c r="AH21" s="28"/>
      <c r="AI21" s="28"/>
      <c r="AJ21" s="28"/>
      <c r="AK21" s="28"/>
      <c r="AL21" s="28"/>
      <c r="AM21" s="28"/>
      <c r="AN21" s="28"/>
      <c r="AO21" s="28"/>
      <c r="AP21" s="28"/>
      <c r="AQ21" s="28"/>
      <c r="AR21" s="28"/>
      <c r="AS21" s="28"/>
      <c r="AT21" s="28"/>
      <c r="AU21" s="28"/>
      <c r="AV21" s="28"/>
      <c r="AW21" s="28"/>
      <c r="AX21" s="25"/>
      <c r="AY21" s="25"/>
      <c r="AZ21" s="25"/>
      <c r="BA21" s="25"/>
      <c r="BB21" s="25"/>
      <c r="BC21" s="25"/>
      <c r="BD21" s="25"/>
    </row>
    <row r="22" customFormat="false" ht="19.9" hidden="false" customHeight="true" outlineLevel="0" collapsed="false">
      <c r="A22" s="44"/>
      <c r="B22" s="31"/>
      <c r="C22" s="32"/>
      <c r="D22" s="31"/>
      <c r="E22" s="32"/>
      <c r="F22" s="31"/>
      <c r="G22" s="32"/>
      <c r="H22" s="31"/>
      <c r="I22" s="32"/>
      <c r="J22" s="31"/>
      <c r="K22" s="32"/>
      <c r="L22" s="31"/>
      <c r="M22" s="32"/>
      <c r="N22" s="31"/>
      <c r="O22" s="32"/>
      <c r="P22" s="33"/>
      <c r="Q22" s="34"/>
      <c r="R22" s="33"/>
      <c r="S22" s="34"/>
      <c r="T22" s="33"/>
      <c r="U22" s="34"/>
      <c r="V22" s="33"/>
      <c r="W22" s="34"/>
      <c r="X22" s="33"/>
      <c r="Y22" s="34"/>
      <c r="Z22" s="33"/>
      <c r="AA22" s="34"/>
      <c r="AB22" s="35"/>
      <c r="AC22" s="35"/>
      <c r="AD22" s="35"/>
      <c r="AE22" s="35"/>
      <c r="AF22" s="35"/>
      <c r="AG22" s="35"/>
      <c r="AH22" s="35"/>
      <c r="AI22" s="35"/>
      <c r="AJ22" s="35"/>
      <c r="AK22" s="35"/>
      <c r="AL22" s="35"/>
      <c r="AM22" s="35"/>
      <c r="AN22" s="35"/>
      <c r="AO22" s="35"/>
      <c r="AP22" s="35"/>
      <c r="AQ22" s="35"/>
      <c r="AR22" s="35"/>
      <c r="AS22" s="35"/>
      <c r="AT22" s="35"/>
      <c r="AU22" s="35"/>
      <c r="AV22" s="35"/>
      <c r="AW22" s="35"/>
      <c r="AX22" s="38"/>
      <c r="AY22" s="38"/>
      <c r="AZ22" s="38"/>
      <c r="BA22" s="38"/>
      <c r="BB22" s="38"/>
      <c r="BC22" s="38"/>
      <c r="BD22" s="38"/>
    </row>
    <row r="23" customFormat="false" ht="19.9" hidden="false" customHeight="true" outlineLevel="0" collapsed="false">
      <c r="A23" s="44"/>
      <c r="B23" s="39"/>
      <c r="C23" s="39"/>
      <c r="D23" s="39"/>
      <c r="E23" s="39"/>
      <c r="F23" s="39"/>
      <c r="G23" s="39"/>
      <c r="H23" s="39"/>
      <c r="I23" s="39"/>
      <c r="J23" s="39"/>
      <c r="K23" s="39"/>
      <c r="L23" s="39"/>
      <c r="M23" s="39"/>
      <c r="N23" s="39"/>
      <c r="O23" s="39"/>
      <c r="P23" s="39"/>
      <c r="Q23" s="39"/>
      <c r="R23" s="39"/>
      <c r="S23" s="39"/>
      <c r="T23" s="39"/>
      <c r="U23" s="39"/>
      <c r="V23" s="39"/>
      <c r="W23" s="39"/>
      <c r="X23" s="39"/>
      <c r="Y23" s="39"/>
      <c r="Z23" s="39"/>
      <c r="AA23" s="39"/>
      <c r="AB23" s="35"/>
      <c r="AC23" s="35"/>
      <c r="AD23" s="35"/>
      <c r="AE23" s="35"/>
      <c r="AF23" s="35"/>
      <c r="AG23" s="35"/>
      <c r="AH23" s="35"/>
      <c r="AI23" s="35"/>
      <c r="AJ23" s="35"/>
      <c r="AK23" s="35"/>
      <c r="AL23" s="35"/>
      <c r="AM23" s="35"/>
      <c r="AN23" s="35"/>
      <c r="AO23" s="35"/>
      <c r="AP23" s="35"/>
      <c r="AQ23" s="35"/>
      <c r="AR23" s="35"/>
      <c r="AS23" s="35"/>
      <c r="AT23" s="35"/>
      <c r="AU23" s="35"/>
      <c r="AV23" s="35"/>
      <c r="AW23" s="35"/>
      <c r="AX23" s="14"/>
      <c r="AY23" s="14"/>
      <c r="AZ23" s="14"/>
      <c r="BA23" s="14"/>
      <c r="BB23" s="14"/>
      <c r="BC23" s="14"/>
      <c r="BD23" s="14"/>
    </row>
    <row r="24" customFormat="false" ht="19.9" hidden="false" customHeight="true" outlineLevel="0" collapsed="false">
      <c r="A24" s="44"/>
      <c r="B24" s="40"/>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5"/>
      <c r="AC24" s="45"/>
      <c r="AD24" s="45"/>
      <c r="AE24" s="45"/>
      <c r="AF24" s="45"/>
      <c r="AG24" s="45"/>
      <c r="AH24" s="45"/>
      <c r="AI24" s="45"/>
      <c r="AJ24" s="45"/>
      <c r="AK24" s="45"/>
      <c r="AL24" s="45"/>
      <c r="AM24" s="45"/>
      <c r="AN24" s="45"/>
      <c r="AO24" s="45"/>
      <c r="AP24" s="45"/>
      <c r="AQ24" s="45"/>
      <c r="AR24" s="45"/>
      <c r="AS24" s="45"/>
      <c r="AT24" s="45"/>
      <c r="AU24" s="45"/>
      <c r="AV24" s="45"/>
      <c r="AW24" s="45"/>
      <c r="AX24" s="14"/>
      <c r="AY24" s="14"/>
      <c r="AZ24" s="14"/>
      <c r="BA24" s="14"/>
      <c r="BB24" s="14"/>
      <c r="BC24" s="14"/>
      <c r="BD24" s="14"/>
    </row>
    <row r="25" customFormat="false" ht="19.9" hidden="false" customHeight="true" outlineLevel="0" collapsed="false">
      <c r="A25" s="46"/>
      <c r="B25" s="20"/>
      <c r="C25" s="20"/>
      <c r="D25" s="20"/>
      <c r="E25" s="20"/>
      <c r="F25" s="20"/>
      <c r="G25" s="20"/>
      <c r="H25" s="20"/>
      <c r="I25" s="20"/>
      <c r="J25" s="20"/>
      <c r="K25" s="20"/>
      <c r="L25" s="20"/>
      <c r="M25" s="20"/>
      <c r="N25" s="20"/>
      <c r="O25" s="20"/>
      <c r="P25" s="20"/>
      <c r="Q25" s="20"/>
      <c r="R25" s="20"/>
      <c r="S25" s="20"/>
      <c r="T25" s="20"/>
      <c r="U25" s="20"/>
      <c r="V25" s="20"/>
      <c r="W25" s="20"/>
      <c r="X25" s="20"/>
      <c r="Y25" s="20"/>
      <c r="Z25" s="20"/>
      <c r="AA25" s="20"/>
      <c r="AB25" s="47"/>
      <c r="AC25" s="47"/>
      <c r="AD25" s="47"/>
      <c r="AE25" s="47"/>
      <c r="AF25" s="47"/>
      <c r="AG25" s="47"/>
      <c r="AH25" s="47"/>
      <c r="AI25" s="47"/>
      <c r="AJ25" s="47"/>
      <c r="AK25" s="47"/>
      <c r="AL25" s="47"/>
      <c r="AM25" s="47"/>
      <c r="AN25" s="47"/>
      <c r="AO25" s="47"/>
      <c r="AP25" s="47"/>
      <c r="AQ25" s="47"/>
      <c r="AR25" s="47"/>
      <c r="AS25" s="47"/>
      <c r="AT25" s="47"/>
      <c r="AU25" s="47"/>
      <c r="AV25" s="47"/>
      <c r="AW25" s="47"/>
      <c r="AX25" s="25"/>
      <c r="AY25" s="25"/>
      <c r="AZ25" s="25"/>
      <c r="BA25" s="25"/>
      <c r="BB25" s="25"/>
      <c r="BC25" s="25"/>
      <c r="BD25" s="25"/>
    </row>
    <row r="26" customFormat="false" ht="19.9" hidden="false" customHeight="true" outlineLevel="0" collapsed="false">
      <c r="A26" s="46"/>
      <c r="B26" s="26"/>
      <c r="C26" s="26"/>
      <c r="D26" s="26"/>
      <c r="E26" s="26"/>
      <c r="F26" s="26"/>
      <c r="G26" s="26"/>
      <c r="H26" s="26"/>
      <c r="I26" s="26"/>
      <c r="J26" s="26"/>
      <c r="K26" s="26"/>
      <c r="L26" s="26"/>
      <c r="M26" s="26"/>
      <c r="N26" s="26"/>
      <c r="O26" s="26"/>
      <c r="P26" s="27"/>
      <c r="Q26" s="27"/>
      <c r="R26" s="27"/>
      <c r="S26" s="27"/>
      <c r="T26" s="27"/>
      <c r="U26" s="27"/>
      <c r="V26" s="27"/>
      <c r="W26" s="27"/>
      <c r="X26" s="27"/>
      <c r="Y26" s="27"/>
      <c r="Z26" s="27"/>
      <c r="AA26" s="27"/>
      <c r="AB26" s="28"/>
      <c r="AC26" s="28"/>
      <c r="AD26" s="28"/>
      <c r="AE26" s="28"/>
      <c r="AF26" s="28"/>
      <c r="AG26" s="28"/>
      <c r="AH26" s="28"/>
      <c r="AI26" s="28"/>
      <c r="AJ26" s="28"/>
      <c r="AK26" s="28"/>
      <c r="AL26" s="28"/>
      <c r="AM26" s="28"/>
      <c r="AN26" s="28"/>
      <c r="AO26" s="28"/>
      <c r="AP26" s="28"/>
      <c r="AQ26" s="28"/>
      <c r="AR26" s="28"/>
      <c r="AS26" s="28"/>
      <c r="AT26" s="28"/>
      <c r="AU26" s="28"/>
      <c r="AV26" s="28"/>
      <c r="AW26" s="28"/>
      <c r="AX26" s="25"/>
      <c r="AY26" s="25"/>
      <c r="AZ26" s="25"/>
      <c r="BA26" s="25"/>
      <c r="BB26" s="25"/>
      <c r="BC26" s="25"/>
      <c r="BD26" s="25"/>
    </row>
    <row r="27" customFormat="false" ht="19.9" hidden="false" customHeight="true" outlineLevel="0" collapsed="false">
      <c r="A27" s="46"/>
      <c r="B27" s="31"/>
      <c r="C27" s="32"/>
      <c r="D27" s="31"/>
      <c r="E27" s="32"/>
      <c r="F27" s="31"/>
      <c r="G27" s="32"/>
      <c r="H27" s="31"/>
      <c r="I27" s="32"/>
      <c r="J27" s="31"/>
      <c r="K27" s="32"/>
      <c r="L27" s="31"/>
      <c r="M27" s="32"/>
      <c r="N27" s="31"/>
      <c r="O27" s="32"/>
      <c r="P27" s="33"/>
      <c r="Q27" s="34"/>
      <c r="R27" s="33"/>
      <c r="S27" s="34"/>
      <c r="T27" s="33"/>
      <c r="U27" s="34"/>
      <c r="V27" s="33"/>
      <c r="W27" s="34"/>
      <c r="X27" s="33"/>
      <c r="Y27" s="34"/>
      <c r="Z27" s="33"/>
      <c r="AA27" s="34"/>
      <c r="AB27" s="35"/>
      <c r="AC27" s="35"/>
      <c r="AD27" s="35"/>
      <c r="AE27" s="35"/>
      <c r="AF27" s="35"/>
      <c r="AG27" s="35"/>
      <c r="AH27" s="35"/>
      <c r="AI27" s="35"/>
      <c r="AJ27" s="35"/>
      <c r="AK27" s="35"/>
      <c r="AL27" s="35"/>
      <c r="AM27" s="35"/>
      <c r="AN27" s="35"/>
      <c r="AO27" s="35"/>
      <c r="AP27" s="35"/>
      <c r="AQ27" s="35"/>
      <c r="AR27" s="35"/>
      <c r="AS27" s="35"/>
      <c r="AT27" s="35"/>
      <c r="AU27" s="35"/>
      <c r="AV27" s="35"/>
      <c r="AW27" s="35"/>
      <c r="AX27" s="38"/>
      <c r="AY27" s="38"/>
      <c r="AZ27" s="38"/>
      <c r="BA27" s="38"/>
      <c r="BB27" s="38"/>
      <c r="BC27" s="38"/>
      <c r="BD27" s="38"/>
    </row>
    <row r="28" customFormat="false" ht="19.9" hidden="false" customHeight="true" outlineLevel="0" collapsed="false">
      <c r="A28" s="46"/>
      <c r="B28" s="39"/>
      <c r="C28" s="39"/>
      <c r="D28" s="39"/>
      <c r="E28" s="39"/>
      <c r="F28" s="39"/>
      <c r="G28" s="39"/>
      <c r="H28" s="39"/>
      <c r="I28" s="39"/>
      <c r="J28" s="39"/>
      <c r="K28" s="39"/>
      <c r="L28" s="39"/>
      <c r="M28" s="39"/>
      <c r="N28" s="39"/>
      <c r="O28" s="39"/>
      <c r="P28" s="39"/>
      <c r="Q28" s="39"/>
      <c r="R28" s="39"/>
      <c r="S28" s="39"/>
      <c r="T28" s="39"/>
      <c r="U28" s="39"/>
      <c r="V28" s="39"/>
      <c r="W28" s="39"/>
      <c r="X28" s="39"/>
      <c r="Y28" s="39"/>
      <c r="Z28" s="39"/>
      <c r="AA28" s="39"/>
      <c r="AB28" s="35"/>
      <c r="AC28" s="35"/>
      <c r="AD28" s="35"/>
      <c r="AE28" s="35"/>
      <c r="AF28" s="35"/>
      <c r="AG28" s="35"/>
      <c r="AH28" s="35"/>
      <c r="AI28" s="35"/>
      <c r="AJ28" s="35"/>
      <c r="AK28" s="35"/>
      <c r="AL28" s="35"/>
      <c r="AM28" s="35"/>
      <c r="AN28" s="35"/>
      <c r="AO28" s="35"/>
      <c r="AP28" s="35"/>
      <c r="AQ28" s="35"/>
      <c r="AR28" s="35"/>
      <c r="AS28" s="35"/>
      <c r="AT28" s="35"/>
      <c r="AU28" s="35"/>
      <c r="AV28" s="35"/>
      <c r="AW28" s="35"/>
      <c r="AX28" s="14"/>
      <c r="AY28" s="14"/>
      <c r="AZ28" s="14"/>
      <c r="BA28" s="14"/>
      <c r="BB28" s="14"/>
      <c r="BC28" s="14"/>
      <c r="BD28" s="14"/>
    </row>
    <row r="29" customFormat="false" ht="19.9" hidden="false" customHeight="true" outlineLevel="0" collapsed="false">
      <c r="A29" s="46"/>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5"/>
      <c r="AC29" s="45"/>
      <c r="AD29" s="45"/>
      <c r="AE29" s="45"/>
      <c r="AF29" s="45"/>
      <c r="AG29" s="45"/>
      <c r="AH29" s="45"/>
      <c r="AI29" s="45"/>
      <c r="AJ29" s="45"/>
      <c r="AK29" s="45"/>
      <c r="AL29" s="45"/>
      <c r="AM29" s="45"/>
      <c r="AN29" s="45"/>
      <c r="AO29" s="45"/>
      <c r="AP29" s="45"/>
      <c r="AQ29" s="45"/>
      <c r="AR29" s="45"/>
      <c r="AS29" s="45"/>
      <c r="AT29" s="45"/>
      <c r="AU29" s="45"/>
      <c r="AV29" s="45"/>
      <c r="AW29" s="45"/>
      <c r="AX29" s="14"/>
      <c r="AY29" s="14"/>
      <c r="AZ29" s="14"/>
      <c r="BA29" s="14"/>
      <c r="BB29" s="14"/>
      <c r="BC29" s="14"/>
      <c r="BD29" s="14"/>
    </row>
    <row r="30" customFormat="false" ht="19.9" hidden="false" customHeight="true" outlineLevel="0" collapsed="false">
      <c r="A30" s="46"/>
      <c r="B30" s="20"/>
      <c r="C30" s="20"/>
      <c r="D30" s="20"/>
      <c r="E30" s="20"/>
      <c r="F30" s="20"/>
      <c r="G30" s="20"/>
      <c r="H30" s="20"/>
      <c r="I30" s="20"/>
      <c r="J30" s="20"/>
      <c r="K30" s="20"/>
      <c r="L30" s="20"/>
      <c r="M30" s="20"/>
      <c r="N30" s="20"/>
      <c r="O30" s="20"/>
      <c r="P30" s="21"/>
      <c r="Q30" s="21"/>
      <c r="R30" s="21"/>
      <c r="S30" s="21"/>
      <c r="T30" s="21"/>
      <c r="U30" s="21"/>
      <c r="V30" s="21"/>
      <c r="W30" s="21"/>
      <c r="X30" s="21"/>
      <c r="Y30" s="21"/>
      <c r="Z30" s="21"/>
      <c r="AA30" s="21"/>
      <c r="AB30" s="47"/>
      <c r="AC30" s="47"/>
      <c r="AD30" s="47"/>
      <c r="AE30" s="47"/>
      <c r="AF30" s="47"/>
      <c r="AG30" s="47"/>
      <c r="AH30" s="47"/>
      <c r="AI30" s="47"/>
      <c r="AJ30" s="47"/>
      <c r="AK30" s="47"/>
      <c r="AL30" s="47"/>
      <c r="AM30" s="47"/>
      <c r="AN30" s="47"/>
      <c r="AO30" s="47"/>
      <c r="AP30" s="47"/>
      <c r="AQ30" s="47"/>
      <c r="AR30" s="47"/>
      <c r="AS30" s="47"/>
      <c r="AT30" s="47"/>
      <c r="AU30" s="47"/>
      <c r="AV30" s="47"/>
      <c r="AW30" s="47"/>
      <c r="AX30" s="25"/>
      <c r="AY30" s="25"/>
      <c r="AZ30" s="25"/>
      <c r="BA30" s="25"/>
      <c r="BB30" s="25"/>
      <c r="BC30" s="25"/>
      <c r="BD30" s="25"/>
    </row>
    <row r="31" customFormat="false" ht="19.9" hidden="false" customHeight="true" outlineLevel="0" collapsed="false">
      <c r="A31" s="46"/>
      <c r="B31" s="26"/>
      <c r="C31" s="26"/>
      <c r="D31" s="26"/>
      <c r="E31" s="26"/>
      <c r="F31" s="26"/>
      <c r="G31" s="26"/>
      <c r="H31" s="26"/>
      <c r="I31" s="26"/>
      <c r="J31" s="26"/>
      <c r="K31" s="26"/>
      <c r="L31" s="26"/>
      <c r="M31" s="26"/>
      <c r="N31" s="26"/>
      <c r="O31" s="26"/>
      <c r="P31" s="27"/>
      <c r="Q31" s="27"/>
      <c r="R31" s="27"/>
      <c r="S31" s="27"/>
      <c r="T31" s="27"/>
      <c r="U31" s="27"/>
      <c r="V31" s="27"/>
      <c r="W31" s="27"/>
      <c r="X31" s="27"/>
      <c r="Y31" s="27"/>
      <c r="Z31" s="27"/>
      <c r="AA31" s="27"/>
      <c r="AB31" s="28"/>
      <c r="AC31" s="28"/>
      <c r="AD31" s="28"/>
      <c r="AE31" s="28"/>
      <c r="AF31" s="28"/>
      <c r="AG31" s="28"/>
      <c r="AH31" s="28"/>
      <c r="AI31" s="28"/>
      <c r="AJ31" s="28"/>
      <c r="AK31" s="28"/>
      <c r="AL31" s="28"/>
      <c r="AM31" s="28"/>
      <c r="AN31" s="28"/>
      <c r="AO31" s="28"/>
      <c r="AP31" s="28"/>
      <c r="AQ31" s="28"/>
      <c r="AR31" s="28"/>
      <c r="AS31" s="28"/>
      <c r="AT31" s="28"/>
      <c r="AU31" s="28"/>
      <c r="AV31" s="28"/>
      <c r="AW31" s="28"/>
      <c r="AX31" s="25"/>
      <c r="AY31" s="25"/>
      <c r="AZ31" s="25"/>
      <c r="BA31" s="25"/>
      <c r="BB31" s="25"/>
      <c r="BC31" s="25"/>
      <c r="BD31" s="25"/>
    </row>
    <row r="32" customFormat="false" ht="19.9" hidden="false" customHeight="true" outlineLevel="0" collapsed="false">
      <c r="A32" s="46"/>
      <c r="B32" s="31"/>
      <c r="C32" s="32"/>
      <c r="D32" s="31"/>
      <c r="E32" s="32"/>
      <c r="F32" s="31"/>
      <c r="G32" s="32"/>
      <c r="H32" s="31"/>
      <c r="I32" s="32"/>
      <c r="J32" s="31"/>
      <c r="K32" s="32"/>
      <c r="L32" s="31"/>
      <c r="M32" s="32"/>
      <c r="N32" s="31"/>
      <c r="O32" s="32"/>
      <c r="P32" s="33"/>
      <c r="Q32" s="34"/>
      <c r="R32" s="33"/>
      <c r="S32" s="34"/>
      <c r="T32" s="33"/>
      <c r="U32" s="34"/>
      <c r="V32" s="33"/>
      <c r="W32" s="34"/>
      <c r="X32" s="33"/>
      <c r="Y32" s="34"/>
      <c r="Z32" s="33"/>
      <c r="AA32" s="34"/>
      <c r="AB32" s="35"/>
      <c r="AC32" s="35"/>
      <c r="AD32" s="35"/>
      <c r="AE32" s="35"/>
      <c r="AF32" s="35"/>
      <c r="AG32" s="35"/>
      <c r="AH32" s="35"/>
      <c r="AI32" s="35"/>
      <c r="AJ32" s="35"/>
      <c r="AK32" s="35"/>
      <c r="AL32" s="35"/>
      <c r="AM32" s="35"/>
      <c r="AN32" s="35"/>
      <c r="AO32" s="35"/>
      <c r="AP32" s="35"/>
      <c r="AQ32" s="35"/>
      <c r="AR32" s="35"/>
      <c r="AS32" s="35"/>
      <c r="AT32" s="35"/>
      <c r="AU32" s="35"/>
      <c r="AV32" s="35"/>
      <c r="AW32" s="35"/>
      <c r="AX32" s="38"/>
      <c r="AY32" s="38"/>
      <c r="AZ32" s="38"/>
      <c r="BA32" s="38"/>
      <c r="BB32" s="38"/>
      <c r="BC32" s="38"/>
      <c r="BD32" s="38"/>
    </row>
    <row r="33" customFormat="false" ht="19.9" hidden="false" customHeight="true" outlineLevel="0" collapsed="false">
      <c r="A33" s="46"/>
      <c r="B33" s="39"/>
      <c r="C33" s="39"/>
      <c r="D33" s="39"/>
      <c r="E33" s="39"/>
      <c r="F33" s="39"/>
      <c r="G33" s="39"/>
      <c r="H33" s="39"/>
      <c r="I33" s="39"/>
      <c r="J33" s="39"/>
      <c r="K33" s="39"/>
      <c r="L33" s="39"/>
      <c r="M33" s="39"/>
      <c r="N33" s="39"/>
      <c r="O33" s="39"/>
      <c r="P33" s="39"/>
      <c r="Q33" s="39"/>
      <c r="R33" s="39"/>
      <c r="S33" s="39"/>
      <c r="T33" s="39"/>
      <c r="U33" s="39"/>
      <c r="V33" s="39"/>
      <c r="W33" s="39"/>
      <c r="X33" s="39"/>
      <c r="Y33" s="39"/>
      <c r="Z33" s="39"/>
      <c r="AA33" s="39"/>
      <c r="AB33" s="35"/>
      <c r="AC33" s="35"/>
      <c r="AD33" s="35"/>
      <c r="AE33" s="35"/>
      <c r="AF33" s="35"/>
      <c r="AG33" s="35"/>
      <c r="AH33" s="35"/>
      <c r="AI33" s="35"/>
      <c r="AJ33" s="35"/>
      <c r="AK33" s="35"/>
      <c r="AL33" s="35"/>
      <c r="AM33" s="35"/>
      <c r="AN33" s="35"/>
      <c r="AO33" s="35"/>
      <c r="AP33" s="35"/>
      <c r="AQ33" s="35"/>
      <c r="AR33" s="35"/>
      <c r="AS33" s="35"/>
      <c r="AT33" s="35"/>
      <c r="AU33" s="35"/>
      <c r="AV33" s="35"/>
      <c r="AW33" s="35"/>
      <c r="AX33" s="14"/>
      <c r="AY33" s="14"/>
      <c r="AZ33" s="14"/>
      <c r="BA33" s="14"/>
      <c r="BB33" s="14"/>
      <c r="BC33" s="14"/>
      <c r="BD33" s="14"/>
    </row>
    <row r="34" customFormat="false" ht="19.9" hidden="false" customHeight="true" outlineLevel="0" collapsed="false">
      <c r="A34" s="46"/>
      <c r="B34" s="40"/>
      <c r="C34" s="40"/>
      <c r="D34" s="40"/>
      <c r="E34" s="40"/>
      <c r="F34" s="40"/>
      <c r="G34" s="40"/>
      <c r="H34" s="40"/>
      <c r="I34" s="40"/>
      <c r="J34" s="40"/>
      <c r="K34" s="40"/>
      <c r="L34" s="40"/>
      <c r="M34" s="40"/>
      <c r="N34" s="40"/>
      <c r="O34" s="40"/>
      <c r="P34" s="40"/>
      <c r="Q34" s="40"/>
      <c r="R34" s="40"/>
      <c r="S34" s="40"/>
      <c r="T34" s="40"/>
      <c r="U34" s="40"/>
      <c r="V34" s="40"/>
      <c r="W34" s="40"/>
      <c r="X34" s="40"/>
      <c r="Y34" s="40"/>
      <c r="Z34" s="40"/>
      <c r="AA34" s="40"/>
      <c r="AB34" s="45"/>
      <c r="AC34" s="45"/>
      <c r="AD34" s="45"/>
      <c r="AE34" s="45"/>
      <c r="AF34" s="45"/>
      <c r="AG34" s="45"/>
      <c r="AH34" s="45"/>
      <c r="AI34" s="45"/>
      <c r="AJ34" s="45"/>
      <c r="AK34" s="45"/>
      <c r="AL34" s="45"/>
      <c r="AM34" s="45"/>
      <c r="AN34" s="45"/>
      <c r="AO34" s="45"/>
      <c r="AP34" s="45"/>
      <c r="AQ34" s="45"/>
      <c r="AR34" s="45"/>
      <c r="AS34" s="45"/>
      <c r="AT34" s="45"/>
      <c r="AU34" s="45"/>
      <c r="AV34" s="45"/>
      <c r="AW34" s="45"/>
      <c r="AX34" s="14"/>
      <c r="AY34" s="14"/>
      <c r="AZ34" s="14"/>
      <c r="BA34" s="14"/>
      <c r="BB34" s="14"/>
      <c r="BC34" s="14"/>
      <c r="BD34" s="14"/>
    </row>
    <row r="35" customFormat="false" ht="19.9" hidden="false" customHeight="true" outlineLevel="0" collapsed="false">
      <c r="A35" s="46"/>
      <c r="B35" s="20"/>
      <c r="C35" s="20"/>
      <c r="D35" s="20"/>
      <c r="E35" s="20"/>
      <c r="F35" s="20"/>
      <c r="G35" s="20"/>
      <c r="H35" s="20"/>
      <c r="I35" s="20"/>
      <c r="J35" s="20"/>
      <c r="K35" s="20"/>
      <c r="L35" s="20"/>
      <c r="M35" s="20"/>
      <c r="N35" s="20"/>
      <c r="O35" s="20"/>
      <c r="P35" s="21"/>
      <c r="Q35" s="21"/>
      <c r="R35" s="21"/>
      <c r="S35" s="21"/>
      <c r="T35" s="21"/>
      <c r="U35" s="21"/>
      <c r="V35" s="21"/>
      <c r="W35" s="21"/>
      <c r="X35" s="21"/>
      <c r="Y35" s="21"/>
      <c r="Z35" s="21"/>
      <c r="AA35" s="21"/>
      <c r="AB35" s="47"/>
      <c r="AC35" s="47"/>
      <c r="AD35" s="47"/>
      <c r="AE35" s="47"/>
      <c r="AF35" s="47"/>
      <c r="AG35" s="47"/>
      <c r="AH35" s="47"/>
      <c r="AI35" s="47"/>
      <c r="AJ35" s="47"/>
      <c r="AK35" s="47"/>
      <c r="AL35" s="47"/>
      <c r="AM35" s="47"/>
      <c r="AN35" s="47"/>
      <c r="AO35" s="47"/>
      <c r="AP35" s="47"/>
      <c r="AQ35" s="47"/>
      <c r="AR35" s="47"/>
      <c r="AS35" s="47"/>
      <c r="AT35" s="47"/>
      <c r="AU35" s="47"/>
      <c r="AV35" s="47"/>
      <c r="AW35" s="47"/>
      <c r="AX35" s="25"/>
      <c r="AY35" s="25"/>
      <c r="AZ35" s="25"/>
      <c r="BA35" s="25"/>
      <c r="BB35" s="25"/>
      <c r="BC35" s="25"/>
      <c r="BD35" s="25"/>
    </row>
    <row r="36" customFormat="false" ht="19.9" hidden="false" customHeight="true" outlineLevel="0" collapsed="false">
      <c r="A36" s="46"/>
      <c r="B36" s="26"/>
      <c r="C36" s="26"/>
      <c r="D36" s="26"/>
      <c r="E36" s="26"/>
      <c r="F36" s="26"/>
      <c r="G36" s="26"/>
      <c r="H36" s="26"/>
      <c r="I36" s="26"/>
      <c r="J36" s="26"/>
      <c r="K36" s="26"/>
      <c r="L36" s="26"/>
      <c r="M36" s="26"/>
      <c r="N36" s="26"/>
      <c r="O36" s="26"/>
      <c r="P36" s="27"/>
      <c r="Q36" s="27"/>
      <c r="R36" s="27"/>
      <c r="S36" s="27"/>
      <c r="T36" s="27"/>
      <c r="U36" s="27"/>
      <c r="V36" s="27"/>
      <c r="W36" s="27"/>
      <c r="X36" s="27"/>
      <c r="Y36" s="27"/>
      <c r="Z36" s="27"/>
      <c r="AA36" s="27"/>
      <c r="AB36" s="28"/>
      <c r="AC36" s="28"/>
      <c r="AD36" s="28"/>
      <c r="AE36" s="28"/>
      <c r="AF36" s="28"/>
      <c r="AG36" s="28"/>
      <c r="AH36" s="28"/>
      <c r="AI36" s="28"/>
      <c r="AJ36" s="28"/>
      <c r="AK36" s="28"/>
      <c r="AL36" s="28"/>
      <c r="AM36" s="28"/>
      <c r="AN36" s="28"/>
      <c r="AO36" s="28"/>
      <c r="AP36" s="28"/>
      <c r="AQ36" s="28"/>
      <c r="AR36" s="28"/>
      <c r="AS36" s="28"/>
      <c r="AT36" s="28"/>
      <c r="AU36" s="28"/>
      <c r="AV36" s="28"/>
      <c r="AW36" s="28"/>
      <c r="AX36" s="25"/>
      <c r="AY36" s="25"/>
      <c r="AZ36" s="25"/>
      <c r="BA36" s="25"/>
      <c r="BB36" s="25"/>
      <c r="BC36" s="25"/>
      <c r="BD36" s="25"/>
    </row>
    <row r="37" customFormat="false" ht="19.9" hidden="false" customHeight="true" outlineLevel="0" collapsed="false">
      <c r="A37" s="46"/>
      <c r="B37" s="31"/>
      <c r="C37" s="32"/>
      <c r="D37" s="31"/>
      <c r="E37" s="32"/>
      <c r="F37" s="31"/>
      <c r="G37" s="32"/>
      <c r="H37" s="31"/>
      <c r="I37" s="32"/>
      <c r="J37" s="31"/>
      <c r="K37" s="32"/>
      <c r="L37" s="31"/>
      <c r="M37" s="32"/>
      <c r="N37" s="31"/>
      <c r="O37" s="32"/>
      <c r="P37" s="33"/>
      <c r="Q37" s="34"/>
      <c r="R37" s="33"/>
      <c r="S37" s="34"/>
      <c r="T37" s="33"/>
      <c r="U37" s="34"/>
      <c r="V37" s="33"/>
      <c r="W37" s="34"/>
      <c r="X37" s="33"/>
      <c r="Y37" s="34"/>
      <c r="Z37" s="33"/>
      <c r="AA37" s="34"/>
      <c r="AB37" s="35"/>
      <c r="AC37" s="35"/>
      <c r="AD37" s="35"/>
      <c r="AE37" s="35"/>
      <c r="AF37" s="35"/>
      <c r="AG37" s="35"/>
      <c r="AH37" s="35"/>
      <c r="AI37" s="35"/>
      <c r="AJ37" s="35"/>
      <c r="AK37" s="35"/>
      <c r="AL37" s="35"/>
      <c r="AM37" s="35"/>
      <c r="AN37" s="35"/>
      <c r="AO37" s="35"/>
      <c r="AP37" s="35"/>
      <c r="AQ37" s="35"/>
      <c r="AR37" s="35"/>
      <c r="AS37" s="35"/>
      <c r="AT37" s="35"/>
      <c r="AU37" s="35"/>
      <c r="AV37" s="35"/>
      <c r="AW37" s="35"/>
      <c r="AX37" s="38"/>
      <c r="AY37" s="38"/>
      <c r="AZ37" s="38"/>
      <c r="BA37" s="38"/>
      <c r="BB37" s="38"/>
      <c r="BC37" s="38"/>
      <c r="BD37" s="38"/>
    </row>
    <row r="38" customFormat="false" ht="19.9" hidden="false" customHeight="true" outlineLevel="0" collapsed="false">
      <c r="A38" s="46"/>
      <c r="B38" s="39"/>
      <c r="C38" s="39"/>
      <c r="D38" s="39"/>
      <c r="E38" s="39"/>
      <c r="F38" s="39"/>
      <c r="G38" s="39"/>
      <c r="H38" s="39"/>
      <c r="I38" s="39"/>
      <c r="J38" s="39"/>
      <c r="K38" s="39"/>
      <c r="L38" s="39"/>
      <c r="M38" s="39"/>
      <c r="N38" s="39"/>
      <c r="O38" s="39"/>
      <c r="P38" s="39"/>
      <c r="Q38" s="39"/>
      <c r="R38" s="39"/>
      <c r="S38" s="39"/>
      <c r="T38" s="39"/>
      <c r="U38" s="39"/>
      <c r="V38" s="39"/>
      <c r="W38" s="39"/>
      <c r="X38" s="39"/>
      <c r="Y38" s="39"/>
      <c r="Z38" s="39"/>
      <c r="AA38" s="39"/>
      <c r="AB38" s="35"/>
      <c r="AC38" s="35"/>
      <c r="AD38" s="35"/>
      <c r="AE38" s="35"/>
      <c r="AF38" s="35"/>
      <c r="AG38" s="35"/>
      <c r="AH38" s="35"/>
      <c r="AI38" s="35"/>
      <c r="AJ38" s="35"/>
      <c r="AK38" s="35"/>
      <c r="AL38" s="35"/>
      <c r="AM38" s="35"/>
      <c r="AN38" s="35"/>
      <c r="AO38" s="35"/>
      <c r="AP38" s="35"/>
      <c r="AQ38" s="35"/>
      <c r="AR38" s="35"/>
      <c r="AS38" s="35"/>
      <c r="AT38" s="35"/>
      <c r="AU38" s="35"/>
      <c r="AV38" s="35"/>
      <c r="AW38" s="35"/>
      <c r="AX38" s="14"/>
      <c r="AY38" s="14"/>
      <c r="AZ38" s="14"/>
      <c r="BA38" s="14"/>
      <c r="BB38" s="14"/>
      <c r="BC38" s="14"/>
      <c r="BD38" s="14"/>
    </row>
    <row r="39" customFormat="false" ht="27" hidden="false" customHeight="true" outlineLevel="0" collapsed="false">
      <c r="A39" s="46"/>
      <c r="B39" s="40"/>
      <c r="C39" s="40"/>
      <c r="D39" s="40"/>
      <c r="E39" s="40"/>
      <c r="F39" s="40"/>
      <c r="G39" s="40"/>
      <c r="H39" s="40"/>
      <c r="I39" s="40"/>
      <c r="J39" s="40"/>
      <c r="K39" s="40"/>
      <c r="L39" s="40"/>
      <c r="M39" s="40"/>
      <c r="N39" s="40"/>
      <c r="O39" s="40"/>
      <c r="P39" s="40"/>
      <c r="Q39" s="40"/>
      <c r="R39" s="40"/>
      <c r="S39" s="40"/>
      <c r="T39" s="40"/>
      <c r="U39" s="40"/>
      <c r="V39" s="40"/>
      <c r="W39" s="40"/>
      <c r="X39" s="40"/>
      <c r="Y39" s="40"/>
      <c r="Z39" s="40"/>
      <c r="AA39" s="40"/>
      <c r="AB39" s="45"/>
      <c r="AC39" s="45"/>
      <c r="AD39" s="45"/>
      <c r="AE39" s="45"/>
      <c r="AF39" s="45"/>
      <c r="AG39" s="45"/>
      <c r="AH39" s="45"/>
      <c r="AI39" s="45"/>
      <c r="AJ39" s="45"/>
      <c r="AK39" s="45"/>
      <c r="AL39" s="45"/>
      <c r="AM39" s="45"/>
      <c r="AN39" s="45"/>
      <c r="AO39" s="45"/>
      <c r="AP39" s="45"/>
      <c r="AQ39" s="45"/>
      <c r="AR39" s="45"/>
      <c r="AS39" s="45"/>
      <c r="AT39" s="45"/>
      <c r="AU39" s="45"/>
      <c r="AV39" s="45"/>
      <c r="AW39" s="45"/>
      <c r="AX39" s="14"/>
      <c r="AY39" s="14"/>
      <c r="AZ39" s="14"/>
      <c r="BA39" s="14"/>
      <c r="BB39" s="14"/>
      <c r="BC39" s="14"/>
      <c r="BD39" s="14"/>
    </row>
    <row r="40" customFormat="false" ht="19.9" hidden="false" customHeight="true" outlineLevel="0" collapsed="false">
      <c r="A40" s="46"/>
      <c r="B40" s="20"/>
      <c r="C40" s="20"/>
      <c r="D40" s="20"/>
      <c r="E40" s="20"/>
      <c r="F40" s="20"/>
      <c r="G40" s="20"/>
      <c r="H40" s="20"/>
      <c r="I40" s="20"/>
      <c r="J40" s="20"/>
      <c r="K40" s="20"/>
      <c r="L40" s="20"/>
      <c r="M40" s="20"/>
      <c r="N40" s="20"/>
      <c r="O40" s="20"/>
      <c r="P40" s="21"/>
      <c r="Q40" s="21"/>
      <c r="R40" s="21"/>
      <c r="S40" s="21"/>
      <c r="T40" s="21"/>
      <c r="U40" s="21"/>
      <c r="V40" s="21"/>
      <c r="W40" s="21"/>
      <c r="X40" s="21"/>
      <c r="Y40" s="21"/>
      <c r="Z40" s="21"/>
      <c r="AA40" s="21"/>
      <c r="AB40" s="47"/>
      <c r="AC40" s="47"/>
      <c r="AD40" s="47"/>
      <c r="AE40" s="47"/>
      <c r="AF40" s="47"/>
      <c r="AG40" s="47"/>
      <c r="AH40" s="47"/>
      <c r="AI40" s="47"/>
      <c r="AJ40" s="47"/>
      <c r="AK40" s="47"/>
      <c r="AL40" s="47"/>
      <c r="AM40" s="47"/>
      <c r="AN40" s="47"/>
      <c r="AO40" s="47"/>
      <c r="AP40" s="47"/>
      <c r="AQ40" s="47"/>
      <c r="AR40" s="47"/>
      <c r="AS40" s="47"/>
      <c r="AT40" s="47"/>
      <c r="AU40" s="47"/>
      <c r="AV40" s="47"/>
      <c r="AW40" s="47"/>
      <c r="AX40" s="25"/>
      <c r="AY40" s="25"/>
      <c r="AZ40" s="25"/>
      <c r="BA40" s="25"/>
      <c r="BB40" s="25"/>
      <c r="BC40" s="25"/>
      <c r="BD40" s="25"/>
    </row>
    <row r="41" customFormat="false" ht="19.9" hidden="false" customHeight="true" outlineLevel="0" collapsed="false">
      <c r="A41" s="46"/>
      <c r="B41" s="26"/>
      <c r="C41" s="26"/>
      <c r="D41" s="26"/>
      <c r="E41" s="26"/>
      <c r="F41" s="26"/>
      <c r="G41" s="26"/>
      <c r="H41" s="26"/>
      <c r="I41" s="26"/>
      <c r="J41" s="26"/>
      <c r="K41" s="26"/>
      <c r="L41" s="26"/>
      <c r="M41" s="26"/>
      <c r="N41" s="26"/>
      <c r="O41" s="26"/>
      <c r="P41" s="27"/>
      <c r="Q41" s="27"/>
      <c r="R41" s="27"/>
      <c r="S41" s="27"/>
      <c r="T41" s="27"/>
      <c r="U41" s="27"/>
      <c r="V41" s="27"/>
      <c r="W41" s="27"/>
      <c r="X41" s="27"/>
      <c r="Y41" s="27"/>
      <c r="Z41" s="27"/>
      <c r="AA41" s="27"/>
      <c r="AB41" s="28"/>
      <c r="AC41" s="28"/>
      <c r="AD41" s="28"/>
      <c r="AE41" s="28"/>
      <c r="AF41" s="28"/>
      <c r="AG41" s="28"/>
      <c r="AH41" s="28"/>
      <c r="AI41" s="28"/>
      <c r="AJ41" s="28"/>
      <c r="AK41" s="28"/>
      <c r="AL41" s="28"/>
      <c r="AM41" s="28"/>
      <c r="AN41" s="28"/>
      <c r="AO41" s="28"/>
      <c r="AP41" s="28"/>
      <c r="AQ41" s="28"/>
      <c r="AR41" s="28"/>
      <c r="AS41" s="28"/>
      <c r="AT41" s="28"/>
      <c r="AU41" s="28"/>
      <c r="AV41" s="28"/>
      <c r="AW41" s="28"/>
      <c r="AX41" s="25"/>
      <c r="AY41" s="25"/>
      <c r="AZ41" s="25"/>
      <c r="BA41" s="25"/>
      <c r="BB41" s="25"/>
      <c r="BC41" s="25"/>
      <c r="BD41" s="25"/>
    </row>
    <row r="42" customFormat="false" ht="19.9" hidden="false" customHeight="true" outlineLevel="0" collapsed="false">
      <c r="A42" s="46"/>
      <c r="B42" s="31"/>
      <c r="C42" s="32"/>
      <c r="D42" s="31"/>
      <c r="E42" s="32"/>
      <c r="F42" s="31"/>
      <c r="G42" s="32"/>
      <c r="H42" s="31"/>
      <c r="I42" s="32"/>
      <c r="J42" s="31"/>
      <c r="K42" s="32"/>
      <c r="L42" s="31"/>
      <c r="M42" s="32"/>
      <c r="N42" s="31"/>
      <c r="O42" s="32"/>
      <c r="P42" s="33"/>
      <c r="Q42" s="34"/>
      <c r="R42" s="33"/>
      <c r="S42" s="34"/>
      <c r="T42" s="33"/>
      <c r="U42" s="34"/>
      <c r="V42" s="33"/>
      <c r="W42" s="34"/>
      <c r="X42" s="33"/>
      <c r="Y42" s="34"/>
      <c r="Z42" s="33"/>
      <c r="AA42" s="34"/>
      <c r="AB42" s="35"/>
      <c r="AC42" s="35"/>
      <c r="AD42" s="35"/>
      <c r="AE42" s="35"/>
      <c r="AF42" s="35"/>
      <c r="AG42" s="35"/>
      <c r="AH42" s="35"/>
      <c r="AI42" s="35"/>
      <c r="AJ42" s="35"/>
      <c r="AK42" s="35"/>
      <c r="AL42" s="35"/>
      <c r="AM42" s="35"/>
      <c r="AN42" s="35"/>
      <c r="AO42" s="35"/>
      <c r="AP42" s="35"/>
      <c r="AQ42" s="35"/>
      <c r="AR42" s="35"/>
      <c r="AS42" s="35"/>
      <c r="AT42" s="35"/>
      <c r="AU42" s="35"/>
      <c r="AV42" s="35"/>
      <c r="AW42" s="35"/>
      <c r="AX42" s="38"/>
      <c r="AY42" s="38"/>
      <c r="AZ42" s="38"/>
      <c r="BA42" s="38"/>
      <c r="BB42" s="38"/>
      <c r="BC42" s="38"/>
      <c r="BD42" s="38"/>
    </row>
    <row r="43" customFormat="false" ht="19.9" hidden="false" customHeight="true" outlineLevel="0" collapsed="false">
      <c r="A43" s="46"/>
      <c r="B43" s="39"/>
      <c r="C43" s="39"/>
      <c r="D43" s="39"/>
      <c r="E43" s="39"/>
      <c r="F43" s="39"/>
      <c r="G43" s="39"/>
      <c r="H43" s="39"/>
      <c r="I43" s="39"/>
      <c r="J43" s="39"/>
      <c r="K43" s="39"/>
      <c r="L43" s="39"/>
      <c r="M43" s="39"/>
      <c r="N43" s="39"/>
      <c r="O43" s="39"/>
      <c r="P43" s="39"/>
      <c r="Q43" s="39"/>
      <c r="R43" s="39"/>
      <c r="S43" s="39"/>
      <c r="T43" s="39"/>
      <c r="U43" s="39"/>
      <c r="V43" s="39"/>
      <c r="W43" s="39"/>
      <c r="X43" s="39"/>
      <c r="Y43" s="39"/>
      <c r="Z43" s="39"/>
      <c r="AA43" s="39"/>
      <c r="AB43" s="35"/>
      <c r="AC43" s="35"/>
      <c r="AD43" s="35"/>
      <c r="AE43" s="35"/>
      <c r="AF43" s="35"/>
      <c r="AG43" s="35"/>
      <c r="AH43" s="35"/>
      <c r="AI43" s="35"/>
      <c r="AJ43" s="35"/>
      <c r="AK43" s="35"/>
      <c r="AL43" s="35"/>
      <c r="AM43" s="35"/>
      <c r="AN43" s="35"/>
      <c r="AO43" s="35"/>
      <c r="AP43" s="35"/>
      <c r="AQ43" s="35"/>
      <c r="AR43" s="35"/>
      <c r="AS43" s="35"/>
      <c r="AT43" s="35"/>
      <c r="AU43" s="35"/>
      <c r="AV43" s="35"/>
      <c r="AW43" s="35"/>
      <c r="AX43" s="14"/>
      <c r="AY43" s="14"/>
      <c r="AZ43" s="14"/>
      <c r="BA43" s="14"/>
      <c r="BB43" s="14"/>
      <c r="BC43" s="14"/>
      <c r="BD43" s="14"/>
    </row>
    <row r="44" customFormat="false" ht="19.9" hidden="false" customHeight="true" outlineLevel="0" collapsed="false">
      <c r="A44" s="46"/>
      <c r="B44" s="40"/>
      <c r="C44" s="40"/>
      <c r="D44" s="40"/>
      <c r="E44" s="40"/>
      <c r="F44" s="40"/>
      <c r="G44" s="40"/>
      <c r="H44" s="40"/>
      <c r="I44" s="40"/>
      <c r="J44" s="40"/>
      <c r="K44" s="40"/>
      <c r="L44" s="40"/>
      <c r="M44" s="40"/>
      <c r="N44" s="40"/>
      <c r="O44" s="40"/>
      <c r="P44" s="40"/>
      <c r="Q44" s="40"/>
      <c r="R44" s="40"/>
      <c r="S44" s="40"/>
      <c r="T44" s="40"/>
      <c r="U44" s="40"/>
      <c r="V44" s="40"/>
      <c r="W44" s="40"/>
      <c r="X44" s="40"/>
      <c r="Y44" s="40"/>
      <c r="Z44" s="40"/>
      <c r="AA44" s="40"/>
      <c r="AB44" s="45"/>
      <c r="AC44" s="45"/>
      <c r="AD44" s="45"/>
      <c r="AE44" s="45"/>
      <c r="AF44" s="45"/>
      <c r="AG44" s="45"/>
      <c r="AH44" s="45"/>
      <c r="AI44" s="45"/>
      <c r="AJ44" s="45"/>
      <c r="AK44" s="45"/>
      <c r="AL44" s="45"/>
      <c r="AM44" s="45"/>
      <c r="AN44" s="45"/>
      <c r="AO44" s="45"/>
      <c r="AP44" s="45"/>
      <c r="AQ44" s="45"/>
      <c r="AR44" s="45"/>
      <c r="AS44" s="45"/>
      <c r="AT44" s="45"/>
      <c r="AU44" s="45"/>
      <c r="AV44" s="45"/>
      <c r="AW44" s="45"/>
      <c r="AX44" s="14"/>
      <c r="AY44" s="14"/>
      <c r="AZ44" s="14"/>
      <c r="BA44" s="14"/>
      <c r="BB44" s="14"/>
      <c r="BC44" s="14"/>
      <c r="BD44" s="14"/>
    </row>
    <row r="45" customFormat="false" ht="19.9" hidden="false" customHeight="true" outlineLevel="0" collapsed="false">
      <c r="A45" s="46"/>
      <c r="B45" s="20"/>
      <c r="C45" s="20"/>
      <c r="D45" s="20"/>
      <c r="E45" s="20"/>
      <c r="F45" s="20"/>
      <c r="G45" s="20"/>
      <c r="H45" s="20"/>
      <c r="I45" s="20"/>
      <c r="J45" s="20"/>
      <c r="K45" s="20"/>
      <c r="L45" s="20"/>
      <c r="M45" s="20"/>
      <c r="N45" s="20"/>
      <c r="O45" s="20"/>
      <c r="P45" s="20"/>
      <c r="Q45" s="20"/>
      <c r="R45" s="20"/>
      <c r="S45" s="20"/>
      <c r="T45" s="20"/>
      <c r="U45" s="20"/>
      <c r="V45" s="20"/>
      <c r="W45" s="20"/>
      <c r="X45" s="20"/>
      <c r="Y45" s="20"/>
      <c r="Z45" s="20"/>
      <c r="AA45" s="20"/>
      <c r="AB45" s="47"/>
      <c r="AC45" s="47"/>
      <c r="AD45" s="47"/>
      <c r="AE45" s="47"/>
      <c r="AF45" s="47"/>
      <c r="AG45" s="47"/>
      <c r="AH45" s="47"/>
      <c r="AI45" s="47"/>
      <c r="AJ45" s="47"/>
      <c r="AK45" s="47"/>
      <c r="AL45" s="47"/>
      <c r="AM45" s="47"/>
      <c r="AN45" s="47"/>
      <c r="AO45" s="47"/>
      <c r="AP45" s="47"/>
      <c r="AQ45" s="47"/>
      <c r="AR45" s="47"/>
      <c r="AS45" s="47"/>
      <c r="AT45" s="47"/>
      <c r="AU45" s="47"/>
      <c r="AV45" s="47"/>
      <c r="AW45" s="47"/>
      <c r="AX45" s="25"/>
      <c r="AY45" s="25"/>
      <c r="AZ45" s="25"/>
      <c r="BA45" s="25"/>
      <c r="BB45" s="25"/>
      <c r="BC45" s="25"/>
      <c r="BD45" s="25"/>
    </row>
    <row r="46" customFormat="false" ht="19.9" hidden="false" customHeight="true" outlineLevel="0" collapsed="false">
      <c r="A46" s="46"/>
      <c r="B46" s="26"/>
      <c r="C46" s="26"/>
      <c r="D46" s="26"/>
      <c r="E46" s="26"/>
      <c r="F46" s="26"/>
      <c r="G46" s="26"/>
      <c r="H46" s="26"/>
      <c r="I46" s="26"/>
      <c r="J46" s="26"/>
      <c r="K46" s="26"/>
      <c r="L46" s="26"/>
      <c r="M46" s="26"/>
      <c r="N46" s="26"/>
      <c r="O46" s="26"/>
      <c r="P46" s="27"/>
      <c r="Q46" s="27"/>
      <c r="R46" s="27"/>
      <c r="S46" s="27"/>
      <c r="T46" s="27"/>
      <c r="U46" s="27"/>
      <c r="V46" s="27"/>
      <c r="W46" s="27"/>
      <c r="X46" s="27"/>
      <c r="Y46" s="27"/>
      <c r="Z46" s="27"/>
      <c r="AA46" s="27"/>
      <c r="AB46" s="28"/>
      <c r="AC46" s="28"/>
      <c r="AD46" s="28"/>
      <c r="AE46" s="28"/>
      <c r="AF46" s="28"/>
      <c r="AG46" s="28"/>
      <c r="AH46" s="28"/>
      <c r="AI46" s="28"/>
      <c r="AJ46" s="28"/>
      <c r="AK46" s="28"/>
      <c r="AL46" s="28"/>
      <c r="AM46" s="28"/>
      <c r="AN46" s="28"/>
      <c r="AO46" s="28"/>
      <c r="AP46" s="28"/>
      <c r="AQ46" s="28"/>
      <c r="AR46" s="28"/>
      <c r="AS46" s="28"/>
      <c r="AT46" s="28"/>
      <c r="AU46" s="28"/>
      <c r="AV46" s="28"/>
      <c r="AW46" s="28"/>
      <c r="AX46" s="25"/>
      <c r="AY46" s="25"/>
      <c r="AZ46" s="25"/>
      <c r="BA46" s="25"/>
      <c r="BB46" s="25"/>
      <c r="BC46" s="25"/>
      <c r="BD46" s="25"/>
    </row>
    <row r="47" customFormat="false" ht="19.9" hidden="false" customHeight="true" outlineLevel="0" collapsed="false">
      <c r="A47" s="46"/>
      <c r="B47" s="31"/>
      <c r="C47" s="32"/>
      <c r="D47" s="31"/>
      <c r="E47" s="32"/>
      <c r="F47" s="31"/>
      <c r="G47" s="32"/>
      <c r="H47" s="31"/>
      <c r="I47" s="32"/>
      <c r="J47" s="31"/>
      <c r="K47" s="32"/>
      <c r="L47" s="31"/>
      <c r="M47" s="32"/>
      <c r="N47" s="31"/>
      <c r="O47" s="32"/>
      <c r="P47" s="33"/>
      <c r="Q47" s="34"/>
      <c r="R47" s="33"/>
      <c r="S47" s="34"/>
      <c r="T47" s="33"/>
      <c r="U47" s="34"/>
      <c r="V47" s="33"/>
      <c r="W47" s="34"/>
      <c r="X47" s="33"/>
      <c r="Y47" s="34"/>
      <c r="Z47" s="33"/>
      <c r="AA47" s="34"/>
      <c r="AB47" s="35"/>
      <c r="AC47" s="35"/>
      <c r="AD47" s="35"/>
      <c r="AE47" s="35"/>
      <c r="AF47" s="35"/>
      <c r="AG47" s="35"/>
      <c r="AH47" s="35"/>
      <c r="AI47" s="35"/>
      <c r="AJ47" s="35"/>
      <c r="AK47" s="35"/>
      <c r="AL47" s="35"/>
      <c r="AM47" s="35"/>
      <c r="AN47" s="35"/>
      <c r="AO47" s="35"/>
      <c r="AP47" s="35"/>
      <c r="AQ47" s="35"/>
      <c r="AR47" s="35"/>
      <c r="AS47" s="35"/>
      <c r="AT47" s="35"/>
      <c r="AU47" s="35"/>
      <c r="AV47" s="35"/>
      <c r="AW47" s="35"/>
      <c r="AX47" s="38"/>
      <c r="AY47" s="38"/>
      <c r="AZ47" s="38"/>
      <c r="BA47" s="38"/>
      <c r="BB47" s="38"/>
      <c r="BC47" s="38"/>
      <c r="BD47" s="38"/>
    </row>
    <row r="48" customFormat="false" ht="19.9" hidden="false" customHeight="true" outlineLevel="0" collapsed="false">
      <c r="A48" s="46"/>
      <c r="B48" s="39"/>
      <c r="C48" s="39"/>
      <c r="D48" s="39"/>
      <c r="E48" s="39"/>
      <c r="F48" s="39"/>
      <c r="G48" s="39"/>
      <c r="H48" s="39"/>
      <c r="I48" s="39"/>
      <c r="J48" s="39"/>
      <c r="K48" s="39"/>
      <c r="L48" s="39"/>
      <c r="M48" s="39"/>
      <c r="N48" s="39"/>
      <c r="O48" s="39"/>
      <c r="P48" s="39"/>
      <c r="Q48" s="39"/>
      <c r="R48" s="39"/>
      <c r="S48" s="39"/>
      <c r="T48" s="39"/>
      <c r="U48" s="39"/>
      <c r="V48" s="39"/>
      <c r="W48" s="39"/>
      <c r="X48" s="39"/>
      <c r="Y48" s="39"/>
      <c r="Z48" s="39"/>
      <c r="AA48" s="39"/>
      <c r="AB48" s="35"/>
      <c r="AC48" s="35"/>
      <c r="AD48" s="35"/>
      <c r="AE48" s="35"/>
      <c r="AF48" s="35"/>
      <c r="AG48" s="35"/>
      <c r="AH48" s="35"/>
      <c r="AI48" s="35"/>
      <c r="AJ48" s="35"/>
      <c r="AK48" s="35"/>
      <c r="AL48" s="35"/>
      <c r="AM48" s="35"/>
      <c r="AN48" s="35"/>
      <c r="AO48" s="35"/>
      <c r="AP48" s="35"/>
      <c r="AQ48" s="35"/>
      <c r="AR48" s="35"/>
      <c r="AS48" s="35"/>
      <c r="AT48" s="35"/>
      <c r="AU48" s="35"/>
      <c r="AV48" s="35"/>
      <c r="AW48" s="35"/>
      <c r="AX48" s="14"/>
      <c r="AY48" s="14"/>
      <c r="AZ48" s="14"/>
      <c r="BA48" s="14"/>
      <c r="BB48" s="14"/>
      <c r="BC48" s="14"/>
      <c r="BD48" s="14"/>
    </row>
    <row r="49" customFormat="false" ht="19.9" hidden="false" customHeight="true" outlineLevel="0" collapsed="false">
      <c r="A49" s="44"/>
      <c r="B49" s="40"/>
      <c r="C49" s="40"/>
      <c r="D49" s="40"/>
      <c r="E49" s="40"/>
      <c r="F49" s="40"/>
      <c r="G49" s="40"/>
      <c r="H49" s="40"/>
      <c r="I49" s="40"/>
      <c r="J49" s="40"/>
      <c r="K49" s="40"/>
      <c r="L49" s="40"/>
      <c r="M49" s="40"/>
      <c r="N49" s="40"/>
      <c r="O49" s="40"/>
      <c r="P49" s="40"/>
      <c r="Q49" s="40"/>
      <c r="R49" s="40"/>
      <c r="S49" s="40"/>
      <c r="T49" s="40"/>
      <c r="U49" s="40"/>
      <c r="V49" s="40"/>
      <c r="W49" s="40"/>
      <c r="X49" s="40"/>
      <c r="Y49" s="40"/>
      <c r="Z49" s="40"/>
      <c r="AA49" s="40"/>
      <c r="AB49" s="45"/>
      <c r="AC49" s="45"/>
      <c r="AD49" s="45"/>
      <c r="AE49" s="45"/>
      <c r="AF49" s="45"/>
      <c r="AG49" s="45"/>
      <c r="AH49" s="45"/>
      <c r="AI49" s="45"/>
      <c r="AJ49" s="45"/>
      <c r="AK49" s="45"/>
      <c r="AL49" s="45"/>
      <c r="AM49" s="45"/>
      <c r="AN49" s="45"/>
      <c r="AO49" s="45"/>
      <c r="AP49" s="45"/>
      <c r="AQ49" s="45"/>
      <c r="AR49" s="45"/>
      <c r="AS49" s="45"/>
      <c r="AT49" s="45"/>
      <c r="AU49" s="45"/>
      <c r="AV49" s="45"/>
      <c r="AW49" s="45"/>
      <c r="AX49" s="14"/>
      <c r="AY49" s="14"/>
      <c r="AZ49" s="14"/>
      <c r="BA49" s="14"/>
      <c r="BB49" s="14"/>
      <c r="BC49" s="14"/>
      <c r="BD49" s="14"/>
    </row>
    <row r="50" customFormat="false" ht="19.9" hidden="false" customHeight="true" outlineLevel="0" collapsed="false">
      <c r="A50" s="48"/>
      <c r="B50" s="20"/>
      <c r="C50" s="20"/>
      <c r="D50" s="20"/>
      <c r="E50" s="20"/>
      <c r="F50" s="20"/>
      <c r="G50" s="20"/>
      <c r="H50" s="20"/>
      <c r="I50" s="20"/>
      <c r="J50" s="20"/>
      <c r="K50" s="20"/>
      <c r="L50" s="20"/>
      <c r="M50" s="20"/>
      <c r="N50" s="20"/>
      <c r="O50" s="20"/>
      <c r="P50" s="21"/>
      <c r="Q50" s="21"/>
      <c r="R50" s="21"/>
      <c r="S50" s="21"/>
      <c r="T50" s="21"/>
      <c r="U50" s="21"/>
      <c r="V50" s="21"/>
      <c r="W50" s="21"/>
      <c r="X50" s="21"/>
      <c r="Y50" s="21"/>
      <c r="Z50" s="21"/>
      <c r="AA50" s="21"/>
      <c r="AB50" s="47"/>
      <c r="AC50" s="47"/>
      <c r="AD50" s="47"/>
      <c r="AE50" s="47"/>
      <c r="AF50" s="47"/>
      <c r="AG50" s="47"/>
      <c r="AH50" s="47"/>
      <c r="AI50" s="47"/>
      <c r="AJ50" s="47"/>
      <c r="AK50" s="47"/>
      <c r="AL50" s="47"/>
      <c r="AM50" s="47"/>
      <c r="AN50" s="47"/>
      <c r="AO50" s="47"/>
      <c r="AP50" s="47"/>
      <c r="AQ50" s="47"/>
      <c r="AR50" s="47"/>
      <c r="AS50" s="47"/>
      <c r="AT50" s="47"/>
      <c r="AU50" s="47"/>
      <c r="AV50" s="47"/>
      <c r="AW50" s="47"/>
      <c r="AX50" s="25"/>
      <c r="AY50" s="25"/>
      <c r="AZ50" s="25"/>
      <c r="BA50" s="25"/>
      <c r="BB50" s="25"/>
      <c r="BC50" s="25"/>
      <c r="BD50" s="25"/>
    </row>
    <row r="51" customFormat="false" ht="19.9" hidden="false" customHeight="true" outlineLevel="0" collapsed="false">
      <c r="A51" s="48"/>
      <c r="B51" s="26"/>
      <c r="C51" s="26"/>
      <c r="D51" s="26"/>
      <c r="E51" s="26"/>
      <c r="F51" s="26"/>
      <c r="G51" s="26"/>
      <c r="H51" s="26"/>
      <c r="I51" s="26"/>
      <c r="J51" s="26"/>
      <c r="K51" s="26"/>
      <c r="L51" s="26"/>
      <c r="M51" s="26"/>
      <c r="N51" s="26"/>
      <c r="O51" s="26"/>
      <c r="P51" s="27"/>
      <c r="Q51" s="27"/>
      <c r="R51" s="27"/>
      <c r="S51" s="27"/>
      <c r="T51" s="27"/>
      <c r="U51" s="27"/>
      <c r="V51" s="27"/>
      <c r="W51" s="27"/>
      <c r="X51" s="27"/>
      <c r="Y51" s="27"/>
      <c r="Z51" s="27"/>
      <c r="AA51" s="27"/>
      <c r="AB51" s="28"/>
      <c r="AC51" s="28"/>
      <c r="AD51" s="28"/>
      <c r="AE51" s="28"/>
      <c r="AF51" s="28"/>
      <c r="AG51" s="28"/>
      <c r="AH51" s="28"/>
      <c r="AI51" s="28"/>
      <c r="AJ51" s="28"/>
      <c r="AK51" s="28"/>
      <c r="AL51" s="28"/>
      <c r="AM51" s="28"/>
      <c r="AN51" s="28"/>
      <c r="AO51" s="28"/>
      <c r="AP51" s="28"/>
      <c r="AQ51" s="28"/>
      <c r="AR51" s="28"/>
      <c r="AS51" s="28"/>
      <c r="AT51" s="28"/>
      <c r="AU51" s="28"/>
      <c r="AV51" s="28"/>
      <c r="AW51" s="28"/>
      <c r="AX51" s="25"/>
      <c r="AY51" s="25"/>
      <c r="AZ51" s="25"/>
      <c r="BA51" s="25"/>
      <c r="BB51" s="25"/>
      <c r="BC51" s="25"/>
      <c r="BD51" s="25"/>
    </row>
    <row r="52" customFormat="false" ht="19.9" hidden="false" customHeight="true" outlineLevel="0" collapsed="false">
      <c r="A52" s="48"/>
      <c r="B52" s="31"/>
      <c r="C52" s="32"/>
      <c r="D52" s="31"/>
      <c r="E52" s="32"/>
      <c r="F52" s="31"/>
      <c r="G52" s="32"/>
      <c r="H52" s="31"/>
      <c r="I52" s="32"/>
      <c r="J52" s="31"/>
      <c r="K52" s="32"/>
      <c r="L52" s="31"/>
      <c r="M52" s="32"/>
      <c r="N52" s="31"/>
      <c r="O52" s="32"/>
      <c r="P52" s="33"/>
      <c r="Q52" s="34"/>
      <c r="R52" s="33"/>
      <c r="S52" s="34"/>
      <c r="T52" s="33"/>
      <c r="U52" s="34"/>
      <c r="V52" s="33"/>
      <c r="W52" s="34"/>
      <c r="X52" s="33"/>
      <c r="Y52" s="34"/>
      <c r="Z52" s="33"/>
      <c r="AA52" s="34"/>
      <c r="AB52" s="35"/>
      <c r="AC52" s="35"/>
      <c r="AD52" s="35"/>
      <c r="AE52" s="35"/>
      <c r="AF52" s="35"/>
      <c r="AG52" s="35"/>
      <c r="AH52" s="35"/>
      <c r="AI52" s="35"/>
      <c r="AJ52" s="35"/>
      <c r="AK52" s="35"/>
      <c r="AL52" s="35"/>
      <c r="AM52" s="35"/>
      <c r="AN52" s="35"/>
      <c r="AO52" s="35"/>
      <c r="AP52" s="35"/>
      <c r="AQ52" s="35"/>
      <c r="AR52" s="35"/>
      <c r="AS52" s="35"/>
      <c r="AT52" s="35"/>
      <c r="AU52" s="35"/>
      <c r="AV52" s="35"/>
      <c r="AW52" s="35"/>
      <c r="AX52" s="38"/>
      <c r="AY52" s="38"/>
      <c r="AZ52" s="38"/>
      <c r="BA52" s="38"/>
      <c r="BB52" s="38"/>
      <c r="BC52" s="38"/>
      <c r="BD52" s="38"/>
    </row>
    <row r="53" customFormat="false" ht="19.9" hidden="false" customHeight="true" outlineLevel="0" collapsed="false">
      <c r="A53" s="48"/>
      <c r="B53" s="39"/>
      <c r="C53" s="39"/>
      <c r="D53" s="39"/>
      <c r="E53" s="39"/>
      <c r="F53" s="39"/>
      <c r="G53" s="39"/>
      <c r="H53" s="39"/>
      <c r="I53" s="39"/>
      <c r="J53" s="39"/>
      <c r="K53" s="39"/>
      <c r="L53" s="39"/>
      <c r="M53" s="39"/>
      <c r="N53" s="39"/>
      <c r="O53" s="39"/>
      <c r="P53" s="39"/>
      <c r="Q53" s="39"/>
      <c r="R53" s="39"/>
      <c r="S53" s="39"/>
      <c r="T53" s="39"/>
      <c r="U53" s="39"/>
      <c r="V53" s="39"/>
      <c r="W53" s="39"/>
      <c r="X53" s="39"/>
      <c r="Y53" s="39"/>
      <c r="Z53" s="39"/>
      <c r="AA53" s="39"/>
      <c r="AB53" s="35"/>
      <c r="AC53" s="35"/>
      <c r="AD53" s="35"/>
      <c r="AE53" s="35"/>
      <c r="AF53" s="35"/>
      <c r="AG53" s="35"/>
      <c r="AH53" s="35"/>
      <c r="AI53" s="35"/>
      <c r="AJ53" s="35"/>
      <c r="AK53" s="35"/>
      <c r="AL53" s="35"/>
      <c r="AM53" s="35"/>
      <c r="AN53" s="35"/>
      <c r="AO53" s="35"/>
      <c r="AP53" s="35"/>
      <c r="AQ53" s="35"/>
      <c r="AR53" s="35"/>
      <c r="AS53" s="35"/>
      <c r="AT53" s="35"/>
      <c r="AU53" s="35"/>
      <c r="AV53" s="35"/>
      <c r="AW53" s="35"/>
      <c r="AX53" s="14"/>
      <c r="AY53" s="14"/>
      <c r="AZ53" s="14"/>
      <c r="BA53" s="14"/>
      <c r="BB53" s="14"/>
      <c r="BC53" s="14"/>
      <c r="BD53" s="14"/>
    </row>
    <row r="54" customFormat="false" ht="19.9" hidden="false" customHeight="true" outlineLevel="0" collapsed="false">
      <c r="A54" s="48"/>
      <c r="B54" s="40"/>
      <c r="C54" s="40"/>
      <c r="D54" s="40"/>
      <c r="E54" s="40"/>
      <c r="F54" s="40"/>
      <c r="G54" s="40"/>
      <c r="H54" s="40"/>
      <c r="I54" s="40"/>
      <c r="J54" s="40"/>
      <c r="K54" s="40"/>
      <c r="L54" s="40"/>
      <c r="M54" s="40"/>
      <c r="N54" s="40"/>
      <c r="O54" s="40"/>
      <c r="P54" s="40"/>
      <c r="Q54" s="40"/>
      <c r="R54" s="40"/>
      <c r="S54" s="40"/>
      <c r="T54" s="40"/>
      <c r="U54" s="40"/>
      <c r="V54" s="40"/>
      <c r="W54" s="40"/>
      <c r="X54" s="40"/>
      <c r="Y54" s="40"/>
      <c r="Z54" s="40"/>
      <c r="AA54" s="40"/>
      <c r="AB54" s="45"/>
      <c r="AC54" s="45"/>
      <c r="AD54" s="45"/>
      <c r="AE54" s="45"/>
      <c r="AF54" s="45"/>
      <c r="AG54" s="45"/>
      <c r="AH54" s="45"/>
      <c r="AI54" s="45"/>
      <c r="AJ54" s="45"/>
      <c r="AK54" s="45"/>
      <c r="AL54" s="45"/>
      <c r="AM54" s="45"/>
      <c r="AN54" s="45"/>
      <c r="AO54" s="45"/>
      <c r="AP54" s="45"/>
      <c r="AQ54" s="45"/>
      <c r="AR54" s="45"/>
      <c r="AS54" s="45"/>
      <c r="AT54" s="45"/>
      <c r="AU54" s="45"/>
      <c r="AV54" s="45"/>
      <c r="AW54" s="45"/>
      <c r="AX54" s="14"/>
      <c r="AY54" s="14"/>
      <c r="AZ54" s="14"/>
      <c r="BA54" s="14"/>
      <c r="BB54" s="14"/>
      <c r="BC54" s="14"/>
      <c r="BD54" s="14"/>
    </row>
    <row r="55" customFormat="false" ht="19.9" hidden="false" customHeight="true" outlineLevel="0" collapsed="false">
      <c r="A55" s="48"/>
      <c r="B55" s="20"/>
      <c r="C55" s="20"/>
      <c r="D55" s="20"/>
      <c r="E55" s="20"/>
      <c r="F55" s="20"/>
      <c r="G55" s="20"/>
      <c r="H55" s="20"/>
      <c r="I55" s="20"/>
      <c r="J55" s="20"/>
      <c r="K55" s="20"/>
      <c r="L55" s="20"/>
      <c r="M55" s="20"/>
      <c r="N55" s="20"/>
      <c r="O55" s="20"/>
      <c r="P55" s="21"/>
      <c r="Q55" s="21"/>
      <c r="R55" s="21"/>
      <c r="S55" s="21"/>
      <c r="T55" s="21"/>
      <c r="U55" s="21"/>
      <c r="V55" s="21"/>
      <c r="W55" s="21"/>
      <c r="X55" s="21"/>
      <c r="Y55" s="21"/>
      <c r="Z55" s="21"/>
      <c r="AA55" s="21"/>
      <c r="AB55" s="47"/>
      <c r="AC55" s="47"/>
      <c r="AD55" s="47"/>
      <c r="AE55" s="47"/>
      <c r="AF55" s="47"/>
      <c r="AG55" s="47"/>
      <c r="AH55" s="47"/>
      <c r="AI55" s="47"/>
      <c r="AJ55" s="47"/>
      <c r="AK55" s="47"/>
      <c r="AL55" s="47"/>
      <c r="AM55" s="47"/>
      <c r="AN55" s="47"/>
      <c r="AO55" s="47"/>
      <c r="AP55" s="47"/>
      <c r="AQ55" s="47"/>
      <c r="AR55" s="47"/>
      <c r="AS55" s="47"/>
      <c r="AT55" s="47"/>
      <c r="AU55" s="47"/>
      <c r="AV55" s="47"/>
      <c r="AW55" s="47"/>
      <c r="AX55" s="25"/>
      <c r="AY55" s="25"/>
      <c r="AZ55" s="25"/>
      <c r="BA55" s="25"/>
      <c r="BB55" s="25"/>
      <c r="BC55" s="25"/>
      <c r="BD55" s="25"/>
    </row>
    <row r="56" customFormat="false" ht="19.9" hidden="false" customHeight="true" outlineLevel="0" collapsed="false">
      <c r="A56" s="48"/>
      <c r="B56" s="26"/>
      <c r="C56" s="26"/>
      <c r="D56" s="26"/>
      <c r="E56" s="26"/>
      <c r="F56" s="26"/>
      <c r="G56" s="26"/>
      <c r="H56" s="26"/>
      <c r="I56" s="26"/>
      <c r="J56" s="26"/>
      <c r="K56" s="26"/>
      <c r="L56" s="26"/>
      <c r="M56" s="26"/>
      <c r="N56" s="26"/>
      <c r="O56" s="26"/>
      <c r="P56" s="27"/>
      <c r="Q56" s="27"/>
      <c r="R56" s="27"/>
      <c r="S56" s="27"/>
      <c r="T56" s="27"/>
      <c r="U56" s="27"/>
      <c r="V56" s="27"/>
      <c r="W56" s="27"/>
      <c r="X56" s="27"/>
      <c r="Y56" s="27"/>
      <c r="Z56" s="27"/>
      <c r="AA56" s="27"/>
      <c r="AB56" s="28"/>
      <c r="AC56" s="28"/>
      <c r="AD56" s="28"/>
      <c r="AE56" s="28"/>
      <c r="AF56" s="28"/>
      <c r="AG56" s="28"/>
      <c r="AH56" s="28"/>
      <c r="AI56" s="28"/>
      <c r="AJ56" s="28"/>
      <c r="AK56" s="28"/>
      <c r="AL56" s="28"/>
      <c r="AM56" s="28"/>
      <c r="AN56" s="28"/>
      <c r="AO56" s="28"/>
      <c r="AP56" s="28"/>
      <c r="AQ56" s="28"/>
      <c r="AR56" s="28"/>
      <c r="AS56" s="28"/>
      <c r="AT56" s="28"/>
      <c r="AU56" s="28"/>
      <c r="AV56" s="28"/>
      <c r="AW56" s="28"/>
      <c r="AX56" s="25"/>
      <c r="AY56" s="25"/>
      <c r="AZ56" s="25"/>
      <c r="BA56" s="25"/>
      <c r="BB56" s="25"/>
      <c r="BC56" s="25"/>
      <c r="BD56" s="25"/>
    </row>
    <row r="57" customFormat="false" ht="19.9" hidden="false" customHeight="true" outlineLevel="0" collapsed="false">
      <c r="A57" s="48"/>
      <c r="B57" s="31"/>
      <c r="C57" s="32"/>
      <c r="D57" s="31"/>
      <c r="E57" s="32"/>
      <c r="F57" s="31"/>
      <c r="G57" s="32"/>
      <c r="H57" s="31"/>
      <c r="I57" s="32"/>
      <c r="J57" s="31"/>
      <c r="K57" s="32"/>
      <c r="L57" s="31"/>
      <c r="M57" s="32"/>
      <c r="N57" s="31"/>
      <c r="O57" s="32"/>
      <c r="P57" s="33"/>
      <c r="Q57" s="34"/>
      <c r="R57" s="33"/>
      <c r="S57" s="34"/>
      <c r="T57" s="33"/>
      <c r="U57" s="34"/>
      <c r="V57" s="33"/>
      <c r="W57" s="34"/>
      <c r="X57" s="33"/>
      <c r="Y57" s="34"/>
      <c r="Z57" s="33"/>
      <c r="AA57" s="34"/>
      <c r="AB57" s="35"/>
      <c r="AC57" s="35"/>
      <c r="AD57" s="35"/>
      <c r="AE57" s="35"/>
      <c r="AF57" s="35"/>
      <c r="AG57" s="35"/>
      <c r="AH57" s="35"/>
      <c r="AI57" s="35"/>
      <c r="AJ57" s="35"/>
      <c r="AK57" s="35"/>
      <c r="AL57" s="35"/>
      <c r="AM57" s="35"/>
      <c r="AN57" s="35"/>
      <c r="AO57" s="35"/>
      <c r="AP57" s="35"/>
      <c r="AQ57" s="35"/>
      <c r="AR57" s="35"/>
      <c r="AS57" s="35"/>
      <c r="AT57" s="35"/>
      <c r="AU57" s="35"/>
      <c r="AV57" s="35"/>
      <c r="AW57" s="35"/>
      <c r="AX57" s="38"/>
      <c r="AY57" s="38"/>
      <c r="AZ57" s="38"/>
      <c r="BA57" s="38"/>
      <c r="BB57" s="38"/>
      <c r="BC57" s="38"/>
      <c r="BD57" s="38"/>
    </row>
    <row r="58" customFormat="false" ht="19.9" hidden="false" customHeight="true" outlineLevel="0" collapsed="false">
      <c r="A58" s="48"/>
      <c r="B58" s="39"/>
      <c r="C58" s="39"/>
      <c r="D58" s="39"/>
      <c r="E58" s="39"/>
      <c r="F58" s="39"/>
      <c r="G58" s="39"/>
      <c r="H58" s="39"/>
      <c r="I58" s="39"/>
      <c r="J58" s="39"/>
      <c r="K58" s="39"/>
      <c r="L58" s="39"/>
      <c r="M58" s="39"/>
      <c r="N58" s="39"/>
      <c r="O58" s="39"/>
      <c r="P58" s="39"/>
      <c r="Q58" s="39"/>
      <c r="R58" s="39"/>
      <c r="S58" s="39"/>
      <c r="T58" s="39"/>
      <c r="U58" s="39"/>
      <c r="V58" s="39"/>
      <c r="W58" s="39"/>
      <c r="X58" s="39"/>
      <c r="Y58" s="39"/>
      <c r="Z58" s="39"/>
      <c r="AA58" s="39"/>
      <c r="AB58" s="35"/>
      <c r="AC58" s="35"/>
      <c r="AD58" s="35"/>
      <c r="AE58" s="35"/>
      <c r="AF58" s="35"/>
      <c r="AG58" s="35"/>
      <c r="AH58" s="35"/>
      <c r="AI58" s="35"/>
      <c r="AJ58" s="35"/>
      <c r="AK58" s="35"/>
      <c r="AL58" s="35"/>
      <c r="AM58" s="35"/>
      <c r="AN58" s="35"/>
      <c r="AO58" s="35"/>
      <c r="AP58" s="35"/>
      <c r="AQ58" s="35"/>
      <c r="AR58" s="35"/>
      <c r="AS58" s="35"/>
      <c r="AT58" s="35"/>
      <c r="AU58" s="35"/>
      <c r="AV58" s="35"/>
      <c r="AW58" s="35"/>
      <c r="AX58" s="14"/>
      <c r="AY58" s="14"/>
      <c r="AZ58" s="14"/>
      <c r="BA58" s="14"/>
      <c r="BB58" s="14"/>
      <c r="BC58" s="14"/>
      <c r="BD58" s="14"/>
    </row>
    <row r="59" customFormat="false" ht="19.9" hidden="false" customHeight="true" outlineLevel="0" collapsed="false">
      <c r="A59" s="48"/>
      <c r="B59" s="40"/>
      <c r="C59" s="40"/>
      <c r="D59" s="40"/>
      <c r="E59" s="40"/>
      <c r="F59" s="40"/>
      <c r="G59" s="40"/>
      <c r="H59" s="40"/>
      <c r="I59" s="40"/>
      <c r="J59" s="40"/>
      <c r="K59" s="40"/>
      <c r="L59" s="40"/>
      <c r="M59" s="40"/>
      <c r="N59" s="40"/>
      <c r="O59" s="40"/>
      <c r="P59" s="40"/>
      <c r="Q59" s="40"/>
      <c r="R59" s="40"/>
      <c r="S59" s="40"/>
      <c r="T59" s="40"/>
      <c r="U59" s="40"/>
      <c r="V59" s="40"/>
      <c r="W59" s="40"/>
      <c r="X59" s="40"/>
      <c r="Y59" s="40"/>
      <c r="Z59" s="40"/>
      <c r="AA59" s="40"/>
      <c r="AB59" s="45"/>
      <c r="AC59" s="45"/>
      <c r="AD59" s="45"/>
      <c r="AE59" s="45"/>
      <c r="AF59" s="45"/>
      <c r="AG59" s="45"/>
      <c r="AH59" s="45"/>
      <c r="AI59" s="45"/>
      <c r="AJ59" s="45"/>
      <c r="AK59" s="45"/>
      <c r="AL59" s="45"/>
      <c r="AM59" s="45"/>
      <c r="AN59" s="45"/>
      <c r="AO59" s="45"/>
      <c r="AP59" s="45"/>
      <c r="AQ59" s="45"/>
      <c r="AR59" s="45"/>
      <c r="AS59" s="45"/>
      <c r="AT59" s="45"/>
      <c r="AU59" s="45"/>
      <c r="AV59" s="45"/>
      <c r="AW59" s="45"/>
      <c r="AX59" s="14"/>
      <c r="AY59" s="14"/>
      <c r="AZ59" s="14"/>
      <c r="BA59" s="14"/>
      <c r="BB59" s="14"/>
      <c r="BC59" s="14"/>
      <c r="BD59" s="14"/>
    </row>
    <row r="60" customFormat="false" ht="19.9" hidden="false" customHeight="true" outlineLevel="0" collapsed="false">
      <c r="A60" s="48"/>
      <c r="B60" s="20"/>
      <c r="C60" s="20"/>
      <c r="D60" s="20"/>
      <c r="E60" s="20"/>
      <c r="F60" s="20"/>
      <c r="G60" s="20"/>
      <c r="H60" s="20"/>
      <c r="I60" s="20"/>
      <c r="J60" s="20"/>
      <c r="K60" s="20"/>
      <c r="L60" s="20"/>
      <c r="M60" s="20"/>
      <c r="N60" s="20"/>
      <c r="O60" s="20"/>
      <c r="P60" s="21"/>
      <c r="Q60" s="21"/>
      <c r="R60" s="21"/>
      <c r="S60" s="21"/>
      <c r="T60" s="21"/>
      <c r="U60" s="21"/>
      <c r="V60" s="21"/>
      <c r="W60" s="21"/>
      <c r="X60" s="21"/>
      <c r="Y60" s="21"/>
      <c r="Z60" s="21"/>
      <c r="AA60" s="21"/>
      <c r="AB60" s="47"/>
      <c r="AC60" s="47"/>
      <c r="AD60" s="47"/>
      <c r="AE60" s="47"/>
      <c r="AF60" s="47"/>
      <c r="AG60" s="47"/>
      <c r="AH60" s="47"/>
      <c r="AI60" s="47"/>
      <c r="AJ60" s="47"/>
      <c r="AK60" s="47"/>
      <c r="AL60" s="47"/>
      <c r="AM60" s="47"/>
      <c r="AN60" s="47"/>
      <c r="AO60" s="47"/>
      <c r="AP60" s="47"/>
      <c r="AQ60" s="47"/>
      <c r="AR60" s="47"/>
      <c r="AS60" s="47"/>
      <c r="AT60" s="47"/>
      <c r="AU60" s="47"/>
      <c r="AV60" s="47"/>
      <c r="AW60" s="47"/>
      <c r="AX60" s="25"/>
      <c r="AY60" s="25"/>
      <c r="AZ60" s="25"/>
      <c r="BA60" s="25"/>
      <c r="BB60" s="25"/>
      <c r="BC60" s="25"/>
      <c r="BD60" s="25"/>
    </row>
    <row r="61" customFormat="false" ht="19.9" hidden="false" customHeight="true" outlineLevel="0" collapsed="false">
      <c r="A61" s="48"/>
      <c r="B61" s="26"/>
      <c r="C61" s="26"/>
      <c r="D61" s="26"/>
      <c r="E61" s="26"/>
      <c r="F61" s="26"/>
      <c r="G61" s="26"/>
      <c r="H61" s="26"/>
      <c r="I61" s="26"/>
      <c r="J61" s="26"/>
      <c r="K61" s="26"/>
      <c r="L61" s="26"/>
      <c r="M61" s="26"/>
      <c r="N61" s="26"/>
      <c r="O61" s="26"/>
      <c r="P61" s="27"/>
      <c r="Q61" s="27"/>
      <c r="R61" s="27"/>
      <c r="S61" s="27"/>
      <c r="T61" s="27"/>
      <c r="U61" s="27"/>
      <c r="V61" s="27"/>
      <c r="W61" s="27"/>
      <c r="X61" s="27"/>
      <c r="Y61" s="27"/>
      <c r="Z61" s="27"/>
      <c r="AA61" s="27"/>
      <c r="AB61" s="28"/>
      <c r="AC61" s="28"/>
      <c r="AD61" s="28"/>
      <c r="AE61" s="28"/>
      <c r="AF61" s="28"/>
      <c r="AG61" s="28"/>
      <c r="AH61" s="28"/>
      <c r="AI61" s="28"/>
      <c r="AJ61" s="28"/>
      <c r="AK61" s="28"/>
      <c r="AL61" s="28"/>
      <c r="AM61" s="28"/>
      <c r="AN61" s="28"/>
      <c r="AO61" s="28"/>
      <c r="AP61" s="28"/>
      <c r="AQ61" s="28"/>
      <c r="AR61" s="28"/>
      <c r="AS61" s="28"/>
      <c r="AT61" s="28"/>
      <c r="AU61" s="28"/>
      <c r="AV61" s="28"/>
      <c r="AW61" s="28"/>
      <c r="AX61" s="25"/>
      <c r="AY61" s="25"/>
      <c r="AZ61" s="25"/>
      <c r="BA61" s="25"/>
      <c r="BB61" s="25"/>
      <c r="BC61" s="25"/>
      <c r="BD61" s="25"/>
    </row>
    <row r="62" customFormat="false" ht="19.9" hidden="false" customHeight="true" outlineLevel="0" collapsed="false">
      <c r="A62" s="48"/>
      <c r="B62" s="31"/>
      <c r="C62" s="32"/>
      <c r="D62" s="31"/>
      <c r="E62" s="32"/>
      <c r="F62" s="31"/>
      <c r="G62" s="32"/>
      <c r="H62" s="31"/>
      <c r="I62" s="32"/>
      <c r="J62" s="31"/>
      <c r="K62" s="32"/>
      <c r="L62" s="31"/>
      <c r="M62" s="32"/>
      <c r="N62" s="31"/>
      <c r="O62" s="32"/>
      <c r="P62" s="33"/>
      <c r="Q62" s="34"/>
      <c r="R62" s="33"/>
      <c r="S62" s="34"/>
      <c r="T62" s="33"/>
      <c r="U62" s="34"/>
      <c r="V62" s="33"/>
      <c r="W62" s="34"/>
      <c r="X62" s="33"/>
      <c r="Y62" s="34"/>
      <c r="Z62" s="33"/>
      <c r="AA62" s="34"/>
      <c r="AB62" s="35"/>
      <c r="AC62" s="35"/>
      <c r="AD62" s="35"/>
      <c r="AE62" s="35"/>
      <c r="AF62" s="35"/>
      <c r="AG62" s="35"/>
      <c r="AH62" s="35"/>
      <c r="AI62" s="35"/>
      <c r="AJ62" s="35"/>
      <c r="AK62" s="35"/>
      <c r="AL62" s="35"/>
      <c r="AM62" s="35"/>
      <c r="AN62" s="35"/>
      <c r="AO62" s="35"/>
      <c r="AP62" s="35"/>
      <c r="AQ62" s="35"/>
      <c r="AR62" s="35"/>
      <c r="AS62" s="35"/>
      <c r="AT62" s="35"/>
      <c r="AU62" s="35"/>
      <c r="AV62" s="35"/>
      <c r="AW62" s="35"/>
      <c r="AX62" s="38"/>
      <c r="AY62" s="38"/>
      <c r="AZ62" s="38"/>
      <c r="BA62" s="38"/>
      <c r="BB62" s="38"/>
      <c r="BC62" s="38"/>
      <c r="BD62" s="38"/>
    </row>
    <row r="63" customFormat="false" ht="19.9" hidden="false" customHeight="true" outlineLevel="0" collapsed="false">
      <c r="A63" s="48"/>
      <c r="B63" s="39"/>
      <c r="C63" s="39"/>
      <c r="D63" s="39"/>
      <c r="E63" s="39"/>
      <c r="F63" s="39"/>
      <c r="G63" s="39"/>
      <c r="H63" s="39"/>
      <c r="I63" s="39"/>
      <c r="J63" s="39"/>
      <c r="K63" s="39"/>
      <c r="L63" s="39"/>
      <c r="M63" s="39"/>
      <c r="N63" s="39"/>
      <c r="O63" s="39"/>
      <c r="P63" s="39"/>
      <c r="Q63" s="39"/>
      <c r="R63" s="39"/>
      <c r="S63" s="39"/>
      <c r="T63" s="39"/>
      <c r="U63" s="39"/>
      <c r="V63" s="39"/>
      <c r="W63" s="39"/>
      <c r="X63" s="39"/>
      <c r="Y63" s="39"/>
      <c r="Z63" s="39"/>
      <c r="AA63" s="39"/>
      <c r="AB63" s="35"/>
      <c r="AC63" s="35"/>
      <c r="AD63" s="35"/>
      <c r="AE63" s="35"/>
      <c r="AF63" s="35"/>
      <c r="AG63" s="35"/>
      <c r="AH63" s="35"/>
      <c r="AI63" s="35"/>
      <c r="AJ63" s="35"/>
      <c r="AK63" s="35"/>
      <c r="AL63" s="35"/>
      <c r="AM63" s="35"/>
      <c r="AN63" s="35"/>
      <c r="AO63" s="35"/>
      <c r="AP63" s="35"/>
      <c r="AQ63" s="35"/>
      <c r="AR63" s="35"/>
      <c r="AS63" s="35"/>
      <c r="AT63" s="35"/>
      <c r="AU63" s="35"/>
      <c r="AV63" s="35"/>
      <c r="AW63" s="35"/>
      <c r="AX63" s="14"/>
      <c r="AY63" s="14"/>
      <c r="AZ63" s="14"/>
      <c r="BA63" s="14"/>
      <c r="BB63" s="14"/>
      <c r="BC63" s="14"/>
      <c r="BD63" s="14"/>
    </row>
    <row r="64" customFormat="false" ht="19.9" hidden="false" customHeight="true" outlineLevel="0" collapsed="false">
      <c r="A64" s="48"/>
      <c r="B64" s="40"/>
      <c r="C64" s="40"/>
      <c r="D64" s="40"/>
      <c r="E64" s="40"/>
      <c r="F64" s="40"/>
      <c r="G64" s="40"/>
      <c r="H64" s="40"/>
      <c r="I64" s="40"/>
      <c r="J64" s="40"/>
      <c r="K64" s="40"/>
      <c r="L64" s="40"/>
      <c r="M64" s="40"/>
      <c r="N64" s="40"/>
      <c r="O64" s="40"/>
      <c r="P64" s="40"/>
      <c r="Q64" s="40"/>
      <c r="R64" s="40"/>
      <c r="S64" s="40"/>
      <c r="T64" s="40"/>
      <c r="U64" s="40"/>
      <c r="V64" s="40"/>
      <c r="W64" s="40"/>
      <c r="X64" s="40"/>
      <c r="Y64" s="40"/>
      <c r="Z64" s="40"/>
      <c r="AA64" s="40"/>
      <c r="AB64" s="45"/>
      <c r="AC64" s="45"/>
      <c r="AD64" s="45"/>
      <c r="AE64" s="45"/>
      <c r="AF64" s="45"/>
      <c r="AG64" s="45"/>
      <c r="AH64" s="45"/>
      <c r="AI64" s="45"/>
      <c r="AJ64" s="45"/>
      <c r="AK64" s="45"/>
      <c r="AL64" s="45"/>
      <c r="AM64" s="45"/>
      <c r="AN64" s="45"/>
      <c r="AO64" s="45"/>
      <c r="AP64" s="45"/>
      <c r="AQ64" s="45"/>
      <c r="AR64" s="45"/>
      <c r="AS64" s="45"/>
      <c r="AT64" s="45"/>
      <c r="AU64" s="45"/>
      <c r="AV64" s="45"/>
      <c r="AW64" s="45"/>
      <c r="AX64" s="14"/>
      <c r="AY64" s="14"/>
      <c r="AZ64" s="14"/>
      <c r="BA64" s="14"/>
      <c r="BB64" s="14"/>
      <c r="BC64" s="14"/>
      <c r="BD64" s="14"/>
    </row>
    <row r="65" customFormat="false" ht="19.9" hidden="false" customHeight="true" outlineLevel="0" collapsed="false">
      <c r="A65" s="48"/>
      <c r="B65" s="20"/>
      <c r="C65" s="20"/>
      <c r="D65" s="20"/>
      <c r="E65" s="20"/>
      <c r="F65" s="20"/>
      <c r="G65" s="20"/>
      <c r="H65" s="20"/>
      <c r="I65" s="20"/>
      <c r="J65" s="20"/>
      <c r="K65" s="20"/>
      <c r="L65" s="20"/>
      <c r="M65" s="20"/>
      <c r="N65" s="20"/>
      <c r="O65" s="20"/>
      <c r="P65" s="21"/>
      <c r="Q65" s="21"/>
      <c r="R65" s="21"/>
      <c r="S65" s="21"/>
      <c r="T65" s="21"/>
      <c r="U65" s="21"/>
      <c r="V65" s="21"/>
      <c r="W65" s="21"/>
      <c r="X65" s="21"/>
      <c r="Y65" s="21"/>
      <c r="Z65" s="21"/>
      <c r="AA65" s="21"/>
      <c r="AB65" s="47"/>
      <c r="AC65" s="47"/>
      <c r="AD65" s="47"/>
      <c r="AE65" s="47"/>
      <c r="AF65" s="47"/>
      <c r="AG65" s="47"/>
      <c r="AH65" s="47"/>
      <c r="AI65" s="47"/>
      <c r="AJ65" s="47"/>
      <c r="AK65" s="47"/>
      <c r="AL65" s="47"/>
      <c r="AM65" s="47"/>
      <c r="AN65" s="47"/>
      <c r="AO65" s="47"/>
      <c r="AP65" s="47"/>
      <c r="AQ65" s="47"/>
      <c r="AR65" s="47"/>
      <c r="AS65" s="47"/>
      <c r="AT65" s="47"/>
      <c r="AU65" s="47"/>
      <c r="AV65" s="47"/>
      <c r="AW65" s="47"/>
      <c r="AX65" s="25"/>
      <c r="AY65" s="25"/>
      <c r="AZ65" s="25"/>
      <c r="BA65" s="25"/>
      <c r="BB65" s="25"/>
      <c r="BC65" s="25"/>
      <c r="BD65" s="25"/>
    </row>
    <row r="66" customFormat="false" ht="19.9" hidden="false" customHeight="true" outlineLevel="0" collapsed="false">
      <c r="A66" s="48"/>
      <c r="B66" s="26"/>
      <c r="C66" s="26"/>
      <c r="D66" s="26"/>
      <c r="E66" s="26"/>
      <c r="F66" s="26"/>
      <c r="G66" s="26"/>
      <c r="H66" s="26"/>
      <c r="I66" s="26"/>
      <c r="J66" s="26"/>
      <c r="K66" s="26"/>
      <c r="L66" s="26"/>
      <c r="M66" s="26"/>
      <c r="N66" s="26"/>
      <c r="O66" s="26"/>
      <c r="P66" s="27"/>
      <c r="Q66" s="27"/>
      <c r="R66" s="27"/>
      <c r="S66" s="27"/>
      <c r="T66" s="27"/>
      <c r="U66" s="27"/>
      <c r="V66" s="27"/>
      <c r="W66" s="27"/>
      <c r="X66" s="27"/>
      <c r="Y66" s="27"/>
      <c r="Z66" s="27"/>
      <c r="AA66" s="27"/>
      <c r="AB66" s="28"/>
      <c r="AC66" s="28"/>
      <c r="AD66" s="28"/>
      <c r="AE66" s="28"/>
      <c r="AF66" s="28"/>
      <c r="AG66" s="28"/>
      <c r="AH66" s="28"/>
      <c r="AI66" s="28"/>
      <c r="AJ66" s="28"/>
      <c r="AK66" s="28"/>
      <c r="AL66" s="28"/>
      <c r="AM66" s="28"/>
      <c r="AN66" s="28"/>
      <c r="AO66" s="28"/>
      <c r="AP66" s="28"/>
      <c r="AQ66" s="28"/>
      <c r="AR66" s="28"/>
      <c r="AS66" s="28"/>
      <c r="AT66" s="28"/>
      <c r="AU66" s="28"/>
      <c r="AV66" s="28"/>
      <c r="AW66" s="28"/>
      <c r="AX66" s="25"/>
      <c r="AY66" s="25"/>
      <c r="AZ66" s="25"/>
      <c r="BA66" s="25"/>
      <c r="BB66" s="25"/>
      <c r="BC66" s="25"/>
      <c r="BD66" s="25"/>
    </row>
    <row r="67" customFormat="false" ht="19.9" hidden="false" customHeight="true" outlineLevel="0" collapsed="false">
      <c r="A67" s="48"/>
      <c r="B67" s="31"/>
      <c r="C67" s="32"/>
      <c r="D67" s="31"/>
      <c r="E67" s="32"/>
      <c r="F67" s="31"/>
      <c r="G67" s="32"/>
      <c r="H67" s="31"/>
      <c r="I67" s="32"/>
      <c r="J67" s="31"/>
      <c r="K67" s="32"/>
      <c r="L67" s="31"/>
      <c r="M67" s="32"/>
      <c r="N67" s="31"/>
      <c r="O67" s="32"/>
      <c r="P67" s="33"/>
      <c r="Q67" s="34"/>
      <c r="R67" s="33"/>
      <c r="S67" s="34"/>
      <c r="T67" s="33"/>
      <c r="U67" s="34"/>
      <c r="V67" s="33"/>
      <c r="W67" s="34"/>
      <c r="X67" s="33"/>
      <c r="Y67" s="34"/>
      <c r="Z67" s="33"/>
      <c r="AA67" s="34"/>
      <c r="AB67" s="35"/>
      <c r="AC67" s="35"/>
      <c r="AD67" s="35"/>
      <c r="AE67" s="35"/>
      <c r="AF67" s="35"/>
      <c r="AG67" s="35"/>
      <c r="AH67" s="35"/>
      <c r="AI67" s="35"/>
      <c r="AJ67" s="35"/>
      <c r="AK67" s="35"/>
      <c r="AL67" s="35"/>
      <c r="AM67" s="35"/>
      <c r="AN67" s="35"/>
      <c r="AO67" s="35"/>
      <c r="AP67" s="35"/>
      <c r="AQ67" s="35"/>
      <c r="AR67" s="35"/>
      <c r="AS67" s="35"/>
      <c r="AT67" s="35"/>
      <c r="AU67" s="35"/>
      <c r="AV67" s="35"/>
      <c r="AW67" s="35"/>
      <c r="AX67" s="38"/>
      <c r="AY67" s="38"/>
      <c r="AZ67" s="38"/>
      <c r="BA67" s="38"/>
      <c r="BB67" s="38"/>
      <c r="BC67" s="38"/>
      <c r="BD67" s="38"/>
    </row>
    <row r="68" customFormat="false" ht="19.9" hidden="false" customHeight="true" outlineLevel="0" collapsed="false">
      <c r="A68" s="48"/>
      <c r="B68" s="39"/>
      <c r="C68" s="39"/>
      <c r="D68" s="39"/>
      <c r="E68" s="39"/>
      <c r="F68" s="39"/>
      <c r="G68" s="39"/>
      <c r="H68" s="39"/>
      <c r="I68" s="39"/>
      <c r="J68" s="39"/>
      <c r="K68" s="39"/>
      <c r="L68" s="39"/>
      <c r="M68" s="39"/>
      <c r="N68" s="39"/>
      <c r="O68" s="39"/>
      <c r="P68" s="39"/>
      <c r="Q68" s="39"/>
      <c r="R68" s="39"/>
      <c r="S68" s="39"/>
      <c r="T68" s="39"/>
      <c r="U68" s="39"/>
      <c r="V68" s="39"/>
      <c r="W68" s="39"/>
      <c r="X68" s="39"/>
      <c r="Y68" s="39"/>
      <c r="Z68" s="39"/>
      <c r="AA68" s="39"/>
      <c r="AB68" s="35"/>
      <c r="AC68" s="35"/>
      <c r="AD68" s="35"/>
      <c r="AE68" s="35"/>
      <c r="AF68" s="35"/>
      <c r="AG68" s="35"/>
      <c r="AH68" s="35"/>
      <c r="AI68" s="35"/>
      <c r="AJ68" s="35"/>
      <c r="AK68" s="35"/>
      <c r="AL68" s="35"/>
      <c r="AM68" s="35"/>
      <c r="AN68" s="35"/>
      <c r="AO68" s="35"/>
      <c r="AP68" s="35"/>
      <c r="AQ68" s="35"/>
      <c r="AR68" s="35"/>
      <c r="AS68" s="35"/>
      <c r="AT68" s="35"/>
      <c r="AU68" s="35"/>
      <c r="AV68" s="35"/>
      <c r="AW68" s="35"/>
      <c r="AX68" s="14"/>
      <c r="AY68" s="14"/>
      <c r="AZ68" s="14"/>
      <c r="BA68" s="14"/>
      <c r="BB68" s="14"/>
      <c r="BC68" s="14"/>
      <c r="BD68" s="14"/>
    </row>
    <row r="69" customFormat="false" ht="19.9" hidden="false" customHeight="true" outlineLevel="0" collapsed="false">
      <c r="A69" s="48"/>
      <c r="B69" s="40"/>
      <c r="C69" s="40"/>
      <c r="D69" s="40"/>
      <c r="E69" s="40"/>
      <c r="F69" s="40"/>
      <c r="G69" s="40"/>
      <c r="H69" s="40"/>
      <c r="I69" s="40"/>
      <c r="J69" s="40"/>
      <c r="K69" s="40"/>
      <c r="L69" s="40"/>
      <c r="M69" s="40"/>
      <c r="N69" s="40"/>
      <c r="O69" s="40"/>
      <c r="P69" s="40"/>
      <c r="Q69" s="40"/>
      <c r="R69" s="40"/>
      <c r="S69" s="40"/>
      <c r="T69" s="40"/>
      <c r="U69" s="40"/>
      <c r="V69" s="40"/>
      <c r="W69" s="40"/>
      <c r="X69" s="40"/>
      <c r="Y69" s="40"/>
      <c r="Z69" s="40"/>
      <c r="AA69" s="40"/>
      <c r="AB69" s="45"/>
      <c r="AC69" s="45"/>
      <c r="AD69" s="45"/>
      <c r="AE69" s="45"/>
      <c r="AF69" s="45"/>
      <c r="AG69" s="45"/>
      <c r="AH69" s="45"/>
      <c r="AI69" s="45"/>
      <c r="AJ69" s="45"/>
      <c r="AK69" s="45"/>
      <c r="AL69" s="45"/>
      <c r="AM69" s="45"/>
      <c r="AN69" s="45"/>
      <c r="AO69" s="45"/>
      <c r="AP69" s="45"/>
      <c r="AQ69" s="45"/>
      <c r="AR69" s="45"/>
      <c r="AS69" s="45"/>
      <c r="AT69" s="45"/>
      <c r="AU69" s="45"/>
      <c r="AV69" s="45"/>
      <c r="AW69" s="45"/>
      <c r="AX69" s="14"/>
      <c r="AY69" s="14"/>
      <c r="AZ69" s="14"/>
      <c r="BA69" s="14"/>
      <c r="BB69" s="14"/>
      <c r="BC69" s="14"/>
      <c r="BD69" s="14"/>
    </row>
    <row r="70" customFormat="false" ht="19.9" hidden="false" customHeight="true" outlineLevel="0" collapsed="false">
      <c r="A70" s="48"/>
      <c r="B70" s="20"/>
      <c r="C70" s="20"/>
      <c r="D70" s="20"/>
      <c r="E70" s="20"/>
      <c r="F70" s="20"/>
      <c r="G70" s="20"/>
      <c r="H70" s="20"/>
      <c r="I70" s="20"/>
      <c r="J70" s="20"/>
      <c r="K70" s="20"/>
      <c r="L70" s="20"/>
      <c r="M70" s="20"/>
      <c r="N70" s="20"/>
      <c r="O70" s="20"/>
      <c r="P70" s="21"/>
      <c r="Q70" s="21"/>
      <c r="R70" s="21"/>
      <c r="S70" s="21"/>
      <c r="T70" s="21"/>
      <c r="U70" s="21"/>
      <c r="V70" s="21"/>
      <c r="W70" s="21"/>
      <c r="X70" s="21"/>
      <c r="Y70" s="21"/>
      <c r="Z70" s="21"/>
      <c r="AA70" s="21"/>
      <c r="AB70" s="47"/>
      <c r="AC70" s="47"/>
      <c r="AD70" s="47"/>
      <c r="AE70" s="47"/>
      <c r="AF70" s="47"/>
      <c r="AG70" s="47"/>
      <c r="AH70" s="47"/>
      <c r="AI70" s="47"/>
      <c r="AJ70" s="47"/>
      <c r="AK70" s="47"/>
      <c r="AL70" s="47"/>
      <c r="AM70" s="47"/>
      <c r="AN70" s="47"/>
      <c r="AO70" s="47"/>
      <c r="AP70" s="47"/>
      <c r="AQ70" s="47"/>
      <c r="AR70" s="47"/>
      <c r="AS70" s="47"/>
      <c r="AT70" s="47"/>
      <c r="AU70" s="47"/>
      <c r="AV70" s="47"/>
      <c r="AW70" s="47"/>
      <c r="AX70" s="25"/>
      <c r="AY70" s="25"/>
      <c r="AZ70" s="25"/>
      <c r="BA70" s="25"/>
      <c r="BB70" s="25"/>
      <c r="BC70" s="25"/>
      <c r="BD70" s="25"/>
    </row>
    <row r="71" customFormat="false" ht="19.9" hidden="false" customHeight="true" outlineLevel="0" collapsed="false">
      <c r="A71" s="48"/>
      <c r="B71" s="26"/>
      <c r="C71" s="26"/>
      <c r="D71" s="26"/>
      <c r="E71" s="26"/>
      <c r="F71" s="26"/>
      <c r="G71" s="26"/>
      <c r="H71" s="26"/>
      <c r="I71" s="26"/>
      <c r="J71" s="26"/>
      <c r="K71" s="26"/>
      <c r="L71" s="26"/>
      <c r="M71" s="26"/>
      <c r="N71" s="26"/>
      <c r="O71" s="26"/>
      <c r="P71" s="27"/>
      <c r="Q71" s="27"/>
      <c r="R71" s="27"/>
      <c r="S71" s="27"/>
      <c r="T71" s="27"/>
      <c r="U71" s="27"/>
      <c r="V71" s="27"/>
      <c r="W71" s="27"/>
      <c r="X71" s="27"/>
      <c r="Y71" s="27"/>
      <c r="Z71" s="27"/>
      <c r="AA71" s="27"/>
      <c r="AB71" s="28"/>
      <c r="AC71" s="28"/>
      <c r="AD71" s="28"/>
      <c r="AE71" s="28"/>
      <c r="AF71" s="28"/>
      <c r="AG71" s="28"/>
      <c r="AH71" s="28"/>
      <c r="AI71" s="28"/>
      <c r="AJ71" s="28"/>
      <c r="AK71" s="28"/>
      <c r="AL71" s="28"/>
      <c r="AM71" s="28"/>
      <c r="AN71" s="28"/>
      <c r="AO71" s="28"/>
      <c r="AP71" s="28"/>
      <c r="AQ71" s="28"/>
      <c r="AR71" s="28"/>
      <c r="AS71" s="28"/>
      <c r="AT71" s="28"/>
      <c r="AU71" s="28"/>
      <c r="AV71" s="28"/>
      <c r="AW71" s="28"/>
      <c r="AX71" s="25"/>
      <c r="AY71" s="25"/>
      <c r="AZ71" s="25"/>
      <c r="BA71" s="25"/>
      <c r="BB71" s="25"/>
      <c r="BC71" s="25"/>
      <c r="BD71" s="25"/>
    </row>
    <row r="72" customFormat="false" ht="19.9" hidden="false" customHeight="true" outlineLevel="0" collapsed="false">
      <c r="A72" s="48"/>
      <c r="B72" s="31"/>
      <c r="C72" s="32"/>
      <c r="D72" s="31"/>
      <c r="E72" s="32"/>
      <c r="F72" s="31"/>
      <c r="G72" s="32"/>
      <c r="H72" s="31"/>
      <c r="I72" s="32"/>
      <c r="J72" s="31"/>
      <c r="K72" s="32"/>
      <c r="L72" s="31"/>
      <c r="M72" s="32"/>
      <c r="N72" s="31"/>
      <c r="O72" s="32"/>
      <c r="P72" s="33"/>
      <c r="Q72" s="34"/>
      <c r="R72" s="33"/>
      <c r="S72" s="34"/>
      <c r="T72" s="33"/>
      <c r="U72" s="34"/>
      <c r="V72" s="33"/>
      <c r="W72" s="34"/>
      <c r="X72" s="33"/>
      <c r="Y72" s="34"/>
      <c r="Z72" s="33"/>
      <c r="AA72" s="34"/>
      <c r="AB72" s="35"/>
      <c r="AC72" s="35"/>
      <c r="AD72" s="35"/>
      <c r="AE72" s="35"/>
      <c r="AF72" s="35"/>
      <c r="AG72" s="35"/>
      <c r="AH72" s="35"/>
      <c r="AI72" s="35"/>
      <c r="AJ72" s="35"/>
      <c r="AK72" s="35"/>
      <c r="AL72" s="35"/>
      <c r="AM72" s="35"/>
      <c r="AN72" s="35"/>
      <c r="AO72" s="35"/>
      <c r="AP72" s="35"/>
      <c r="AQ72" s="35"/>
      <c r="AR72" s="35"/>
      <c r="AS72" s="35"/>
      <c r="AT72" s="35"/>
      <c r="AU72" s="35"/>
      <c r="AV72" s="35"/>
      <c r="AW72" s="35"/>
      <c r="AX72" s="38"/>
      <c r="AY72" s="38"/>
      <c r="AZ72" s="38"/>
      <c r="BA72" s="38"/>
      <c r="BB72" s="38"/>
      <c r="BC72" s="38"/>
      <c r="BD72" s="38"/>
    </row>
    <row r="73" customFormat="false" ht="19.9" hidden="false" customHeight="true" outlineLevel="0" collapsed="false">
      <c r="A73" s="48"/>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5"/>
      <c r="AC73" s="35"/>
      <c r="AD73" s="35"/>
      <c r="AE73" s="35"/>
      <c r="AF73" s="35"/>
      <c r="AG73" s="35"/>
      <c r="AH73" s="35"/>
      <c r="AI73" s="35"/>
      <c r="AJ73" s="35"/>
      <c r="AK73" s="35"/>
      <c r="AL73" s="35"/>
      <c r="AM73" s="35"/>
      <c r="AN73" s="35"/>
      <c r="AO73" s="35"/>
      <c r="AP73" s="35"/>
      <c r="AQ73" s="35"/>
      <c r="AR73" s="35"/>
      <c r="AS73" s="35"/>
      <c r="AT73" s="35"/>
      <c r="AU73" s="35"/>
      <c r="AV73" s="35"/>
      <c r="AW73" s="35"/>
      <c r="AX73" s="14"/>
      <c r="AY73" s="14"/>
      <c r="AZ73" s="14"/>
      <c r="BA73" s="14"/>
      <c r="BB73" s="14"/>
      <c r="BC73" s="14"/>
      <c r="BD73" s="14"/>
    </row>
    <row r="74" customFormat="false" ht="19.9" hidden="false" customHeight="true" outlineLevel="0" collapsed="false">
      <c r="A74" s="48"/>
      <c r="B74" s="40"/>
      <c r="C74" s="40"/>
      <c r="D74" s="40"/>
      <c r="E74" s="40"/>
      <c r="F74" s="40"/>
      <c r="G74" s="40"/>
      <c r="H74" s="40"/>
      <c r="I74" s="40"/>
      <c r="J74" s="40"/>
      <c r="K74" s="40"/>
      <c r="L74" s="40"/>
      <c r="M74" s="40"/>
      <c r="N74" s="40"/>
      <c r="O74" s="40"/>
      <c r="P74" s="40"/>
      <c r="Q74" s="40"/>
      <c r="R74" s="40"/>
      <c r="S74" s="40"/>
      <c r="T74" s="40"/>
      <c r="U74" s="40"/>
      <c r="V74" s="40"/>
      <c r="W74" s="40"/>
      <c r="X74" s="40"/>
      <c r="Y74" s="40"/>
      <c r="Z74" s="40"/>
      <c r="AA74" s="40"/>
      <c r="AB74" s="45"/>
      <c r="AC74" s="45"/>
      <c r="AD74" s="45"/>
      <c r="AE74" s="45"/>
      <c r="AF74" s="45"/>
      <c r="AG74" s="45"/>
      <c r="AH74" s="45"/>
      <c r="AI74" s="45"/>
      <c r="AJ74" s="45"/>
      <c r="AK74" s="45"/>
      <c r="AL74" s="45"/>
      <c r="AM74" s="45"/>
      <c r="AN74" s="45"/>
      <c r="AO74" s="45"/>
      <c r="AP74" s="45"/>
      <c r="AQ74" s="45"/>
      <c r="AR74" s="45"/>
      <c r="AS74" s="45"/>
      <c r="AT74" s="45"/>
      <c r="AU74" s="45"/>
      <c r="AV74" s="45"/>
      <c r="AW74" s="45"/>
      <c r="AX74" s="14"/>
      <c r="AY74" s="14"/>
      <c r="AZ74" s="14"/>
      <c r="BA74" s="14"/>
      <c r="BB74" s="14"/>
      <c r="BC74" s="14"/>
      <c r="BD74" s="14"/>
    </row>
    <row r="75" customFormat="false" ht="19.9" hidden="false" customHeight="true" outlineLevel="0" collapsed="false">
      <c r="A75" s="48"/>
      <c r="B75" s="20"/>
      <c r="C75" s="20"/>
      <c r="D75" s="20"/>
      <c r="E75" s="20"/>
      <c r="F75" s="20"/>
      <c r="G75" s="20"/>
      <c r="H75" s="20"/>
      <c r="I75" s="20"/>
      <c r="J75" s="20"/>
      <c r="K75" s="20"/>
      <c r="L75" s="20"/>
      <c r="M75" s="20"/>
      <c r="N75" s="20"/>
      <c r="O75" s="20"/>
      <c r="P75" s="21"/>
      <c r="Q75" s="21"/>
      <c r="R75" s="21"/>
      <c r="S75" s="21"/>
      <c r="T75" s="21"/>
      <c r="U75" s="21"/>
      <c r="V75" s="21"/>
      <c r="W75" s="21"/>
      <c r="X75" s="21"/>
      <c r="Y75" s="21"/>
      <c r="Z75" s="21"/>
      <c r="AA75" s="21"/>
      <c r="AB75" s="47"/>
      <c r="AC75" s="47"/>
      <c r="AD75" s="47"/>
      <c r="AE75" s="47"/>
      <c r="AF75" s="47"/>
      <c r="AG75" s="47"/>
      <c r="AH75" s="47"/>
      <c r="AI75" s="47"/>
      <c r="AJ75" s="47"/>
      <c r="AK75" s="47"/>
      <c r="AL75" s="47"/>
      <c r="AM75" s="47"/>
      <c r="AN75" s="47"/>
      <c r="AO75" s="47"/>
      <c r="AP75" s="47"/>
      <c r="AQ75" s="47"/>
      <c r="AR75" s="47"/>
      <c r="AS75" s="47"/>
      <c r="AT75" s="47"/>
      <c r="AU75" s="47"/>
      <c r="AV75" s="47"/>
      <c r="AW75" s="47"/>
      <c r="AX75" s="25"/>
      <c r="AY75" s="25"/>
      <c r="AZ75" s="25"/>
      <c r="BA75" s="25"/>
      <c r="BB75" s="25"/>
      <c r="BC75" s="25"/>
      <c r="BD75" s="25"/>
    </row>
    <row r="76" customFormat="false" ht="19.9" hidden="false" customHeight="true" outlineLevel="0" collapsed="false">
      <c r="A76" s="48"/>
      <c r="B76" s="26"/>
      <c r="C76" s="26"/>
      <c r="D76" s="26"/>
      <c r="E76" s="26"/>
      <c r="F76" s="26"/>
      <c r="G76" s="26"/>
      <c r="H76" s="26"/>
      <c r="I76" s="26"/>
      <c r="J76" s="26"/>
      <c r="K76" s="26"/>
      <c r="L76" s="26"/>
      <c r="M76" s="26"/>
      <c r="N76" s="26"/>
      <c r="O76" s="26"/>
      <c r="P76" s="27"/>
      <c r="Q76" s="27"/>
      <c r="R76" s="27"/>
      <c r="S76" s="27"/>
      <c r="T76" s="27"/>
      <c r="U76" s="27"/>
      <c r="V76" s="27"/>
      <c r="W76" s="27"/>
      <c r="X76" s="27"/>
      <c r="Y76" s="27"/>
      <c r="Z76" s="27"/>
      <c r="AA76" s="27"/>
      <c r="AB76" s="28"/>
      <c r="AC76" s="28"/>
      <c r="AD76" s="28"/>
      <c r="AE76" s="28"/>
      <c r="AF76" s="28"/>
      <c r="AG76" s="28"/>
      <c r="AH76" s="28"/>
      <c r="AI76" s="28"/>
      <c r="AJ76" s="28"/>
      <c r="AK76" s="28"/>
      <c r="AL76" s="28"/>
      <c r="AM76" s="28"/>
      <c r="AN76" s="28"/>
      <c r="AO76" s="28"/>
      <c r="AP76" s="28"/>
      <c r="AQ76" s="28"/>
      <c r="AR76" s="28"/>
      <c r="AS76" s="28"/>
      <c r="AT76" s="28"/>
      <c r="AU76" s="28"/>
      <c r="AV76" s="28"/>
      <c r="AW76" s="28"/>
      <c r="AX76" s="25"/>
      <c r="AY76" s="25"/>
      <c r="AZ76" s="25"/>
      <c r="BA76" s="25"/>
      <c r="BB76" s="25"/>
      <c r="BC76" s="25"/>
      <c r="BD76" s="25"/>
    </row>
    <row r="77" customFormat="false" ht="19.9" hidden="false" customHeight="true" outlineLevel="0" collapsed="false">
      <c r="A77" s="48"/>
      <c r="B77" s="31"/>
      <c r="C77" s="32"/>
      <c r="D77" s="31"/>
      <c r="E77" s="32"/>
      <c r="F77" s="31"/>
      <c r="G77" s="32"/>
      <c r="H77" s="31"/>
      <c r="I77" s="32"/>
      <c r="J77" s="31"/>
      <c r="K77" s="32"/>
      <c r="L77" s="31"/>
      <c r="M77" s="32"/>
      <c r="N77" s="31"/>
      <c r="O77" s="32"/>
      <c r="P77" s="33"/>
      <c r="Q77" s="34"/>
      <c r="R77" s="33"/>
      <c r="S77" s="34"/>
      <c r="T77" s="33"/>
      <c r="U77" s="34"/>
      <c r="V77" s="33"/>
      <c r="W77" s="34"/>
      <c r="X77" s="33"/>
      <c r="Y77" s="34"/>
      <c r="Z77" s="33"/>
      <c r="AA77" s="34"/>
      <c r="AB77" s="35"/>
      <c r="AC77" s="35"/>
      <c r="AD77" s="35"/>
      <c r="AE77" s="35"/>
      <c r="AF77" s="35"/>
      <c r="AG77" s="35"/>
      <c r="AH77" s="35"/>
      <c r="AI77" s="35"/>
      <c r="AJ77" s="35"/>
      <c r="AK77" s="35"/>
      <c r="AL77" s="35"/>
      <c r="AM77" s="35"/>
      <c r="AN77" s="35"/>
      <c r="AO77" s="35"/>
      <c r="AP77" s="35"/>
      <c r="AQ77" s="35"/>
      <c r="AR77" s="35"/>
      <c r="AS77" s="35"/>
      <c r="AT77" s="35"/>
      <c r="AU77" s="35"/>
      <c r="AV77" s="35"/>
      <c r="AW77" s="35"/>
      <c r="AX77" s="38"/>
      <c r="AY77" s="38"/>
      <c r="AZ77" s="38"/>
      <c r="BA77" s="38"/>
      <c r="BB77" s="38"/>
      <c r="BC77" s="38"/>
      <c r="BD77" s="38"/>
    </row>
    <row r="78" customFormat="false" ht="19.9" hidden="false" customHeight="true" outlineLevel="0" collapsed="false">
      <c r="A78" s="48"/>
      <c r="B78" s="39"/>
      <c r="C78" s="39"/>
      <c r="D78" s="39"/>
      <c r="E78" s="39"/>
      <c r="F78" s="39"/>
      <c r="G78" s="39"/>
      <c r="H78" s="39"/>
      <c r="I78" s="39"/>
      <c r="J78" s="39"/>
      <c r="K78" s="39"/>
      <c r="L78" s="39"/>
      <c r="M78" s="39"/>
      <c r="N78" s="39"/>
      <c r="O78" s="39"/>
      <c r="P78" s="39"/>
      <c r="Q78" s="39"/>
      <c r="R78" s="39"/>
      <c r="S78" s="39"/>
      <c r="T78" s="39"/>
      <c r="U78" s="39"/>
      <c r="V78" s="39"/>
      <c r="W78" s="39"/>
      <c r="X78" s="39"/>
      <c r="Y78" s="39"/>
      <c r="Z78" s="39"/>
      <c r="AA78" s="39"/>
      <c r="AB78" s="35"/>
      <c r="AC78" s="35"/>
      <c r="AD78" s="35"/>
      <c r="AE78" s="35"/>
      <c r="AF78" s="35"/>
      <c r="AG78" s="35"/>
      <c r="AH78" s="35"/>
      <c r="AI78" s="35"/>
      <c r="AJ78" s="35"/>
      <c r="AK78" s="35"/>
      <c r="AL78" s="35"/>
      <c r="AM78" s="35"/>
      <c r="AN78" s="35"/>
      <c r="AO78" s="35"/>
      <c r="AP78" s="35"/>
      <c r="AQ78" s="35"/>
      <c r="AR78" s="35"/>
      <c r="AS78" s="35"/>
      <c r="AT78" s="35"/>
      <c r="AU78" s="35"/>
      <c r="AV78" s="35"/>
      <c r="AW78" s="35"/>
      <c r="AX78" s="14"/>
      <c r="AY78" s="14"/>
      <c r="AZ78" s="14"/>
      <c r="BA78" s="14"/>
      <c r="BB78" s="14"/>
      <c r="BC78" s="14"/>
      <c r="BD78" s="14"/>
    </row>
    <row r="79" customFormat="false" ht="19.9" hidden="false" customHeight="true" outlineLevel="0" collapsed="false">
      <c r="A79" s="48"/>
      <c r="B79" s="40"/>
      <c r="C79" s="40"/>
      <c r="D79" s="40"/>
      <c r="E79" s="40"/>
      <c r="F79" s="40"/>
      <c r="G79" s="40"/>
      <c r="H79" s="40"/>
      <c r="I79" s="40"/>
      <c r="J79" s="40"/>
      <c r="K79" s="40"/>
      <c r="L79" s="40"/>
      <c r="M79" s="40"/>
      <c r="N79" s="40"/>
      <c r="O79" s="40"/>
      <c r="P79" s="40"/>
      <c r="Q79" s="40"/>
      <c r="R79" s="40"/>
      <c r="S79" s="40"/>
      <c r="T79" s="40"/>
      <c r="U79" s="40"/>
      <c r="V79" s="40"/>
      <c r="W79" s="40"/>
      <c r="X79" s="40"/>
      <c r="Y79" s="40"/>
      <c r="Z79" s="40"/>
      <c r="AA79" s="40"/>
      <c r="AB79" s="45"/>
      <c r="AC79" s="45"/>
      <c r="AD79" s="45"/>
      <c r="AE79" s="45"/>
      <c r="AF79" s="45"/>
      <c r="AG79" s="45"/>
      <c r="AH79" s="45"/>
      <c r="AI79" s="45"/>
      <c r="AJ79" s="45"/>
      <c r="AK79" s="45"/>
      <c r="AL79" s="45"/>
      <c r="AM79" s="45"/>
      <c r="AN79" s="45"/>
      <c r="AO79" s="45"/>
      <c r="AP79" s="45"/>
      <c r="AQ79" s="45"/>
      <c r="AR79" s="45"/>
      <c r="AS79" s="45"/>
      <c r="AT79" s="45"/>
      <c r="AU79" s="45"/>
      <c r="AV79" s="45"/>
      <c r="AW79" s="45"/>
      <c r="AX79" s="14"/>
      <c r="AY79" s="14"/>
      <c r="AZ79" s="14"/>
      <c r="BA79" s="14"/>
      <c r="BB79" s="14"/>
      <c r="BC79" s="14"/>
      <c r="BD79" s="14"/>
    </row>
    <row r="80" customFormat="false" ht="19.9" hidden="false" customHeight="true" outlineLevel="0" collapsed="false">
      <c r="A80" s="49"/>
      <c r="B80" s="20"/>
      <c r="C80" s="20"/>
      <c r="D80" s="20"/>
      <c r="E80" s="20"/>
      <c r="F80" s="20"/>
      <c r="G80" s="20"/>
      <c r="H80" s="20"/>
      <c r="I80" s="20"/>
      <c r="J80" s="20"/>
      <c r="K80" s="20"/>
      <c r="L80" s="20"/>
      <c r="M80" s="20"/>
      <c r="N80" s="20"/>
      <c r="O80" s="20"/>
      <c r="P80" s="21"/>
      <c r="Q80" s="21"/>
      <c r="R80" s="21"/>
      <c r="S80" s="21"/>
      <c r="T80" s="21"/>
      <c r="U80" s="21"/>
      <c r="V80" s="21"/>
      <c r="W80" s="21"/>
      <c r="X80" s="21"/>
      <c r="Y80" s="21"/>
      <c r="Z80" s="21"/>
      <c r="AA80" s="21"/>
      <c r="AB80" s="47"/>
      <c r="AC80" s="47"/>
      <c r="AD80" s="47"/>
      <c r="AE80" s="47"/>
      <c r="AF80" s="47"/>
      <c r="AG80" s="47"/>
      <c r="AH80" s="47"/>
      <c r="AI80" s="47"/>
      <c r="AJ80" s="47"/>
      <c r="AK80" s="47"/>
      <c r="AL80" s="47"/>
      <c r="AM80" s="47"/>
      <c r="AN80" s="47"/>
      <c r="AO80" s="47"/>
      <c r="AP80" s="47"/>
      <c r="AQ80" s="47"/>
      <c r="AR80" s="47"/>
      <c r="AS80" s="47"/>
      <c r="AT80" s="47"/>
      <c r="AU80" s="47"/>
      <c r="AV80" s="47"/>
      <c r="AW80" s="47"/>
      <c r="AX80" s="25"/>
      <c r="AY80" s="25"/>
      <c r="AZ80" s="25"/>
      <c r="BA80" s="25"/>
      <c r="BB80" s="25"/>
      <c r="BC80" s="25"/>
      <c r="BD80" s="25"/>
    </row>
    <row r="81" customFormat="false" ht="19.9" hidden="false" customHeight="true" outlineLevel="0" collapsed="false">
      <c r="A81" s="49"/>
      <c r="B81" s="26"/>
      <c r="C81" s="26"/>
      <c r="D81" s="26"/>
      <c r="E81" s="26"/>
      <c r="F81" s="26"/>
      <c r="G81" s="26"/>
      <c r="H81" s="26"/>
      <c r="I81" s="26"/>
      <c r="J81" s="26"/>
      <c r="K81" s="26"/>
      <c r="L81" s="26"/>
      <c r="M81" s="26"/>
      <c r="N81" s="26"/>
      <c r="O81" s="26"/>
      <c r="P81" s="27"/>
      <c r="Q81" s="27"/>
      <c r="R81" s="27"/>
      <c r="S81" s="27"/>
      <c r="T81" s="27"/>
      <c r="U81" s="27"/>
      <c r="V81" s="27"/>
      <c r="W81" s="27"/>
      <c r="X81" s="27"/>
      <c r="Y81" s="27"/>
      <c r="Z81" s="27"/>
      <c r="AA81" s="27"/>
      <c r="AB81" s="28"/>
      <c r="AC81" s="28"/>
      <c r="AD81" s="28"/>
      <c r="AE81" s="28"/>
      <c r="AF81" s="28"/>
      <c r="AG81" s="28"/>
      <c r="AH81" s="28"/>
      <c r="AI81" s="28"/>
      <c r="AJ81" s="28"/>
      <c r="AK81" s="28"/>
      <c r="AL81" s="28"/>
      <c r="AM81" s="28"/>
      <c r="AN81" s="28"/>
      <c r="AO81" s="28"/>
      <c r="AP81" s="28"/>
      <c r="AQ81" s="28"/>
      <c r="AR81" s="28"/>
      <c r="AS81" s="28"/>
      <c r="AT81" s="28"/>
      <c r="AU81" s="28"/>
      <c r="AV81" s="28"/>
      <c r="AW81" s="28"/>
      <c r="AX81" s="25"/>
      <c r="AY81" s="25"/>
      <c r="AZ81" s="25"/>
      <c r="BA81" s="25"/>
      <c r="BB81" s="25"/>
      <c r="BC81" s="25"/>
      <c r="BD81" s="25"/>
    </row>
    <row r="82" customFormat="false" ht="19.9" hidden="false" customHeight="true" outlineLevel="0" collapsed="false">
      <c r="A82" s="49"/>
      <c r="B82" s="31"/>
      <c r="C82" s="32"/>
      <c r="D82" s="31"/>
      <c r="E82" s="32"/>
      <c r="F82" s="31"/>
      <c r="G82" s="32"/>
      <c r="H82" s="31"/>
      <c r="I82" s="32"/>
      <c r="J82" s="31"/>
      <c r="K82" s="32"/>
      <c r="L82" s="31"/>
      <c r="M82" s="32"/>
      <c r="N82" s="31"/>
      <c r="O82" s="32"/>
      <c r="P82" s="33"/>
      <c r="Q82" s="34"/>
      <c r="R82" s="33"/>
      <c r="S82" s="34"/>
      <c r="T82" s="33"/>
      <c r="U82" s="34"/>
      <c r="V82" s="33"/>
      <c r="W82" s="34"/>
      <c r="X82" s="33"/>
      <c r="Y82" s="34"/>
      <c r="Z82" s="33"/>
      <c r="AA82" s="34"/>
      <c r="AB82" s="35"/>
      <c r="AC82" s="35"/>
      <c r="AD82" s="35"/>
      <c r="AE82" s="35"/>
      <c r="AF82" s="35"/>
      <c r="AG82" s="35"/>
      <c r="AH82" s="35"/>
      <c r="AI82" s="35"/>
      <c r="AJ82" s="35"/>
      <c r="AK82" s="35"/>
      <c r="AL82" s="35"/>
      <c r="AM82" s="35"/>
      <c r="AN82" s="35"/>
      <c r="AO82" s="35"/>
      <c r="AP82" s="35"/>
      <c r="AQ82" s="35"/>
      <c r="AR82" s="35"/>
      <c r="AS82" s="35"/>
      <c r="AT82" s="35"/>
      <c r="AU82" s="35"/>
      <c r="AV82" s="35"/>
      <c r="AW82" s="35"/>
      <c r="AX82" s="38"/>
      <c r="AY82" s="38"/>
      <c r="AZ82" s="38"/>
      <c r="BA82" s="38"/>
      <c r="BB82" s="38"/>
      <c r="BC82" s="38"/>
      <c r="BD82" s="38"/>
    </row>
    <row r="83" customFormat="false" ht="19.9" hidden="false" customHeight="true" outlineLevel="0" collapsed="false">
      <c r="A83" s="49"/>
      <c r="B83" s="39"/>
      <c r="C83" s="39"/>
      <c r="D83" s="39"/>
      <c r="E83" s="39"/>
      <c r="F83" s="39"/>
      <c r="G83" s="39"/>
      <c r="H83" s="39"/>
      <c r="I83" s="39"/>
      <c r="J83" s="39"/>
      <c r="K83" s="39"/>
      <c r="L83" s="39"/>
      <c r="M83" s="39"/>
      <c r="N83" s="39"/>
      <c r="O83" s="39"/>
      <c r="P83" s="39"/>
      <c r="Q83" s="39"/>
      <c r="R83" s="39"/>
      <c r="S83" s="39"/>
      <c r="T83" s="39"/>
      <c r="U83" s="39"/>
      <c r="V83" s="39"/>
      <c r="W83" s="39"/>
      <c r="X83" s="39"/>
      <c r="Y83" s="39"/>
      <c r="Z83" s="39"/>
      <c r="AA83" s="39"/>
      <c r="AB83" s="35"/>
      <c r="AC83" s="35"/>
      <c r="AD83" s="35"/>
      <c r="AE83" s="35"/>
      <c r="AF83" s="35"/>
      <c r="AG83" s="35"/>
      <c r="AH83" s="35"/>
      <c r="AI83" s="35"/>
      <c r="AJ83" s="35"/>
      <c r="AK83" s="35"/>
      <c r="AL83" s="35"/>
      <c r="AM83" s="35"/>
      <c r="AN83" s="35"/>
      <c r="AO83" s="35"/>
      <c r="AP83" s="35"/>
      <c r="AQ83" s="35"/>
      <c r="AR83" s="35"/>
      <c r="AS83" s="35"/>
      <c r="AT83" s="35"/>
      <c r="AU83" s="35"/>
      <c r="AV83" s="35"/>
      <c r="AW83" s="35"/>
      <c r="AX83" s="14"/>
      <c r="AY83" s="14"/>
      <c r="AZ83" s="14"/>
      <c r="BA83" s="14"/>
      <c r="BB83" s="14"/>
      <c r="BC83" s="14"/>
      <c r="BD83" s="14"/>
    </row>
    <row r="84" customFormat="false" ht="19.9" hidden="false" customHeight="true" outlineLevel="0" collapsed="false">
      <c r="A84" s="49"/>
      <c r="B84" s="40"/>
      <c r="C84" s="40"/>
      <c r="D84" s="40"/>
      <c r="E84" s="40"/>
      <c r="F84" s="40"/>
      <c r="G84" s="40"/>
      <c r="H84" s="40"/>
      <c r="I84" s="40"/>
      <c r="J84" s="40"/>
      <c r="K84" s="40"/>
      <c r="L84" s="40"/>
      <c r="M84" s="40"/>
      <c r="N84" s="40"/>
      <c r="O84" s="40"/>
      <c r="P84" s="40"/>
      <c r="Q84" s="40"/>
      <c r="R84" s="40"/>
      <c r="S84" s="40"/>
      <c r="T84" s="40"/>
      <c r="U84" s="40"/>
      <c r="V84" s="40"/>
      <c r="W84" s="40"/>
      <c r="X84" s="40"/>
      <c r="Y84" s="40"/>
      <c r="Z84" s="40"/>
      <c r="AA84" s="40"/>
      <c r="AB84" s="45"/>
      <c r="AC84" s="45"/>
      <c r="AD84" s="45"/>
      <c r="AE84" s="45"/>
      <c r="AF84" s="45"/>
      <c r="AG84" s="45"/>
      <c r="AH84" s="45"/>
      <c r="AI84" s="45"/>
      <c r="AJ84" s="45"/>
      <c r="AK84" s="45"/>
      <c r="AL84" s="45"/>
      <c r="AM84" s="45"/>
      <c r="AN84" s="45"/>
      <c r="AO84" s="45"/>
      <c r="AP84" s="45"/>
      <c r="AQ84" s="45"/>
      <c r="AR84" s="45"/>
      <c r="AS84" s="45"/>
      <c r="AT84" s="45"/>
      <c r="AU84" s="45"/>
      <c r="AV84" s="45"/>
      <c r="AW84" s="45"/>
      <c r="AX84" s="14"/>
      <c r="AY84" s="14"/>
      <c r="AZ84" s="14"/>
      <c r="BA84" s="14"/>
      <c r="BB84" s="14"/>
      <c r="BC84" s="14"/>
      <c r="BD84" s="14"/>
    </row>
    <row r="85" customFormat="false" ht="19.9" hidden="false" customHeight="true" outlineLevel="0" collapsed="false">
      <c r="A85" s="49"/>
      <c r="B85" s="20"/>
      <c r="C85" s="20"/>
      <c r="D85" s="20"/>
      <c r="E85" s="20"/>
      <c r="F85" s="20"/>
      <c r="G85" s="20"/>
      <c r="H85" s="20"/>
      <c r="I85" s="20"/>
      <c r="J85" s="20"/>
      <c r="K85" s="20"/>
      <c r="L85" s="20"/>
      <c r="M85" s="20"/>
      <c r="N85" s="20"/>
      <c r="O85" s="20"/>
      <c r="P85" s="21"/>
      <c r="Q85" s="21"/>
      <c r="R85" s="21"/>
      <c r="S85" s="21"/>
      <c r="T85" s="21"/>
      <c r="U85" s="21"/>
      <c r="V85" s="21"/>
      <c r="W85" s="21"/>
      <c r="X85" s="21"/>
      <c r="Y85" s="21"/>
      <c r="Z85" s="21"/>
      <c r="AA85" s="21"/>
      <c r="AB85" s="47"/>
      <c r="AC85" s="47"/>
      <c r="AD85" s="47"/>
      <c r="AE85" s="47"/>
      <c r="AF85" s="47"/>
      <c r="AG85" s="47"/>
      <c r="AH85" s="47"/>
      <c r="AI85" s="47"/>
      <c r="AJ85" s="47"/>
      <c r="AK85" s="47"/>
      <c r="AL85" s="47"/>
      <c r="AM85" s="47"/>
      <c r="AN85" s="47"/>
      <c r="AO85" s="47"/>
      <c r="AP85" s="47"/>
      <c r="AQ85" s="47"/>
      <c r="AR85" s="47"/>
      <c r="AS85" s="47"/>
      <c r="AT85" s="47"/>
      <c r="AU85" s="47"/>
      <c r="AV85" s="47"/>
      <c r="AW85" s="47"/>
      <c r="AX85" s="25"/>
      <c r="AY85" s="25"/>
      <c r="AZ85" s="25"/>
      <c r="BA85" s="25"/>
      <c r="BB85" s="25"/>
      <c r="BC85" s="25"/>
      <c r="BD85" s="25"/>
    </row>
    <row r="86" customFormat="false" ht="19.9" hidden="false" customHeight="true" outlineLevel="0" collapsed="false">
      <c r="A86" s="49"/>
      <c r="B86" s="26"/>
      <c r="C86" s="26"/>
      <c r="D86" s="26"/>
      <c r="E86" s="26"/>
      <c r="F86" s="26"/>
      <c r="G86" s="26"/>
      <c r="H86" s="26"/>
      <c r="I86" s="26"/>
      <c r="J86" s="26"/>
      <c r="K86" s="26"/>
      <c r="L86" s="26"/>
      <c r="M86" s="26"/>
      <c r="N86" s="26"/>
      <c r="O86" s="26"/>
      <c r="P86" s="27"/>
      <c r="Q86" s="27"/>
      <c r="R86" s="27"/>
      <c r="S86" s="27"/>
      <c r="T86" s="27"/>
      <c r="U86" s="27"/>
      <c r="V86" s="27"/>
      <c r="W86" s="27"/>
      <c r="X86" s="27"/>
      <c r="Y86" s="27"/>
      <c r="Z86" s="27"/>
      <c r="AA86" s="27"/>
      <c r="AB86" s="28"/>
      <c r="AC86" s="28"/>
      <c r="AD86" s="28"/>
      <c r="AE86" s="28"/>
      <c r="AF86" s="28"/>
      <c r="AG86" s="28"/>
      <c r="AH86" s="28"/>
      <c r="AI86" s="28"/>
      <c r="AJ86" s="28"/>
      <c r="AK86" s="28"/>
      <c r="AL86" s="28"/>
      <c r="AM86" s="28"/>
      <c r="AN86" s="28"/>
      <c r="AO86" s="28"/>
      <c r="AP86" s="28"/>
      <c r="AQ86" s="28"/>
      <c r="AR86" s="28"/>
      <c r="AS86" s="28"/>
      <c r="AT86" s="28"/>
      <c r="AU86" s="28"/>
      <c r="AV86" s="28"/>
      <c r="AW86" s="28"/>
      <c r="AX86" s="25"/>
      <c r="AY86" s="25"/>
      <c r="AZ86" s="25"/>
      <c r="BA86" s="25"/>
      <c r="BB86" s="25"/>
      <c r="BC86" s="25"/>
      <c r="BD86" s="25"/>
    </row>
    <row r="87" customFormat="false" ht="19.9" hidden="false" customHeight="true" outlineLevel="0" collapsed="false">
      <c r="A87" s="49"/>
      <c r="B87" s="31"/>
      <c r="C87" s="32"/>
      <c r="D87" s="31"/>
      <c r="E87" s="32"/>
      <c r="F87" s="31"/>
      <c r="G87" s="32"/>
      <c r="H87" s="31"/>
      <c r="I87" s="32"/>
      <c r="J87" s="31"/>
      <c r="K87" s="32"/>
      <c r="L87" s="31"/>
      <c r="M87" s="32"/>
      <c r="N87" s="31"/>
      <c r="O87" s="32"/>
      <c r="P87" s="33"/>
      <c r="Q87" s="34"/>
      <c r="R87" s="33"/>
      <c r="S87" s="34"/>
      <c r="T87" s="33"/>
      <c r="U87" s="34"/>
      <c r="V87" s="33"/>
      <c r="W87" s="34"/>
      <c r="X87" s="33"/>
      <c r="Y87" s="34"/>
      <c r="Z87" s="33"/>
      <c r="AA87" s="34"/>
      <c r="AB87" s="35"/>
      <c r="AC87" s="35"/>
      <c r="AD87" s="35"/>
      <c r="AE87" s="35"/>
      <c r="AF87" s="35"/>
      <c r="AG87" s="35"/>
      <c r="AH87" s="35"/>
      <c r="AI87" s="35"/>
      <c r="AJ87" s="35"/>
      <c r="AK87" s="35"/>
      <c r="AL87" s="35"/>
      <c r="AM87" s="35"/>
      <c r="AN87" s="35"/>
      <c r="AO87" s="35"/>
      <c r="AP87" s="35"/>
      <c r="AQ87" s="35"/>
      <c r="AR87" s="35"/>
      <c r="AS87" s="35"/>
      <c r="AT87" s="35"/>
      <c r="AU87" s="35"/>
      <c r="AV87" s="35"/>
      <c r="AW87" s="35"/>
      <c r="AX87" s="38"/>
      <c r="AY87" s="38"/>
      <c r="AZ87" s="38"/>
      <c r="BA87" s="38"/>
      <c r="BB87" s="38"/>
      <c r="BC87" s="38"/>
      <c r="BD87" s="38"/>
    </row>
    <row r="88" customFormat="false" ht="19.9" hidden="false" customHeight="true" outlineLevel="0" collapsed="false">
      <c r="A88" s="49"/>
      <c r="B88" s="39"/>
      <c r="C88" s="39"/>
      <c r="D88" s="39"/>
      <c r="E88" s="39"/>
      <c r="F88" s="39"/>
      <c r="G88" s="39"/>
      <c r="H88" s="39"/>
      <c r="I88" s="39"/>
      <c r="J88" s="39"/>
      <c r="K88" s="39"/>
      <c r="L88" s="39"/>
      <c r="M88" s="39"/>
      <c r="N88" s="39"/>
      <c r="O88" s="39"/>
      <c r="P88" s="39"/>
      <c r="Q88" s="39"/>
      <c r="R88" s="39"/>
      <c r="S88" s="39"/>
      <c r="T88" s="39"/>
      <c r="U88" s="39"/>
      <c r="V88" s="39"/>
      <c r="W88" s="39"/>
      <c r="X88" s="39"/>
      <c r="Y88" s="39"/>
      <c r="Z88" s="39"/>
      <c r="AA88" s="39"/>
      <c r="AB88" s="35"/>
      <c r="AC88" s="35"/>
      <c r="AD88" s="35"/>
      <c r="AE88" s="35"/>
      <c r="AF88" s="35"/>
      <c r="AG88" s="35"/>
      <c r="AH88" s="35"/>
      <c r="AI88" s="35"/>
      <c r="AJ88" s="35"/>
      <c r="AK88" s="35"/>
      <c r="AL88" s="35"/>
      <c r="AM88" s="35"/>
      <c r="AN88" s="35"/>
      <c r="AO88" s="35"/>
      <c r="AP88" s="35"/>
      <c r="AQ88" s="35"/>
      <c r="AR88" s="35"/>
      <c r="AS88" s="35"/>
      <c r="AT88" s="35"/>
      <c r="AU88" s="35"/>
      <c r="AV88" s="35"/>
      <c r="AW88" s="35"/>
      <c r="AX88" s="14"/>
      <c r="AY88" s="14"/>
      <c r="AZ88" s="14"/>
      <c r="BA88" s="14"/>
      <c r="BB88" s="14"/>
      <c r="BC88" s="14"/>
      <c r="BD88" s="14"/>
    </row>
    <row r="89" customFormat="false" ht="19.9" hidden="false" customHeight="true" outlineLevel="0" collapsed="false">
      <c r="A89" s="49"/>
      <c r="B89" s="40"/>
      <c r="C89" s="40"/>
      <c r="D89" s="40"/>
      <c r="E89" s="40"/>
      <c r="F89" s="40"/>
      <c r="G89" s="40"/>
      <c r="H89" s="40"/>
      <c r="I89" s="40"/>
      <c r="J89" s="40"/>
      <c r="K89" s="40"/>
      <c r="L89" s="40"/>
      <c r="M89" s="40"/>
      <c r="N89" s="40"/>
      <c r="O89" s="40"/>
      <c r="P89" s="40"/>
      <c r="Q89" s="40"/>
      <c r="R89" s="40"/>
      <c r="S89" s="40"/>
      <c r="T89" s="40"/>
      <c r="U89" s="40"/>
      <c r="V89" s="40"/>
      <c r="W89" s="40"/>
      <c r="X89" s="40"/>
      <c r="Y89" s="40"/>
      <c r="Z89" s="40"/>
      <c r="AA89" s="40"/>
      <c r="AB89" s="45"/>
      <c r="AC89" s="45"/>
      <c r="AD89" s="45"/>
      <c r="AE89" s="45"/>
      <c r="AF89" s="45"/>
      <c r="AG89" s="45"/>
      <c r="AH89" s="45"/>
      <c r="AI89" s="45"/>
      <c r="AJ89" s="45"/>
      <c r="AK89" s="45"/>
      <c r="AL89" s="45"/>
      <c r="AM89" s="45"/>
      <c r="AN89" s="45"/>
      <c r="AO89" s="45"/>
      <c r="AP89" s="45"/>
      <c r="AQ89" s="45"/>
      <c r="AR89" s="45"/>
      <c r="AS89" s="45"/>
      <c r="AT89" s="45"/>
      <c r="AU89" s="45"/>
      <c r="AV89" s="45"/>
      <c r="AW89" s="45"/>
      <c r="AX89" s="14"/>
      <c r="AY89" s="14"/>
      <c r="AZ89" s="14"/>
      <c r="BA89" s="14"/>
      <c r="BB89" s="14"/>
      <c r="BC89" s="14"/>
      <c r="BD89" s="14"/>
    </row>
    <row r="90" customFormat="false" ht="19.9" hidden="false" customHeight="true" outlineLevel="0" collapsed="false">
      <c r="A90" s="49"/>
      <c r="B90" s="20"/>
      <c r="C90" s="20"/>
      <c r="D90" s="20"/>
      <c r="E90" s="20"/>
      <c r="F90" s="20"/>
      <c r="G90" s="20"/>
      <c r="H90" s="20"/>
      <c r="I90" s="20"/>
      <c r="J90" s="20"/>
      <c r="K90" s="20"/>
      <c r="L90" s="20"/>
      <c r="M90" s="20"/>
      <c r="N90" s="20"/>
      <c r="O90" s="20"/>
      <c r="P90" s="21"/>
      <c r="Q90" s="21"/>
      <c r="R90" s="21"/>
      <c r="S90" s="21"/>
      <c r="T90" s="21"/>
      <c r="U90" s="21"/>
      <c r="V90" s="21"/>
      <c r="W90" s="21"/>
      <c r="X90" s="21"/>
      <c r="Y90" s="21"/>
      <c r="Z90" s="21"/>
      <c r="AA90" s="21"/>
      <c r="AB90" s="47"/>
      <c r="AC90" s="47"/>
      <c r="AD90" s="47"/>
      <c r="AE90" s="47"/>
      <c r="AF90" s="47"/>
      <c r="AG90" s="47"/>
      <c r="AH90" s="47"/>
      <c r="AI90" s="47"/>
      <c r="AJ90" s="47"/>
      <c r="AK90" s="47"/>
      <c r="AL90" s="47"/>
      <c r="AM90" s="47"/>
      <c r="AN90" s="47"/>
      <c r="AO90" s="47"/>
      <c r="AP90" s="47"/>
      <c r="AQ90" s="47"/>
      <c r="AR90" s="47"/>
      <c r="AS90" s="47"/>
      <c r="AT90" s="47"/>
      <c r="AU90" s="47"/>
      <c r="AV90" s="47"/>
      <c r="AW90" s="47"/>
      <c r="AX90" s="25"/>
      <c r="AY90" s="25"/>
      <c r="AZ90" s="25"/>
      <c r="BA90" s="25"/>
      <c r="BB90" s="25"/>
      <c r="BC90" s="25"/>
      <c r="BD90" s="25"/>
    </row>
    <row r="91" customFormat="false" ht="19.9" hidden="false" customHeight="true" outlineLevel="0" collapsed="false">
      <c r="A91" s="49"/>
      <c r="B91" s="26"/>
      <c r="C91" s="26"/>
      <c r="D91" s="26"/>
      <c r="E91" s="26"/>
      <c r="F91" s="26"/>
      <c r="G91" s="26"/>
      <c r="H91" s="26"/>
      <c r="I91" s="26"/>
      <c r="J91" s="26"/>
      <c r="K91" s="26"/>
      <c r="L91" s="26"/>
      <c r="M91" s="26"/>
      <c r="N91" s="26"/>
      <c r="O91" s="26"/>
      <c r="P91" s="27"/>
      <c r="Q91" s="27"/>
      <c r="R91" s="27"/>
      <c r="S91" s="27"/>
      <c r="T91" s="27"/>
      <c r="U91" s="27"/>
      <c r="V91" s="27"/>
      <c r="W91" s="27"/>
      <c r="X91" s="27"/>
      <c r="Y91" s="27"/>
      <c r="Z91" s="27"/>
      <c r="AA91" s="27"/>
      <c r="AB91" s="28"/>
      <c r="AC91" s="28"/>
      <c r="AD91" s="28"/>
      <c r="AE91" s="28"/>
      <c r="AF91" s="28"/>
      <c r="AG91" s="28"/>
      <c r="AH91" s="28"/>
      <c r="AI91" s="28"/>
      <c r="AJ91" s="28"/>
      <c r="AK91" s="28"/>
      <c r="AL91" s="28"/>
      <c r="AM91" s="28"/>
      <c r="AN91" s="28"/>
      <c r="AO91" s="28"/>
      <c r="AP91" s="28"/>
      <c r="AQ91" s="28"/>
      <c r="AR91" s="28"/>
      <c r="AS91" s="28"/>
      <c r="AT91" s="28"/>
      <c r="AU91" s="28"/>
      <c r="AV91" s="28"/>
      <c r="AW91" s="28"/>
      <c r="AX91" s="25"/>
      <c r="AY91" s="25"/>
      <c r="AZ91" s="25"/>
      <c r="BA91" s="25"/>
      <c r="BB91" s="25"/>
      <c r="BC91" s="25"/>
      <c r="BD91" s="25"/>
    </row>
    <row r="92" customFormat="false" ht="19.9" hidden="false" customHeight="true" outlineLevel="0" collapsed="false">
      <c r="A92" s="49"/>
      <c r="B92" s="31"/>
      <c r="C92" s="32"/>
      <c r="D92" s="31"/>
      <c r="E92" s="32"/>
      <c r="F92" s="31"/>
      <c r="G92" s="32"/>
      <c r="H92" s="31"/>
      <c r="I92" s="32"/>
      <c r="J92" s="31"/>
      <c r="K92" s="32"/>
      <c r="L92" s="31"/>
      <c r="M92" s="32"/>
      <c r="N92" s="31"/>
      <c r="O92" s="32"/>
      <c r="P92" s="33"/>
      <c r="Q92" s="34"/>
      <c r="R92" s="33"/>
      <c r="S92" s="34"/>
      <c r="T92" s="33"/>
      <c r="U92" s="34"/>
      <c r="V92" s="33"/>
      <c r="W92" s="34"/>
      <c r="X92" s="33"/>
      <c r="Y92" s="34"/>
      <c r="Z92" s="33"/>
      <c r="AA92" s="34"/>
      <c r="AB92" s="35"/>
      <c r="AC92" s="35"/>
      <c r="AD92" s="35"/>
      <c r="AE92" s="35"/>
      <c r="AF92" s="35"/>
      <c r="AG92" s="35"/>
      <c r="AH92" s="35"/>
      <c r="AI92" s="35"/>
      <c r="AJ92" s="35"/>
      <c r="AK92" s="35"/>
      <c r="AL92" s="35"/>
      <c r="AM92" s="35"/>
      <c r="AN92" s="35"/>
      <c r="AO92" s="35"/>
      <c r="AP92" s="35"/>
      <c r="AQ92" s="35"/>
      <c r="AR92" s="35"/>
      <c r="AS92" s="35"/>
      <c r="AT92" s="35"/>
      <c r="AU92" s="35"/>
      <c r="AV92" s="35"/>
      <c r="AW92" s="35"/>
      <c r="AX92" s="38"/>
      <c r="AY92" s="38"/>
      <c r="AZ92" s="38"/>
      <c r="BA92" s="38"/>
      <c r="BB92" s="38"/>
      <c r="BC92" s="38"/>
      <c r="BD92" s="38"/>
    </row>
    <row r="93" customFormat="false" ht="19.9" hidden="false" customHeight="true" outlineLevel="0" collapsed="false">
      <c r="A93" s="49"/>
      <c r="B93" s="39"/>
      <c r="C93" s="39"/>
      <c r="D93" s="39"/>
      <c r="E93" s="39"/>
      <c r="F93" s="39"/>
      <c r="G93" s="39"/>
      <c r="H93" s="39"/>
      <c r="I93" s="39"/>
      <c r="J93" s="39"/>
      <c r="K93" s="39"/>
      <c r="L93" s="39"/>
      <c r="M93" s="39"/>
      <c r="N93" s="39"/>
      <c r="O93" s="39"/>
      <c r="P93" s="39"/>
      <c r="Q93" s="39"/>
      <c r="R93" s="39"/>
      <c r="S93" s="39"/>
      <c r="T93" s="39"/>
      <c r="U93" s="39"/>
      <c r="V93" s="39"/>
      <c r="W93" s="39"/>
      <c r="X93" s="39"/>
      <c r="Y93" s="39"/>
      <c r="Z93" s="39"/>
      <c r="AA93" s="39"/>
      <c r="AB93" s="35"/>
      <c r="AC93" s="35"/>
      <c r="AD93" s="35"/>
      <c r="AE93" s="35"/>
      <c r="AF93" s="35"/>
      <c r="AG93" s="35"/>
      <c r="AH93" s="35"/>
      <c r="AI93" s="35"/>
      <c r="AJ93" s="35"/>
      <c r="AK93" s="35"/>
      <c r="AL93" s="35"/>
      <c r="AM93" s="35"/>
      <c r="AN93" s="35"/>
      <c r="AO93" s="35"/>
      <c r="AP93" s="35"/>
      <c r="AQ93" s="35"/>
      <c r="AR93" s="35"/>
      <c r="AS93" s="35"/>
      <c r="AT93" s="35"/>
      <c r="AU93" s="35"/>
      <c r="AV93" s="35"/>
      <c r="AW93" s="35"/>
      <c r="AX93" s="14"/>
      <c r="AY93" s="14"/>
      <c r="AZ93" s="14"/>
      <c r="BA93" s="14"/>
      <c r="BB93" s="14"/>
      <c r="BC93" s="14"/>
      <c r="BD93" s="14"/>
    </row>
    <row r="94" customFormat="false" ht="19.9" hidden="false" customHeight="true" outlineLevel="0" collapsed="false">
      <c r="A94" s="49"/>
      <c r="B94" s="40"/>
      <c r="C94" s="40"/>
      <c r="D94" s="40"/>
      <c r="E94" s="40"/>
      <c r="F94" s="40"/>
      <c r="G94" s="40"/>
      <c r="H94" s="40"/>
      <c r="I94" s="40"/>
      <c r="J94" s="40"/>
      <c r="K94" s="40"/>
      <c r="L94" s="40"/>
      <c r="M94" s="40"/>
      <c r="N94" s="40"/>
      <c r="O94" s="40"/>
      <c r="P94" s="40"/>
      <c r="Q94" s="40"/>
      <c r="R94" s="40"/>
      <c r="S94" s="40"/>
      <c r="T94" s="40"/>
      <c r="U94" s="40"/>
      <c r="V94" s="40"/>
      <c r="W94" s="40"/>
      <c r="X94" s="40"/>
      <c r="Y94" s="40"/>
      <c r="Z94" s="40"/>
      <c r="AA94" s="40"/>
      <c r="AB94" s="45"/>
      <c r="AC94" s="45"/>
      <c r="AD94" s="45"/>
      <c r="AE94" s="45"/>
      <c r="AF94" s="45"/>
      <c r="AG94" s="45"/>
      <c r="AH94" s="45"/>
      <c r="AI94" s="45"/>
      <c r="AJ94" s="45"/>
      <c r="AK94" s="45"/>
      <c r="AL94" s="45"/>
      <c r="AM94" s="45"/>
      <c r="AN94" s="45"/>
      <c r="AO94" s="45"/>
      <c r="AP94" s="45"/>
      <c r="AQ94" s="45"/>
      <c r="AR94" s="45"/>
      <c r="AS94" s="45"/>
      <c r="AT94" s="45"/>
      <c r="AU94" s="45"/>
      <c r="AV94" s="45"/>
      <c r="AW94" s="45"/>
      <c r="AX94" s="14"/>
      <c r="AY94" s="14"/>
      <c r="AZ94" s="14"/>
      <c r="BA94" s="14"/>
      <c r="BB94" s="14"/>
      <c r="BC94" s="14"/>
      <c r="BD94" s="14"/>
    </row>
    <row r="95" customFormat="false" ht="19.9" hidden="false" customHeight="true" outlineLevel="0" collapsed="false">
      <c r="A95" s="49"/>
      <c r="B95" s="20"/>
      <c r="C95" s="20"/>
      <c r="D95" s="20"/>
      <c r="E95" s="20"/>
      <c r="F95" s="20"/>
      <c r="G95" s="20"/>
      <c r="H95" s="20"/>
      <c r="I95" s="20"/>
      <c r="J95" s="20"/>
      <c r="K95" s="20"/>
      <c r="L95" s="20"/>
      <c r="M95" s="20"/>
      <c r="N95" s="20"/>
      <c r="O95" s="20"/>
      <c r="P95" s="21"/>
      <c r="Q95" s="21"/>
      <c r="R95" s="21"/>
      <c r="S95" s="21"/>
      <c r="T95" s="21"/>
      <c r="U95" s="21"/>
      <c r="V95" s="21"/>
      <c r="W95" s="21"/>
      <c r="X95" s="21"/>
      <c r="Y95" s="21"/>
      <c r="Z95" s="21"/>
      <c r="AA95" s="21"/>
      <c r="AB95" s="47"/>
      <c r="AC95" s="47"/>
      <c r="AD95" s="47"/>
      <c r="AE95" s="47"/>
      <c r="AF95" s="47"/>
      <c r="AG95" s="47"/>
      <c r="AH95" s="47"/>
      <c r="AI95" s="47"/>
      <c r="AJ95" s="47"/>
      <c r="AK95" s="47"/>
      <c r="AL95" s="47"/>
      <c r="AM95" s="47"/>
      <c r="AN95" s="47"/>
      <c r="AO95" s="47"/>
      <c r="AP95" s="47"/>
      <c r="AQ95" s="47"/>
      <c r="AR95" s="47"/>
      <c r="AS95" s="47"/>
      <c r="AT95" s="47"/>
      <c r="AU95" s="47"/>
      <c r="AV95" s="47"/>
      <c r="AW95" s="47"/>
      <c r="AX95" s="25"/>
      <c r="AY95" s="25"/>
      <c r="AZ95" s="25"/>
      <c r="BA95" s="25"/>
      <c r="BB95" s="25"/>
      <c r="BC95" s="25"/>
      <c r="BD95" s="25"/>
    </row>
    <row r="96" customFormat="false" ht="19.9" hidden="false" customHeight="true" outlineLevel="0" collapsed="false">
      <c r="A96" s="49"/>
      <c r="B96" s="26"/>
      <c r="C96" s="26"/>
      <c r="D96" s="26"/>
      <c r="E96" s="26"/>
      <c r="F96" s="26"/>
      <c r="G96" s="26"/>
      <c r="H96" s="26"/>
      <c r="I96" s="26"/>
      <c r="J96" s="26"/>
      <c r="K96" s="26"/>
      <c r="L96" s="26"/>
      <c r="M96" s="26"/>
      <c r="N96" s="26"/>
      <c r="O96" s="26"/>
      <c r="P96" s="27"/>
      <c r="Q96" s="27"/>
      <c r="R96" s="27"/>
      <c r="S96" s="27"/>
      <c r="T96" s="27"/>
      <c r="U96" s="27"/>
      <c r="V96" s="27"/>
      <c r="W96" s="27"/>
      <c r="X96" s="27"/>
      <c r="Y96" s="27"/>
      <c r="Z96" s="27"/>
      <c r="AA96" s="27"/>
      <c r="AB96" s="28"/>
      <c r="AC96" s="28"/>
      <c r="AD96" s="28"/>
      <c r="AE96" s="28"/>
      <c r="AF96" s="28"/>
      <c r="AG96" s="28"/>
      <c r="AH96" s="28"/>
      <c r="AI96" s="28"/>
      <c r="AJ96" s="28"/>
      <c r="AK96" s="28"/>
      <c r="AL96" s="28"/>
      <c r="AM96" s="28"/>
      <c r="AN96" s="28"/>
      <c r="AO96" s="28"/>
      <c r="AP96" s="28"/>
      <c r="AQ96" s="28"/>
      <c r="AR96" s="28"/>
      <c r="AS96" s="28"/>
      <c r="AT96" s="28"/>
      <c r="AU96" s="28"/>
      <c r="AV96" s="28"/>
      <c r="AW96" s="28"/>
      <c r="AX96" s="25"/>
      <c r="AY96" s="25"/>
      <c r="AZ96" s="25"/>
      <c r="BA96" s="25"/>
      <c r="BB96" s="25"/>
      <c r="BC96" s="25"/>
      <c r="BD96" s="25"/>
    </row>
    <row r="97" customFormat="false" ht="19.9" hidden="false" customHeight="true" outlineLevel="0" collapsed="false">
      <c r="A97" s="49"/>
      <c r="B97" s="31"/>
      <c r="C97" s="32"/>
      <c r="D97" s="31"/>
      <c r="E97" s="32"/>
      <c r="F97" s="31"/>
      <c r="G97" s="32"/>
      <c r="H97" s="31"/>
      <c r="I97" s="32"/>
      <c r="J97" s="31"/>
      <c r="K97" s="32"/>
      <c r="L97" s="31"/>
      <c r="M97" s="32"/>
      <c r="N97" s="31"/>
      <c r="O97" s="32"/>
      <c r="P97" s="33"/>
      <c r="Q97" s="34"/>
      <c r="R97" s="33"/>
      <c r="S97" s="34"/>
      <c r="T97" s="33"/>
      <c r="U97" s="34"/>
      <c r="V97" s="33"/>
      <c r="W97" s="34"/>
      <c r="X97" s="33"/>
      <c r="Y97" s="34"/>
      <c r="Z97" s="33"/>
      <c r="AA97" s="34"/>
      <c r="AB97" s="35"/>
      <c r="AC97" s="35"/>
      <c r="AD97" s="35"/>
      <c r="AE97" s="35"/>
      <c r="AF97" s="35"/>
      <c r="AG97" s="35"/>
      <c r="AH97" s="35"/>
      <c r="AI97" s="35"/>
      <c r="AJ97" s="35"/>
      <c r="AK97" s="35"/>
      <c r="AL97" s="35"/>
      <c r="AM97" s="35"/>
      <c r="AN97" s="35"/>
      <c r="AO97" s="35"/>
      <c r="AP97" s="35"/>
      <c r="AQ97" s="35"/>
      <c r="AR97" s="35"/>
      <c r="AS97" s="35"/>
      <c r="AT97" s="35"/>
      <c r="AU97" s="35"/>
      <c r="AV97" s="35"/>
      <c r="AW97" s="35"/>
      <c r="AX97" s="38"/>
      <c r="AY97" s="38"/>
      <c r="AZ97" s="38"/>
      <c r="BA97" s="38"/>
      <c r="BB97" s="38"/>
      <c r="BC97" s="38"/>
      <c r="BD97" s="38"/>
    </row>
    <row r="98" customFormat="false" ht="19.9" hidden="false" customHeight="true" outlineLevel="0" collapsed="false">
      <c r="A98" s="49"/>
      <c r="B98" s="39"/>
      <c r="C98" s="39"/>
      <c r="D98" s="39"/>
      <c r="E98" s="39"/>
      <c r="F98" s="39"/>
      <c r="G98" s="39"/>
      <c r="H98" s="39"/>
      <c r="I98" s="39"/>
      <c r="J98" s="39"/>
      <c r="K98" s="39"/>
      <c r="L98" s="39"/>
      <c r="M98" s="39"/>
      <c r="N98" s="39"/>
      <c r="O98" s="39"/>
      <c r="P98" s="39"/>
      <c r="Q98" s="39"/>
      <c r="R98" s="39"/>
      <c r="S98" s="39"/>
      <c r="T98" s="39"/>
      <c r="U98" s="39"/>
      <c r="V98" s="39"/>
      <c r="W98" s="39"/>
      <c r="X98" s="39"/>
      <c r="Y98" s="39"/>
      <c r="Z98" s="39"/>
      <c r="AA98" s="39"/>
      <c r="AB98" s="35"/>
      <c r="AC98" s="35"/>
      <c r="AD98" s="35"/>
      <c r="AE98" s="35"/>
      <c r="AF98" s="35"/>
      <c r="AG98" s="35"/>
      <c r="AH98" s="35"/>
      <c r="AI98" s="35"/>
      <c r="AJ98" s="35"/>
      <c r="AK98" s="35"/>
      <c r="AL98" s="35"/>
      <c r="AM98" s="35"/>
      <c r="AN98" s="35"/>
      <c r="AO98" s="35"/>
      <c r="AP98" s="35"/>
      <c r="AQ98" s="35"/>
      <c r="AR98" s="35"/>
      <c r="AS98" s="35"/>
      <c r="AT98" s="35"/>
      <c r="AU98" s="35"/>
      <c r="AV98" s="35"/>
      <c r="AW98" s="35"/>
      <c r="AX98" s="14"/>
      <c r="AY98" s="14"/>
      <c r="AZ98" s="14"/>
      <c r="BA98" s="14"/>
      <c r="BB98" s="14"/>
      <c r="BC98" s="14"/>
      <c r="BD98" s="14"/>
    </row>
    <row r="99" customFormat="false" ht="19.9" hidden="false" customHeight="true" outlineLevel="0" collapsed="false">
      <c r="A99" s="49"/>
      <c r="B99" s="40"/>
      <c r="C99" s="40"/>
      <c r="D99" s="40"/>
      <c r="E99" s="40"/>
      <c r="F99" s="40"/>
      <c r="G99" s="40"/>
      <c r="H99" s="40"/>
      <c r="I99" s="40"/>
      <c r="J99" s="40"/>
      <c r="K99" s="40"/>
      <c r="L99" s="40"/>
      <c r="M99" s="40"/>
      <c r="N99" s="40"/>
      <c r="O99" s="40"/>
      <c r="P99" s="40"/>
      <c r="Q99" s="40"/>
      <c r="R99" s="40"/>
      <c r="S99" s="40"/>
      <c r="T99" s="40"/>
      <c r="U99" s="40"/>
      <c r="V99" s="40"/>
      <c r="W99" s="40"/>
      <c r="X99" s="40"/>
      <c r="Y99" s="40"/>
      <c r="Z99" s="40"/>
      <c r="AA99" s="40"/>
      <c r="AB99" s="45"/>
      <c r="AC99" s="45"/>
      <c r="AD99" s="45"/>
      <c r="AE99" s="45"/>
      <c r="AF99" s="45"/>
      <c r="AG99" s="45"/>
      <c r="AH99" s="45"/>
      <c r="AI99" s="45"/>
      <c r="AJ99" s="45"/>
      <c r="AK99" s="45"/>
      <c r="AL99" s="45"/>
      <c r="AM99" s="45"/>
      <c r="AN99" s="45"/>
      <c r="AO99" s="45"/>
      <c r="AP99" s="45"/>
      <c r="AQ99" s="45"/>
      <c r="AR99" s="45"/>
      <c r="AS99" s="45"/>
      <c r="AT99" s="45"/>
      <c r="AU99" s="45"/>
      <c r="AV99" s="45"/>
      <c r="AW99" s="45"/>
      <c r="AX99" s="14"/>
      <c r="AY99" s="14"/>
      <c r="AZ99" s="14"/>
      <c r="BA99" s="14"/>
      <c r="BB99" s="14"/>
      <c r="BC99" s="14"/>
      <c r="BD99" s="14"/>
    </row>
    <row r="100" customFormat="false" ht="19.9" hidden="false" customHeight="true" outlineLevel="0" collapsed="false">
      <c r="A100" s="49"/>
      <c r="B100" s="20"/>
      <c r="C100" s="20"/>
      <c r="D100" s="20"/>
      <c r="E100" s="20"/>
      <c r="F100" s="20"/>
      <c r="G100" s="20"/>
      <c r="H100" s="20"/>
      <c r="I100" s="20"/>
      <c r="J100" s="20"/>
      <c r="K100" s="20"/>
      <c r="L100" s="20"/>
      <c r="M100" s="20"/>
      <c r="N100" s="20"/>
      <c r="O100" s="20"/>
      <c r="P100" s="21"/>
      <c r="Q100" s="21"/>
      <c r="R100" s="21"/>
      <c r="S100" s="21"/>
      <c r="T100" s="21"/>
      <c r="U100" s="21"/>
      <c r="V100" s="21"/>
      <c r="W100" s="21"/>
      <c r="X100" s="21"/>
      <c r="Y100" s="21"/>
      <c r="Z100" s="21"/>
      <c r="AA100" s="21"/>
      <c r="AB100" s="47"/>
      <c r="AC100" s="47"/>
      <c r="AD100" s="47"/>
      <c r="AE100" s="47"/>
      <c r="AF100" s="47"/>
      <c r="AG100" s="47"/>
      <c r="AH100" s="47"/>
      <c r="AI100" s="47"/>
      <c r="AJ100" s="47"/>
      <c r="AK100" s="47"/>
      <c r="AL100" s="47"/>
      <c r="AM100" s="47"/>
      <c r="AN100" s="47"/>
      <c r="AO100" s="47"/>
      <c r="AP100" s="47"/>
      <c r="AQ100" s="47"/>
      <c r="AR100" s="47"/>
      <c r="AS100" s="47"/>
      <c r="AT100" s="47"/>
      <c r="AU100" s="47"/>
      <c r="AV100" s="47"/>
      <c r="AW100" s="47"/>
      <c r="AX100" s="25"/>
      <c r="AY100" s="25"/>
      <c r="AZ100" s="25"/>
      <c r="BA100" s="25"/>
      <c r="BB100" s="25"/>
      <c r="BC100" s="25"/>
      <c r="BD100" s="25"/>
    </row>
    <row r="101" customFormat="false" ht="19.9" hidden="false" customHeight="true" outlineLevel="0" collapsed="false">
      <c r="A101" s="49"/>
      <c r="B101" s="26"/>
      <c r="C101" s="26"/>
      <c r="D101" s="26"/>
      <c r="E101" s="26"/>
      <c r="F101" s="26"/>
      <c r="G101" s="26"/>
      <c r="H101" s="26"/>
      <c r="I101" s="26"/>
      <c r="J101" s="26"/>
      <c r="K101" s="26"/>
      <c r="L101" s="26"/>
      <c r="M101" s="26"/>
      <c r="N101" s="26"/>
      <c r="O101" s="26"/>
      <c r="P101" s="27"/>
      <c r="Q101" s="27"/>
      <c r="R101" s="27"/>
      <c r="S101" s="27"/>
      <c r="T101" s="27"/>
      <c r="U101" s="27"/>
      <c r="V101" s="27"/>
      <c r="W101" s="27"/>
      <c r="X101" s="27"/>
      <c r="Y101" s="27"/>
      <c r="Z101" s="27"/>
      <c r="AA101" s="27"/>
      <c r="AB101" s="28"/>
      <c r="AC101" s="28"/>
      <c r="AD101" s="28"/>
      <c r="AE101" s="28"/>
      <c r="AF101" s="28"/>
      <c r="AG101" s="28"/>
      <c r="AH101" s="28"/>
      <c r="AI101" s="28"/>
      <c r="AJ101" s="28"/>
      <c r="AK101" s="28"/>
      <c r="AL101" s="28"/>
      <c r="AM101" s="28"/>
      <c r="AN101" s="28"/>
      <c r="AO101" s="28"/>
      <c r="AP101" s="28"/>
      <c r="AQ101" s="28"/>
      <c r="AR101" s="28"/>
      <c r="AS101" s="28"/>
      <c r="AT101" s="28"/>
      <c r="AU101" s="28"/>
      <c r="AV101" s="28"/>
      <c r="AW101" s="28"/>
      <c r="AX101" s="25"/>
      <c r="AY101" s="25"/>
      <c r="AZ101" s="25"/>
      <c r="BA101" s="25"/>
      <c r="BB101" s="25"/>
      <c r="BC101" s="25"/>
      <c r="BD101" s="25"/>
    </row>
    <row r="102" customFormat="false" ht="19.9" hidden="false" customHeight="true" outlineLevel="0" collapsed="false">
      <c r="A102" s="49"/>
      <c r="B102" s="31"/>
      <c r="C102" s="32"/>
      <c r="D102" s="31"/>
      <c r="E102" s="32"/>
      <c r="F102" s="31"/>
      <c r="G102" s="32"/>
      <c r="H102" s="31"/>
      <c r="I102" s="32"/>
      <c r="J102" s="31"/>
      <c r="K102" s="32"/>
      <c r="L102" s="31"/>
      <c r="M102" s="32"/>
      <c r="N102" s="31"/>
      <c r="O102" s="32"/>
      <c r="P102" s="33"/>
      <c r="Q102" s="34"/>
      <c r="R102" s="33"/>
      <c r="S102" s="34"/>
      <c r="T102" s="33"/>
      <c r="U102" s="34"/>
      <c r="V102" s="33"/>
      <c r="W102" s="34"/>
      <c r="X102" s="33"/>
      <c r="Y102" s="34"/>
      <c r="Z102" s="33"/>
      <c r="AA102" s="34"/>
      <c r="AB102" s="35"/>
      <c r="AC102" s="35"/>
      <c r="AD102" s="35"/>
      <c r="AE102" s="35"/>
      <c r="AF102" s="35"/>
      <c r="AG102" s="35"/>
      <c r="AH102" s="35"/>
      <c r="AI102" s="35"/>
      <c r="AJ102" s="35"/>
      <c r="AK102" s="35"/>
      <c r="AL102" s="35"/>
      <c r="AM102" s="35"/>
      <c r="AN102" s="35"/>
      <c r="AO102" s="35"/>
      <c r="AP102" s="35"/>
      <c r="AQ102" s="35"/>
      <c r="AR102" s="35"/>
      <c r="AS102" s="35"/>
      <c r="AT102" s="35"/>
      <c r="AU102" s="35"/>
      <c r="AV102" s="35"/>
      <c r="AW102" s="35"/>
      <c r="AX102" s="38"/>
      <c r="AY102" s="38"/>
      <c r="AZ102" s="38"/>
      <c r="BA102" s="38"/>
      <c r="BB102" s="38"/>
      <c r="BC102" s="38"/>
      <c r="BD102" s="38"/>
    </row>
    <row r="103" customFormat="false" ht="19.9" hidden="false" customHeight="true" outlineLevel="0" collapsed="false">
      <c r="A103" s="49"/>
      <c r="B103" s="39"/>
      <c r="C103" s="39"/>
      <c r="D103" s="39"/>
      <c r="E103" s="39"/>
      <c r="F103" s="39"/>
      <c r="G103" s="39"/>
      <c r="H103" s="39"/>
      <c r="I103" s="39"/>
      <c r="J103" s="39"/>
      <c r="K103" s="39"/>
      <c r="L103" s="39"/>
      <c r="M103" s="39"/>
      <c r="N103" s="39"/>
      <c r="O103" s="39"/>
      <c r="P103" s="39"/>
      <c r="Q103" s="39"/>
      <c r="R103" s="39"/>
      <c r="S103" s="39"/>
      <c r="T103" s="39"/>
      <c r="U103" s="39"/>
      <c r="V103" s="39"/>
      <c r="W103" s="39"/>
      <c r="X103" s="39"/>
      <c r="Y103" s="39"/>
      <c r="Z103" s="39"/>
      <c r="AA103" s="39"/>
      <c r="AB103" s="35"/>
      <c r="AC103" s="35"/>
      <c r="AD103" s="35"/>
      <c r="AE103" s="35"/>
      <c r="AF103" s="35"/>
      <c r="AG103" s="35"/>
      <c r="AH103" s="35"/>
      <c r="AI103" s="35"/>
      <c r="AJ103" s="35"/>
      <c r="AK103" s="35"/>
      <c r="AL103" s="35"/>
      <c r="AM103" s="35"/>
      <c r="AN103" s="35"/>
      <c r="AO103" s="35"/>
      <c r="AP103" s="35"/>
      <c r="AQ103" s="35"/>
      <c r="AR103" s="35"/>
      <c r="AS103" s="35"/>
      <c r="AT103" s="35"/>
      <c r="AU103" s="35"/>
      <c r="AV103" s="35"/>
      <c r="AW103" s="35"/>
      <c r="AX103" s="14"/>
      <c r="AY103" s="14"/>
      <c r="AZ103" s="14"/>
      <c r="BA103" s="14"/>
      <c r="BB103" s="14"/>
      <c r="BC103" s="14"/>
      <c r="BD103" s="14"/>
    </row>
    <row r="104" customFormat="false" ht="19.9" hidden="false" customHeight="true" outlineLevel="0" collapsed="false">
      <c r="A104" s="49"/>
      <c r="B104" s="40"/>
      <c r="C104" s="40"/>
      <c r="D104" s="40"/>
      <c r="E104" s="40"/>
      <c r="F104" s="40"/>
      <c r="G104" s="40"/>
      <c r="H104" s="40"/>
      <c r="I104" s="40"/>
      <c r="J104" s="40"/>
      <c r="K104" s="40"/>
      <c r="L104" s="40"/>
      <c r="M104" s="40"/>
      <c r="N104" s="40"/>
      <c r="O104" s="40"/>
      <c r="P104" s="40"/>
      <c r="Q104" s="40"/>
      <c r="R104" s="40"/>
      <c r="S104" s="40"/>
      <c r="T104" s="40"/>
      <c r="U104" s="40"/>
      <c r="V104" s="40"/>
      <c r="W104" s="40"/>
      <c r="X104" s="40"/>
      <c r="Y104" s="40"/>
      <c r="Z104" s="40"/>
      <c r="AA104" s="40"/>
      <c r="AB104" s="45"/>
      <c r="AC104" s="45"/>
      <c r="AD104" s="45"/>
      <c r="AE104" s="45"/>
      <c r="AF104" s="45"/>
      <c r="AG104" s="45"/>
      <c r="AH104" s="45"/>
      <c r="AI104" s="45"/>
      <c r="AJ104" s="45"/>
      <c r="AK104" s="45"/>
      <c r="AL104" s="45"/>
      <c r="AM104" s="45"/>
      <c r="AN104" s="45"/>
      <c r="AO104" s="45"/>
      <c r="AP104" s="45"/>
      <c r="AQ104" s="45"/>
      <c r="AR104" s="45"/>
      <c r="AS104" s="45"/>
      <c r="AT104" s="45"/>
      <c r="AU104" s="45"/>
      <c r="AV104" s="45"/>
      <c r="AW104" s="45"/>
      <c r="AX104" s="14"/>
      <c r="AY104" s="14"/>
      <c r="AZ104" s="14"/>
      <c r="BA104" s="14"/>
      <c r="BB104" s="14"/>
      <c r="BC104" s="14"/>
      <c r="BD104" s="14"/>
    </row>
    <row r="105" customFormat="false" ht="19.9" hidden="false" customHeight="true" outlineLevel="0" collapsed="false">
      <c r="A105" s="50"/>
      <c r="B105" s="20"/>
      <c r="C105" s="20"/>
      <c r="D105" s="20"/>
      <c r="E105" s="20"/>
      <c r="F105" s="20"/>
      <c r="G105" s="20"/>
      <c r="H105" s="20"/>
      <c r="I105" s="20"/>
      <c r="J105" s="20"/>
      <c r="K105" s="20"/>
      <c r="L105" s="20"/>
      <c r="M105" s="20"/>
      <c r="N105" s="20"/>
      <c r="O105" s="20"/>
      <c r="P105" s="21"/>
      <c r="Q105" s="21"/>
      <c r="R105" s="21"/>
      <c r="S105" s="21"/>
      <c r="T105" s="21"/>
      <c r="U105" s="21"/>
      <c r="V105" s="21"/>
      <c r="W105" s="21"/>
      <c r="X105" s="21"/>
      <c r="Y105" s="21"/>
      <c r="Z105" s="21"/>
      <c r="AA105" s="21"/>
      <c r="AB105" s="47"/>
      <c r="AC105" s="47"/>
      <c r="AD105" s="47"/>
      <c r="AE105" s="47"/>
      <c r="AF105" s="47"/>
      <c r="AG105" s="47"/>
      <c r="AH105" s="47"/>
      <c r="AI105" s="47"/>
      <c r="AJ105" s="47"/>
      <c r="AK105" s="47"/>
      <c r="AL105" s="47"/>
      <c r="AM105" s="47"/>
      <c r="AN105" s="47"/>
      <c r="AO105" s="47"/>
      <c r="AP105" s="47"/>
      <c r="AQ105" s="47"/>
      <c r="AR105" s="47"/>
      <c r="AS105" s="47"/>
      <c r="AT105" s="47"/>
      <c r="AU105" s="47"/>
      <c r="AV105" s="47"/>
      <c r="AW105" s="47"/>
      <c r="AX105" s="25"/>
      <c r="AY105" s="25"/>
      <c r="AZ105" s="25"/>
      <c r="BA105" s="25"/>
      <c r="BB105" s="25"/>
      <c r="BC105" s="25"/>
      <c r="BD105" s="25"/>
    </row>
    <row r="106" customFormat="false" ht="19.9" hidden="false" customHeight="true" outlineLevel="0" collapsed="false">
      <c r="A106" s="50"/>
      <c r="B106" s="26"/>
      <c r="C106" s="26"/>
      <c r="D106" s="26"/>
      <c r="E106" s="26"/>
      <c r="F106" s="26"/>
      <c r="G106" s="26"/>
      <c r="H106" s="26"/>
      <c r="I106" s="26"/>
      <c r="J106" s="26"/>
      <c r="K106" s="26"/>
      <c r="L106" s="26"/>
      <c r="M106" s="26"/>
      <c r="N106" s="26"/>
      <c r="O106" s="26"/>
      <c r="P106" s="27"/>
      <c r="Q106" s="27"/>
      <c r="R106" s="27"/>
      <c r="S106" s="27"/>
      <c r="T106" s="27"/>
      <c r="U106" s="27"/>
      <c r="V106" s="27"/>
      <c r="W106" s="27"/>
      <c r="X106" s="27"/>
      <c r="Y106" s="27"/>
      <c r="Z106" s="27"/>
      <c r="AA106" s="27"/>
      <c r="AB106" s="28"/>
      <c r="AC106" s="28"/>
      <c r="AD106" s="28"/>
      <c r="AE106" s="28"/>
      <c r="AF106" s="28"/>
      <c r="AG106" s="28"/>
      <c r="AH106" s="28"/>
      <c r="AI106" s="28"/>
      <c r="AJ106" s="28"/>
      <c r="AK106" s="28"/>
      <c r="AL106" s="28"/>
      <c r="AM106" s="28"/>
      <c r="AN106" s="28"/>
      <c r="AO106" s="28"/>
      <c r="AP106" s="28"/>
      <c r="AQ106" s="28"/>
      <c r="AR106" s="28"/>
      <c r="AS106" s="28"/>
      <c r="AT106" s="28"/>
      <c r="AU106" s="28"/>
      <c r="AV106" s="28"/>
      <c r="AW106" s="28"/>
      <c r="AX106" s="25"/>
      <c r="AY106" s="25"/>
      <c r="AZ106" s="25"/>
      <c r="BA106" s="25"/>
      <c r="BB106" s="25"/>
      <c r="BC106" s="25"/>
      <c r="BD106" s="25"/>
    </row>
    <row r="107" customFormat="false" ht="19.9" hidden="false" customHeight="true" outlineLevel="0" collapsed="false">
      <c r="A107" s="50"/>
      <c r="B107" s="31"/>
      <c r="C107" s="32"/>
      <c r="D107" s="31"/>
      <c r="E107" s="32"/>
      <c r="F107" s="31"/>
      <c r="G107" s="32"/>
      <c r="H107" s="31"/>
      <c r="I107" s="32"/>
      <c r="J107" s="31"/>
      <c r="K107" s="32"/>
      <c r="L107" s="31"/>
      <c r="M107" s="32"/>
      <c r="N107" s="31"/>
      <c r="O107" s="32"/>
      <c r="P107" s="33"/>
      <c r="Q107" s="34"/>
      <c r="R107" s="33"/>
      <c r="S107" s="34"/>
      <c r="T107" s="33"/>
      <c r="U107" s="34"/>
      <c r="V107" s="33"/>
      <c r="W107" s="34"/>
      <c r="X107" s="33"/>
      <c r="Y107" s="34"/>
      <c r="Z107" s="33"/>
      <c r="AA107" s="34"/>
      <c r="AB107" s="35"/>
      <c r="AC107" s="35"/>
      <c r="AD107" s="35"/>
      <c r="AE107" s="35"/>
      <c r="AF107" s="35"/>
      <c r="AG107" s="35"/>
      <c r="AH107" s="35"/>
      <c r="AI107" s="35"/>
      <c r="AJ107" s="35"/>
      <c r="AK107" s="35"/>
      <c r="AL107" s="35"/>
      <c r="AM107" s="35"/>
      <c r="AN107" s="35"/>
      <c r="AO107" s="35"/>
      <c r="AP107" s="35"/>
      <c r="AQ107" s="35"/>
      <c r="AR107" s="35"/>
      <c r="AS107" s="35"/>
      <c r="AT107" s="35"/>
      <c r="AU107" s="35"/>
      <c r="AV107" s="35"/>
      <c r="AW107" s="35"/>
      <c r="AX107" s="38"/>
      <c r="AY107" s="38"/>
      <c r="AZ107" s="38"/>
      <c r="BA107" s="38"/>
      <c r="BB107" s="38"/>
      <c r="BC107" s="38"/>
      <c r="BD107" s="38"/>
    </row>
    <row r="108" customFormat="false" ht="19.9" hidden="false" customHeight="true" outlineLevel="0" collapsed="false">
      <c r="A108" s="50"/>
      <c r="B108" s="39"/>
      <c r="C108" s="39"/>
      <c r="D108" s="39"/>
      <c r="E108" s="39"/>
      <c r="F108" s="39"/>
      <c r="G108" s="39"/>
      <c r="H108" s="39"/>
      <c r="I108" s="39"/>
      <c r="J108" s="39"/>
      <c r="K108" s="39"/>
      <c r="L108" s="39"/>
      <c r="M108" s="39"/>
      <c r="N108" s="39"/>
      <c r="O108" s="39"/>
      <c r="P108" s="39"/>
      <c r="Q108" s="39"/>
      <c r="R108" s="39"/>
      <c r="S108" s="39"/>
      <c r="T108" s="39"/>
      <c r="U108" s="39"/>
      <c r="V108" s="39"/>
      <c r="W108" s="39"/>
      <c r="X108" s="39"/>
      <c r="Y108" s="39"/>
      <c r="Z108" s="39"/>
      <c r="AA108" s="39"/>
      <c r="AB108" s="35"/>
      <c r="AC108" s="35"/>
      <c r="AD108" s="35"/>
      <c r="AE108" s="35"/>
      <c r="AF108" s="35"/>
      <c r="AG108" s="35"/>
      <c r="AH108" s="35"/>
      <c r="AI108" s="35"/>
      <c r="AJ108" s="35"/>
      <c r="AK108" s="35"/>
      <c r="AL108" s="35"/>
      <c r="AM108" s="35"/>
      <c r="AN108" s="35"/>
      <c r="AO108" s="35"/>
      <c r="AP108" s="35"/>
      <c r="AQ108" s="35"/>
      <c r="AR108" s="35"/>
      <c r="AS108" s="35"/>
      <c r="AT108" s="35"/>
      <c r="AU108" s="35"/>
      <c r="AV108" s="35"/>
      <c r="AW108" s="35"/>
      <c r="AX108" s="14"/>
      <c r="AY108" s="14"/>
      <c r="AZ108" s="14"/>
      <c r="BA108" s="14"/>
      <c r="BB108" s="14"/>
      <c r="BC108" s="14"/>
      <c r="BD108" s="14"/>
    </row>
    <row r="109" customFormat="false" ht="19.9" hidden="false" customHeight="true" outlineLevel="0" collapsed="false">
      <c r="A109" s="50"/>
      <c r="B109" s="40"/>
      <c r="C109" s="40"/>
      <c r="D109" s="40"/>
      <c r="E109" s="40"/>
      <c r="F109" s="40"/>
      <c r="G109" s="40"/>
      <c r="H109" s="40"/>
      <c r="I109" s="40"/>
      <c r="J109" s="40"/>
      <c r="K109" s="40"/>
      <c r="L109" s="40"/>
      <c r="M109" s="40"/>
      <c r="N109" s="40"/>
      <c r="O109" s="40"/>
      <c r="P109" s="40"/>
      <c r="Q109" s="40"/>
      <c r="R109" s="40"/>
      <c r="S109" s="40"/>
      <c r="T109" s="40"/>
      <c r="U109" s="40"/>
      <c r="V109" s="40"/>
      <c r="W109" s="40"/>
      <c r="X109" s="40"/>
      <c r="Y109" s="40"/>
      <c r="Z109" s="40"/>
      <c r="AA109" s="40"/>
      <c r="AB109" s="45"/>
      <c r="AC109" s="45"/>
      <c r="AD109" s="45"/>
      <c r="AE109" s="45"/>
      <c r="AF109" s="45"/>
      <c r="AG109" s="45"/>
      <c r="AH109" s="45"/>
      <c r="AI109" s="45"/>
      <c r="AJ109" s="45"/>
      <c r="AK109" s="45"/>
      <c r="AL109" s="45"/>
      <c r="AM109" s="45"/>
      <c r="AN109" s="45"/>
      <c r="AO109" s="45"/>
      <c r="AP109" s="45"/>
      <c r="AQ109" s="45"/>
      <c r="AR109" s="45"/>
      <c r="AS109" s="45"/>
      <c r="AT109" s="45"/>
      <c r="AU109" s="45"/>
      <c r="AV109" s="45"/>
      <c r="AW109" s="45"/>
      <c r="AX109" s="14"/>
      <c r="AY109" s="14"/>
      <c r="AZ109" s="14"/>
      <c r="BA109" s="14"/>
      <c r="BB109" s="14"/>
      <c r="BC109" s="14"/>
      <c r="BD109" s="14"/>
    </row>
    <row r="110" customFormat="false" ht="19.9" hidden="false" customHeight="true" outlineLevel="0" collapsed="false">
      <c r="A110" s="50"/>
      <c r="B110" s="20"/>
      <c r="C110" s="20"/>
      <c r="D110" s="20"/>
      <c r="E110" s="20"/>
      <c r="F110" s="20"/>
      <c r="G110" s="20"/>
      <c r="H110" s="20"/>
      <c r="I110" s="20"/>
      <c r="J110" s="20"/>
      <c r="K110" s="20"/>
      <c r="L110" s="20"/>
      <c r="M110" s="20"/>
      <c r="N110" s="20"/>
      <c r="O110" s="20"/>
      <c r="P110" s="21"/>
      <c r="Q110" s="21"/>
      <c r="R110" s="21"/>
      <c r="S110" s="21"/>
      <c r="T110" s="21"/>
      <c r="U110" s="21"/>
      <c r="V110" s="21"/>
      <c r="W110" s="21"/>
      <c r="X110" s="21"/>
      <c r="Y110" s="21"/>
      <c r="Z110" s="21"/>
      <c r="AA110" s="21"/>
      <c r="AB110" s="47"/>
      <c r="AC110" s="47"/>
      <c r="AD110" s="47"/>
      <c r="AE110" s="47"/>
      <c r="AF110" s="47"/>
      <c r="AG110" s="47"/>
      <c r="AH110" s="47"/>
      <c r="AI110" s="47"/>
      <c r="AJ110" s="47"/>
      <c r="AK110" s="47"/>
      <c r="AL110" s="47"/>
      <c r="AM110" s="47"/>
      <c r="AN110" s="47"/>
      <c r="AO110" s="47"/>
      <c r="AP110" s="47"/>
      <c r="AQ110" s="47"/>
      <c r="AR110" s="47"/>
      <c r="AS110" s="47"/>
      <c r="AT110" s="47"/>
      <c r="AU110" s="47"/>
      <c r="AV110" s="47"/>
      <c r="AW110" s="47"/>
      <c r="AX110" s="25"/>
      <c r="AY110" s="25"/>
      <c r="AZ110" s="25"/>
      <c r="BA110" s="25"/>
      <c r="BB110" s="25"/>
      <c r="BC110" s="25"/>
      <c r="BD110" s="25"/>
    </row>
    <row r="111" customFormat="false" ht="19.9" hidden="false" customHeight="true" outlineLevel="0" collapsed="false">
      <c r="A111" s="50"/>
      <c r="B111" s="26"/>
      <c r="C111" s="26"/>
      <c r="D111" s="26"/>
      <c r="E111" s="26"/>
      <c r="F111" s="26"/>
      <c r="G111" s="26"/>
      <c r="H111" s="26"/>
      <c r="I111" s="26"/>
      <c r="J111" s="26"/>
      <c r="K111" s="26"/>
      <c r="L111" s="26"/>
      <c r="M111" s="26"/>
      <c r="N111" s="26"/>
      <c r="O111" s="26"/>
      <c r="P111" s="27"/>
      <c r="Q111" s="27"/>
      <c r="R111" s="27"/>
      <c r="S111" s="27"/>
      <c r="T111" s="27"/>
      <c r="U111" s="27"/>
      <c r="V111" s="27"/>
      <c r="W111" s="27"/>
      <c r="X111" s="27"/>
      <c r="Y111" s="27"/>
      <c r="Z111" s="27"/>
      <c r="AA111" s="27"/>
      <c r="AB111" s="28"/>
      <c r="AC111" s="28"/>
      <c r="AD111" s="28"/>
      <c r="AE111" s="28"/>
      <c r="AF111" s="28"/>
      <c r="AG111" s="28"/>
      <c r="AH111" s="28"/>
      <c r="AI111" s="28"/>
      <c r="AJ111" s="28"/>
      <c r="AK111" s="28"/>
      <c r="AL111" s="28"/>
      <c r="AM111" s="28"/>
      <c r="AN111" s="28"/>
      <c r="AO111" s="28"/>
      <c r="AP111" s="28"/>
      <c r="AQ111" s="28"/>
      <c r="AR111" s="28"/>
      <c r="AS111" s="28"/>
      <c r="AT111" s="28"/>
      <c r="AU111" s="28"/>
      <c r="AV111" s="28"/>
      <c r="AW111" s="28"/>
      <c r="AX111" s="25"/>
      <c r="AY111" s="25"/>
      <c r="AZ111" s="25"/>
      <c r="BA111" s="25"/>
      <c r="BB111" s="25"/>
      <c r="BC111" s="25"/>
      <c r="BD111" s="25"/>
    </row>
    <row r="112" customFormat="false" ht="19.9" hidden="false" customHeight="true" outlineLevel="0" collapsed="false">
      <c r="A112" s="50"/>
      <c r="B112" s="31"/>
      <c r="C112" s="32"/>
      <c r="D112" s="31"/>
      <c r="E112" s="32"/>
      <c r="F112" s="31"/>
      <c r="G112" s="32"/>
      <c r="H112" s="31"/>
      <c r="I112" s="32"/>
      <c r="J112" s="31"/>
      <c r="K112" s="32"/>
      <c r="L112" s="31"/>
      <c r="M112" s="32"/>
      <c r="N112" s="31"/>
      <c r="O112" s="32"/>
      <c r="P112" s="33"/>
      <c r="Q112" s="34"/>
      <c r="R112" s="33"/>
      <c r="S112" s="34"/>
      <c r="T112" s="33"/>
      <c r="U112" s="34"/>
      <c r="V112" s="33"/>
      <c r="W112" s="34"/>
      <c r="X112" s="33"/>
      <c r="Y112" s="34"/>
      <c r="Z112" s="33"/>
      <c r="AA112" s="34"/>
      <c r="AB112" s="35"/>
      <c r="AC112" s="35"/>
      <c r="AD112" s="35"/>
      <c r="AE112" s="35"/>
      <c r="AF112" s="35"/>
      <c r="AG112" s="35"/>
      <c r="AH112" s="35"/>
      <c r="AI112" s="35"/>
      <c r="AJ112" s="35"/>
      <c r="AK112" s="35"/>
      <c r="AL112" s="35"/>
      <c r="AM112" s="35"/>
      <c r="AN112" s="35"/>
      <c r="AO112" s="35"/>
      <c r="AP112" s="35"/>
      <c r="AQ112" s="35"/>
      <c r="AR112" s="35"/>
      <c r="AS112" s="35"/>
      <c r="AT112" s="35"/>
      <c r="AU112" s="35"/>
      <c r="AV112" s="35"/>
      <c r="AW112" s="35"/>
      <c r="AX112" s="38"/>
      <c r="AY112" s="38"/>
      <c r="AZ112" s="38"/>
      <c r="BA112" s="38"/>
      <c r="BB112" s="38"/>
      <c r="BC112" s="38"/>
      <c r="BD112" s="38"/>
    </row>
    <row r="113" customFormat="false" ht="19.9" hidden="false" customHeight="true" outlineLevel="0" collapsed="false">
      <c r="A113" s="50"/>
      <c r="B113" s="39"/>
      <c r="C113" s="39"/>
      <c r="D113" s="39"/>
      <c r="E113" s="39"/>
      <c r="F113" s="39"/>
      <c r="G113" s="39"/>
      <c r="H113" s="39"/>
      <c r="I113" s="39"/>
      <c r="J113" s="39"/>
      <c r="K113" s="39"/>
      <c r="L113" s="39"/>
      <c r="M113" s="39"/>
      <c r="N113" s="39"/>
      <c r="O113" s="39"/>
      <c r="P113" s="39"/>
      <c r="Q113" s="39"/>
      <c r="R113" s="39"/>
      <c r="S113" s="39"/>
      <c r="T113" s="39"/>
      <c r="U113" s="39"/>
      <c r="V113" s="39"/>
      <c r="W113" s="39"/>
      <c r="X113" s="39"/>
      <c r="Y113" s="39"/>
      <c r="Z113" s="39"/>
      <c r="AA113" s="39"/>
      <c r="AB113" s="35"/>
      <c r="AC113" s="35"/>
      <c r="AD113" s="35"/>
      <c r="AE113" s="35"/>
      <c r="AF113" s="35"/>
      <c r="AG113" s="35"/>
      <c r="AH113" s="35"/>
      <c r="AI113" s="35"/>
      <c r="AJ113" s="35"/>
      <c r="AK113" s="35"/>
      <c r="AL113" s="35"/>
      <c r="AM113" s="35"/>
      <c r="AN113" s="35"/>
      <c r="AO113" s="35"/>
      <c r="AP113" s="35"/>
      <c r="AQ113" s="35"/>
      <c r="AR113" s="35"/>
      <c r="AS113" s="35"/>
      <c r="AT113" s="35"/>
      <c r="AU113" s="35"/>
      <c r="AV113" s="35"/>
      <c r="AW113" s="35"/>
      <c r="AX113" s="14"/>
      <c r="AY113" s="14"/>
      <c r="AZ113" s="14"/>
      <c r="BA113" s="14"/>
      <c r="BB113" s="14"/>
      <c r="BC113" s="14"/>
      <c r="BD113" s="14"/>
    </row>
    <row r="114" customFormat="false" ht="19.9" hidden="false" customHeight="true" outlineLevel="0" collapsed="false">
      <c r="A114" s="50"/>
      <c r="B114" s="40"/>
      <c r="C114" s="40"/>
      <c r="D114" s="40"/>
      <c r="E114" s="40"/>
      <c r="F114" s="40"/>
      <c r="G114" s="40"/>
      <c r="H114" s="40"/>
      <c r="I114" s="40"/>
      <c r="J114" s="40"/>
      <c r="K114" s="40"/>
      <c r="L114" s="40"/>
      <c r="M114" s="40"/>
      <c r="N114" s="40"/>
      <c r="O114" s="40"/>
      <c r="P114" s="40"/>
      <c r="Q114" s="40"/>
      <c r="R114" s="40"/>
      <c r="S114" s="40"/>
      <c r="T114" s="40"/>
      <c r="U114" s="40"/>
      <c r="V114" s="40"/>
      <c r="W114" s="40"/>
      <c r="X114" s="40"/>
      <c r="Y114" s="40"/>
      <c r="Z114" s="40"/>
      <c r="AA114" s="40"/>
      <c r="AB114" s="45"/>
      <c r="AC114" s="45"/>
      <c r="AD114" s="45"/>
      <c r="AE114" s="45"/>
      <c r="AF114" s="45"/>
      <c r="AG114" s="45"/>
      <c r="AH114" s="45"/>
      <c r="AI114" s="45"/>
      <c r="AJ114" s="45"/>
      <c r="AK114" s="45"/>
      <c r="AL114" s="45"/>
      <c r="AM114" s="45"/>
      <c r="AN114" s="45"/>
      <c r="AO114" s="45"/>
      <c r="AP114" s="45"/>
      <c r="AQ114" s="45"/>
      <c r="AR114" s="45"/>
      <c r="AS114" s="45"/>
      <c r="AT114" s="45"/>
      <c r="AU114" s="45"/>
      <c r="AV114" s="45"/>
      <c r="AW114" s="45"/>
      <c r="AX114" s="14"/>
      <c r="AY114" s="14"/>
      <c r="AZ114" s="14"/>
      <c r="BA114" s="14"/>
      <c r="BB114" s="14"/>
      <c r="BC114" s="14"/>
      <c r="BD114" s="14"/>
    </row>
    <row r="115" customFormat="false" ht="19.9" hidden="false" customHeight="true" outlineLevel="0" collapsed="false">
      <c r="A115" s="49"/>
      <c r="B115" s="20"/>
      <c r="C115" s="20"/>
      <c r="D115" s="20"/>
      <c r="E115" s="20"/>
      <c r="F115" s="20"/>
      <c r="G115" s="20"/>
      <c r="H115" s="20"/>
      <c r="I115" s="20"/>
      <c r="J115" s="20"/>
      <c r="K115" s="20"/>
      <c r="L115" s="20"/>
      <c r="M115" s="20"/>
      <c r="N115" s="20"/>
      <c r="O115" s="20"/>
      <c r="P115" s="21"/>
      <c r="Q115" s="21"/>
      <c r="R115" s="21"/>
      <c r="S115" s="21"/>
      <c r="T115" s="21"/>
      <c r="U115" s="21"/>
      <c r="V115" s="21"/>
      <c r="W115" s="21"/>
      <c r="X115" s="21"/>
      <c r="Y115" s="21"/>
      <c r="Z115" s="21"/>
      <c r="AA115" s="21"/>
      <c r="AB115" s="47"/>
      <c r="AC115" s="47"/>
      <c r="AD115" s="47"/>
      <c r="AE115" s="47"/>
      <c r="AF115" s="47"/>
      <c r="AG115" s="47"/>
      <c r="AH115" s="47"/>
      <c r="AI115" s="47"/>
      <c r="AJ115" s="47"/>
      <c r="AK115" s="47"/>
      <c r="AL115" s="47"/>
      <c r="AM115" s="47"/>
      <c r="AN115" s="47"/>
      <c r="AO115" s="47"/>
      <c r="AP115" s="47"/>
      <c r="AQ115" s="47"/>
      <c r="AR115" s="47"/>
      <c r="AS115" s="47"/>
      <c r="AT115" s="47"/>
      <c r="AU115" s="47"/>
      <c r="AV115" s="47"/>
      <c r="AW115" s="47"/>
      <c r="AX115" s="25"/>
      <c r="AY115" s="25"/>
      <c r="AZ115" s="25"/>
      <c r="BA115" s="25"/>
      <c r="BB115" s="25"/>
      <c r="BC115" s="25"/>
      <c r="BD115" s="25"/>
    </row>
    <row r="116" customFormat="false" ht="19.9" hidden="false" customHeight="true" outlineLevel="0" collapsed="false">
      <c r="A116" s="49"/>
      <c r="B116" s="26"/>
      <c r="C116" s="26"/>
      <c r="D116" s="26"/>
      <c r="E116" s="26"/>
      <c r="F116" s="26"/>
      <c r="G116" s="26"/>
      <c r="H116" s="26"/>
      <c r="I116" s="26"/>
      <c r="J116" s="26"/>
      <c r="K116" s="26"/>
      <c r="L116" s="26"/>
      <c r="M116" s="26"/>
      <c r="N116" s="26"/>
      <c r="O116" s="26"/>
      <c r="P116" s="26"/>
      <c r="Q116" s="26"/>
      <c r="R116" s="26"/>
      <c r="S116" s="26"/>
      <c r="T116" s="26"/>
      <c r="U116" s="26"/>
      <c r="V116" s="26"/>
      <c r="W116" s="26"/>
      <c r="X116" s="26"/>
      <c r="Y116" s="26"/>
      <c r="Z116" s="26"/>
      <c r="AA116" s="26"/>
      <c r="AB116" s="28"/>
      <c r="AC116" s="28"/>
      <c r="AD116" s="28"/>
      <c r="AE116" s="28"/>
      <c r="AF116" s="28"/>
      <c r="AG116" s="28"/>
      <c r="AH116" s="28"/>
      <c r="AI116" s="28"/>
      <c r="AJ116" s="28"/>
      <c r="AK116" s="28"/>
      <c r="AL116" s="28"/>
      <c r="AM116" s="28"/>
      <c r="AN116" s="28"/>
      <c r="AO116" s="28"/>
      <c r="AP116" s="28"/>
      <c r="AQ116" s="28"/>
      <c r="AR116" s="28"/>
      <c r="AS116" s="28"/>
      <c r="AT116" s="28"/>
      <c r="AU116" s="28"/>
      <c r="AV116" s="28"/>
      <c r="AW116" s="28"/>
      <c r="AX116" s="25"/>
      <c r="AY116" s="25"/>
      <c r="AZ116" s="25"/>
      <c r="BA116" s="25"/>
      <c r="BB116" s="25"/>
      <c r="BC116" s="25"/>
      <c r="BD116" s="25"/>
    </row>
    <row r="117" customFormat="false" ht="19.9" hidden="false" customHeight="true" outlineLevel="0" collapsed="false">
      <c r="A117" s="49"/>
      <c r="B117" s="31"/>
      <c r="C117" s="32"/>
      <c r="D117" s="31"/>
      <c r="E117" s="32"/>
      <c r="F117" s="31"/>
      <c r="G117" s="32"/>
      <c r="H117" s="31"/>
      <c r="I117" s="32"/>
      <c r="J117" s="31"/>
      <c r="K117" s="32"/>
      <c r="L117" s="31"/>
      <c r="M117" s="32"/>
      <c r="N117" s="31"/>
      <c r="O117" s="32"/>
      <c r="P117" s="33"/>
      <c r="Q117" s="32"/>
      <c r="R117" s="33"/>
      <c r="S117" s="32"/>
      <c r="T117" s="33"/>
      <c r="U117" s="32"/>
      <c r="V117" s="33"/>
      <c r="W117" s="32"/>
      <c r="X117" s="33"/>
      <c r="Y117" s="32"/>
      <c r="Z117" s="33"/>
      <c r="AA117" s="32"/>
      <c r="AB117" s="35"/>
      <c r="AC117" s="35"/>
      <c r="AD117" s="35"/>
      <c r="AE117" s="35"/>
      <c r="AF117" s="35"/>
      <c r="AG117" s="35"/>
      <c r="AH117" s="35"/>
      <c r="AI117" s="35"/>
      <c r="AJ117" s="35"/>
      <c r="AK117" s="35"/>
      <c r="AL117" s="35"/>
      <c r="AM117" s="35"/>
      <c r="AN117" s="35"/>
      <c r="AO117" s="35"/>
      <c r="AP117" s="35"/>
      <c r="AQ117" s="35"/>
      <c r="AR117" s="35"/>
      <c r="AS117" s="35"/>
      <c r="AT117" s="35"/>
      <c r="AU117" s="35"/>
      <c r="AV117" s="35"/>
      <c r="AW117" s="35"/>
      <c r="AX117" s="38"/>
      <c r="AY117" s="38"/>
      <c r="AZ117" s="38"/>
      <c r="BA117" s="38"/>
      <c r="BB117" s="38"/>
      <c r="BC117" s="38"/>
      <c r="BD117" s="38"/>
    </row>
    <row r="118" customFormat="false" ht="19.9" hidden="false" customHeight="true" outlineLevel="0" collapsed="false">
      <c r="A118" s="49"/>
      <c r="B118" s="39"/>
      <c r="C118" s="39"/>
      <c r="D118" s="39"/>
      <c r="E118" s="39"/>
      <c r="F118" s="39"/>
      <c r="G118" s="39"/>
      <c r="H118" s="39"/>
      <c r="I118" s="39"/>
      <c r="J118" s="39"/>
      <c r="K118" s="39"/>
      <c r="L118" s="39"/>
      <c r="M118" s="39"/>
      <c r="N118" s="39"/>
      <c r="O118" s="39"/>
      <c r="P118" s="39"/>
      <c r="Q118" s="39"/>
      <c r="R118" s="39"/>
      <c r="S118" s="39"/>
      <c r="T118" s="39"/>
      <c r="U118" s="39"/>
      <c r="V118" s="39"/>
      <c r="W118" s="39"/>
      <c r="X118" s="39"/>
      <c r="Y118" s="39"/>
      <c r="Z118" s="39"/>
      <c r="AA118" s="39"/>
      <c r="AB118" s="35"/>
      <c r="AC118" s="35"/>
      <c r="AD118" s="35"/>
      <c r="AE118" s="35"/>
      <c r="AF118" s="35"/>
      <c r="AG118" s="35"/>
      <c r="AH118" s="35"/>
      <c r="AI118" s="35"/>
      <c r="AJ118" s="35"/>
      <c r="AK118" s="35"/>
      <c r="AL118" s="35"/>
      <c r="AM118" s="35"/>
      <c r="AN118" s="35"/>
      <c r="AO118" s="35"/>
      <c r="AP118" s="35"/>
      <c r="AQ118" s="35"/>
      <c r="AR118" s="35"/>
      <c r="AS118" s="35"/>
      <c r="AT118" s="35"/>
      <c r="AU118" s="35"/>
      <c r="AV118" s="35"/>
      <c r="AW118" s="35"/>
      <c r="AX118" s="14"/>
      <c r="AY118" s="14"/>
      <c r="AZ118" s="14"/>
      <c r="BA118" s="14"/>
      <c r="BB118" s="14"/>
      <c r="BC118" s="14"/>
      <c r="BD118" s="14"/>
    </row>
    <row r="119" customFormat="false" ht="19.9" hidden="false" customHeight="true" outlineLevel="0" collapsed="false">
      <c r="A119" s="49"/>
      <c r="B119" s="40"/>
      <c r="C119" s="40"/>
      <c r="D119" s="40"/>
      <c r="E119" s="40"/>
      <c r="F119" s="40"/>
      <c r="G119" s="40"/>
      <c r="H119" s="40"/>
      <c r="I119" s="40"/>
      <c r="J119" s="40"/>
      <c r="K119" s="40"/>
      <c r="L119" s="40"/>
      <c r="M119" s="40"/>
      <c r="N119" s="40"/>
      <c r="O119" s="40"/>
      <c r="P119" s="40"/>
      <c r="Q119" s="40"/>
      <c r="R119" s="40"/>
      <c r="S119" s="40"/>
      <c r="T119" s="40"/>
      <c r="U119" s="40"/>
      <c r="V119" s="40"/>
      <c r="W119" s="40"/>
      <c r="X119" s="40"/>
      <c r="Y119" s="40"/>
      <c r="Z119" s="40"/>
      <c r="AA119" s="40"/>
      <c r="AB119" s="45"/>
      <c r="AC119" s="45"/>
      <c r="AD119" s="45"/>
      <c r="AE119" s="45"/>
      <c r="AF119" s="45"/>
      <c r="AG119" s="45"/>
      <c r="AH119" s="45"/>
      <c r="AI119" s="45"/>
      <c r="AJ119" s="45"/>
      <c r="AK119" s="45"/>
      <c r="AL119" s="45"/>
      <c r="AM119" s="45"/>
      <c r="AN119" s="45"/>
      <c r="AO119" s="45"/>
      <c r="AP119" s="45"/>
      <c r="AQ119" s="45"/>
      <c r="AR119" s="45"/>
      <c r="AS119" s="45"/>
      <c r="AT119" s="45"/>
      <c r="AU119" s="45"/>
      <c r="AV119" s="45"/>
      <c r="AW119" s="45"/>
      <c r="AX119" s="14"/>
      <c r="AY119" s="14"/>
      <c r="AZ119" s="14"/>
      <c r="BA119" s="14"/>
      <c r="BB119" s="14"/>
      <c r="BC119" s="14"/>
      <c r="BD119" s="14"/>
    </row>
    <row r="120" customFormat="false" ht="19.9" hidden="false" customHeight="true" outlineLevel="0" collapsed="false">
      <c r="A120" s="49"/>
      <c r="B120" s="20"/>
      <c r="C120" s="20"/>
      <c r="D120" s="20"/>
      <c r="E120" s="20"/>
      <c r="F120" s="20"/>
      <c r="G120" s="20"/>
      <c r="H120" s="20"/>
      <c r="I120" s="20"/>
      <c r="J120" s="20"/>
      <c r="K120" s="20"/>
      <c r="L120" s="20"/>
      <c r="M120" s="20"/>
      <c r="N120" s="20"/>
      <c r="O120" s="20"/>
      <c r="P120" s="21"/>
      <c r="Q120" s="21"/>
      <c r="R120" s="21"/>
      <c r="S120" s="21"/>
      <c r="T120" s="21"/>
      <c r="U120" s="21"/>
      <c r="V120" s="21"/>
      <c r="W120" s="21"/>
      <c r="X120" s="21"/>
      <c r="Y120" s="21"/>
      <c r="Z120" s="21"/>
      <c r="AA120" s="21"/>
      <c r="AB120" s="47"/>
      <c r="AC120" s="47"/>
      <c r="AD120" s="47"/>
      <c r="AE120" s="47"/>
      <c r="AF120" s="47"/>
      <c r="AG120" s="47"/>
      <c r="AH120" s="47"/>
      <c r="AI120" s="47"/>
      <c r="AJ120" s="47"/>
      <c r="AK120" s="47"/>
      <c r="AL120" s="47"/>
      <c r="AM120" s="47"/>
      <c r="AN120" s="47"/>
      <c r="AO120" s="47"/>
      <c r="AP120" s="47"/>
      <c r="AQ120" s="47"/>
      <c r="AR120" s="47"/>
      <c r="AS120" s="47"/>
      <c r="AT120" s="47"/>
      <c r="AU120" s="47"/>
      <c r="AV120" s="47"/>
      <c r="AW120" s="47"/>
      <c r="AX120" s="25"/>
      <c r="AY120" s="25"/>
      <c r="AZ120" s="25"/>
      <c r="BA120" s="25"/>
      <c r="BB120" s="25"/>
      <c r="BC120" s="25"/>
      <c r="BD120" s="25"/>
    </row>
    <row r="121" customFormat="false" ht="19.9" hidden="false" customHeight="true" outlineLevel="0" collapsed="false">
      <c r="A121" s="49"/>
      <c r="B121" s="26"/>
      <c r="C121" s="26"/>
      <c r="D121" s="26"/>
      <c r="E121" s="26"/>
      <c r="F121" s="26"/>
      <c r="G121" s="26"/>
      <c r="H121" s="26"/>
      <c r="I121" s="26"/>
      <c r="J121" s="26"/>
      <c r="K121" s="26"/>
      <c r="L121" s="26"/>
      <c r="M121" s="26"/>
      <c r="N121" s="26"/>
      <c r="O121" s="26"/>
      <c r="P121" s="27"/>
      <c r="Q121" s="27"/>
      <c r="R121" s="27"/>
      <c r="S121" s="27"/>
      <c r="T121" s="27"/>
      <c r="U121" s="27"/>
      <c r="V121" s="27"/>
      <c r="W121" s="27"/>
      <c r="X121" s="27"/>
      <c r="Y121" s="27"/>
      <c r="Z121" s="27"/>
      <c r="AA121" s="27"/>
      <c r="AB121" s="28"/>
      <c r="AC121" s="28"/>
      <c r="AD121" s="28"/>
      <c r="AE121" s="28"/>
      <c r="AF121" s="28"/>
      <c r="AG121" s="28"/>
      <c r="AH121" s="28"/>
      <c r="AI121" s="28"/>
      <c r="AJ121" s="28"/>
      <c r="AK121" s="28"/>
      <c r="AL121" s="28"/>
      <c r="AM121" s="28"/>
      <c r="AN121" s="28"/>
      <c r="AO121" s="28"/>
      <c r="AP121" s="28"/>
      <c r="AQ121" s="28"/>
      <c r="AR121" s="28"/>
      <c r="AS121" s="28"/>
      <c r="AT121" s="28"/>
      <c r="AU121" s="28"/>
      <c r="AV121" s="28"/>
      <c r="AW121" s="28"/>
      <c r="AX121" s="25"/>
      <c r="AY121" s="25"/>
      <c r="AZ121" s="25"/>
      <c r="BA121" s="25"/>
      <c r="BB121" s="25"/>
      <c r="BC121" s="25"/>
      <c r="BD121" s="25"/>
    </row>
    <row r="122" customFormat="false" ht="19.9" hidden="false" customHeight="true" outlineLevel="0" collapsed="false">
      <c r="A122" s="49"/>
      <c r="B122" s="31"/>
      <c r="C122" s="32"/>
      <c r="D122" s="31"/>
      <c r="E122" s="32"/>
      <c r="F122" s="31"/>
      <c r="G122" s="32"/>
      <c r="H122" s="31"/>
      <c r="I122" s="32"/>
      <c r="J122" s="31"/>
      <c r="K122" s="32"/>
      <c r="L122" s="31"/>
      <c r="M122" s="32"/>
      <c r="N122" s="31"/>
      <c r="O122" s="32"/>
      <c r="P122" s="33"/>
      <c r="Q122" s="34"/>
      <c r="R122" s="33"/>
      <c r="S122" s="34"/>
      <c r="T122" s="33"/>
      <c r="U122" s="34"/>
      <c r="V122" s="33"/>
      <c r="W122" s="34"/>
      <c r="X122" s="33"/>
      <c r="Y122" s="34"/>
      <c r="Z122" s="33"/>
      <c r="AA122" s="34"/>
      <c r="AB122" s="35"/>
      <c r="AC122" s="35"/>
      <c r="AD122" s="35"/>
      <c r="AE122" s="35"/>
      <c r="AF122" s="35"/>
      <c r="AG122" s="35"/>
      <c r="AH122" s="35"/>
      <c r="AI122" s="35"/>
      <c r="AJ122" s="35"/>
      <c r="AK122" s="35"/>
      <c r="AL122" s="35"/>
      <c r="AM122" s="35"/>
      <c r="AN122" s="35"/>
      <c r="AO122" s="35"/>
      <c r="AP122" s="35"/>
      <c r="AQ122" s="35"/>
      <c r="AR122" s="35"/>
      <c r="AS122" s="35"/>
      <c r="AT122" s="35"/>
      <c r="AU122" s="35"/>
      <c r="AV122" s="35"/>
      <c r="AW122" s="35"/>
      <c r="AX122" s="38"/>
      <c r="AY122" s="38"/>
      <c r="AZ122" s="38"/>
      <c r="BA122" s="38"/>
      <c r="BB122" s="38"/>
      <c r="BC122" s="38"/>
      <c r="BD122" s="38"/>
    </row>
    <row r="123" customFormat="false" ht="19.9" hidden="false" customHeight="true" outlineLevel="0" collapsed="false">
      <c r="A123" s="49"/>
      <c r="B123" s="39"/>
      <c r="C123" s="39"/>
      <c r="D123" s="39"/>
      <c r="E123" s="39"/>
      <c r="F123" s="39"/>
      <c r="G123" s="39"/>
      <c r="H123" s="39"/>
      <c r="I123" s="39"/>
      <c r="J123" s="39"/>
      <c r="K123" s="39"/>
      <c r="L123" s="39"/>
      <c r="M123" s="39"/>
      <c r="N123" s="39"/>
      <c r="O123" s="39"/>
      <c r="P123" s="39"/>
      <c r="Q123" s="39"/>
      <c r="R123" s="39"/>
      <c r="S123" s="39"/>
      <c r="T123" s="39"/>
      <c r="U123" s="39"/>
      <c r="V123" s="39"/>
      <c r="W123" s="39"/>
      <c r="X123" s="39"/>
      <c r="Y123" s="39"/>
      <c r="Z123" s="39"/>
      <c r="AA123" s="39"/>
      <c r="AB123" s="35"/>
      <c r="AC123" s="35"/>
      <c r="AD123" s="35"/>
      <c r="AE123" s="35"/>
      <c r="AF123" s="35"/>
      <c r="AG123" s="35"/>
      <c r="AH123" s="35"/>
      <c r="AI123" s="35"/>
      <c r="AJ123" s="35"/>
      <c r="AK123" s="35"/>
      <c r="AL123" s="35"/>
      <c r="AM123" s="35"/>
      <c r="AN123" s="35"/>
      <c r="AO123" s="35"/>
      <c r="AP123" s="35"/>
      <c r="AQ123" s="35"/>
      <c r="AR123" s="35"/>
      <c r="AS123" s="35"/>
      <c r="AT123" s="35"/>
      <c r="AU123" s="35"/>
      <c r="AV123" s="35"/>
      <c r="AW123" s="35"/>
      <c r="AX123" s="14"/>
      <c r="AY123" s="14"/>
      <c r="AZ123" s="14"/>
      <c r="BA123" s="14"/>
      <c r="BB123" s="14"/>
      <c r="BC123" s="14"/>
      <c r="BD123" s="14"/>
    </row>
    <row r="124" customFormat="false" ht="19.9" hidden="false" customHeight="true" outlineLevel="0" collapsed="false">
      <c r="A124" s="49"/>
      <c r="B124" s="40"/>
      <c r="C124" s="40"/>
      <c r="D124" s="40"/>
      <c r="E124" s="40"/>
      <c r="F124" s="40"/>
      <c r="G124" s="40"/>
      <c r="H124" s="40"/>
      <c r="I124" s="40"/>
      <c r="J124" s="40"/>
      <c r="K124" s="40"/>
      <c r="L124" s="40"/>
      <c r="M124" s="40"/>
      <c r="N124" s="40"/>
      <c r="O124" s="40"/>
      <c r="P124" s="40"/>
      <c r="Q124" s="40"/>
      <c r="R124" s="40"/>
      <c r="S124" s="40"/>
      <c r="T124" s="40"/>
      <c r="U124" s="40"/>
      <c r="V124" s="40"/>
      <c r="W124" s="40"/>
      <c r="X124" s="40"/>
      <c r="Y124" s="40"/>
      <c r="Z124" s="40"/>
      <c r="AA124" s="40"/>
      <c r="AB124" s="45"/>
      <c r="AC124" s="45"/>
      <c r="AD124" s="45"/>
      <c r="AE124" s="45"/>
      <c r="AF124" s="45"/>
      <c r="AG124" s="45"/>
      <c r="AH124" s="45"/>
      <c r="AI124" s="45"/>
      <c r="AJ124" s="45"/>
      <c r="AK124" s="45"/>
      <c r="AL124" s="45"/>
      <c r="AM124" s="45"/>
      <c r="AN124" s="45"/>
      <c r="AO124" s="45"/>
      <c r="AP124" s="45"/>
      <c r="AQ124" s="45"/>
      <c r="AR124" s="45"/>
      <c r="AS124" s="45"/>
      <c r="AT124" s="45"/>
      <c r="AU124" s="45"/>
      <c r="AV124" s="45"/>
      <c r="AW124" s="45"/>
      <c r="AX124" s="14"/>
      <c r="AY124" s="14"/>
      <c r="AZ124" s="14"/>
      <c r="BA124" s="14"/>
      <c r="BB124" s="14"/>
      <c r="BC124" s="14"/>
      <c r="BD124" s="14"/>
    </row>
    <row r="125" customFormat="false" ht="12.75" hidden="false" customHeight="false" outlineLevel="0" collapsed="false">
      <c r="AX125" s="14"/>
      <c r="AY125" s="14"/>
      <c r="AZ125" s="14"/>
      <c r="BA125" s="14"/>
      <c r="BB125" s="14"/>
      <c r="BC125" s="14"/>
    </row>
  </sheetData>
  <mergeCells count="1303">
    <mergeCell ref="F1:M1"/>
    <mergeCell ref="R1:Y1"/>
    <mergeCell ref="AA1:AH1"/>
    <mergeCell ref="AM1:AT1"/>
    <mergeCell ref="A2:B2"/>
    <mergeCell ref="C2:D2"/>
    <mergeCell ref="H2:I2"/>
    <mergeCell ref="B4:C4"/>
    <mergeCell ref="D4:E4"/>
    <mergeCell ref="F4:G4"/>
    <mergeCell ref="H4:I4"/>
    <mergeCell ref="J4:K4"/>
    <mergeCell ref="L4:M4"/>
    <mergeCell ref="N4:O4"/>
    <mergeCell ref="P4:Q4"/>
    <mergeCell ref="R4:S4"/>
    <mergeCell ref="T4:U4"/>
    <mergeCell ref="V4:W4"/>
    <mergeCell ref="X4:Y4"/>
    <mergeCell ref="Z4:AA4"/>
    <mergeCell ref="AB4:AC4"/>
    <mergeCell ref="AD4:AE4"/>
    <mergeCell ref="AF4:AG4"/>
    <mergeCell ref="AH4:AI4"/>
    <mergeCell ref="AJ4:AK4"/>
    <mergeCell ref="AL4:AM4"/>
    <mergeCell ref="AN4:AO4"/>
    <mergeCell ref="AP4:AQ4"/>
    <mergeCell ref="AR4:AS4"/>
    <mergeCell ref="AT4:AU4"/>
    <mergeCell ref="AV4:AW4"/>
    <mergeCell ref="A5:A9"/>
    <mergeCell ref="B5:C5"/>
    <mergeCell ref="D5:E5"/>
    <mergeCell ref="F5:G5"/>
    <mergeCell ref="H5:I5"/>
    <mergeCell ref="J5:K5"/>
    <mergeCell ref="L5:M5"/>
    <mergeCell ref="N5:O5"/>
    <mergeCell ref="P5:Q5"/>
    <mergeCell ref="R5:S5"/>
    <mergeCell ref="T5:U5"/>
    <mergeCell ref="V5:W5"/>
    <mergeCell ref="X5:Y5"/>
    <mergeCell ref="Z5:AA5"/>
    <mergeCell ref="B6:C6"/>
    <mergeCell ref="D6:E6"/>
    <mergeCell ref="F6:G6"/>
    <mergeCell ref="H6:I6"/>
    <mergeCell ref="J6:K6"/>
    <mergeCell ref="L6:M6"/>
    <mergeCell ref="N6:O6"/>
    <mergeCell ref="P6:Q6"/>
    <mergeCell ref="R6:S6"/>
    <mergeCell ref="T6:U6"/>
    <mergeCell ref="V6:W6"/>
    <mergeCell ref="X6:Y6"/>
    <mergeCell ref="Z6:AA6"/>
    <mergeCell ref="B8:C8"/>
    <mergeCell ref="D8:E8"/>
    <mergeCell ref="F8:G8"/>
    <mergeCell ref="H8:I8"/>
    <mergeCell ref="J8:K8"/>
    <mergeCell ref="L8:M8"/>
    <mergeCell ref="N8:O8"/>
    <mergeCell ref="P8:Q8"/>
    <mergeCell ref="R8:S8"/>
    <mergeCell ref="T8:U8"/>
    <mergeCell ref="V8:W8"/>
    <mergeCell ref="X8:Y8"/>
    <mergeCell ref="Z8:AA8"/>
    <mergeCell ref="B9:C9"/>
    <mergeCell ref="D9:E9"/>
    <mergeCell ref="F9:G9"/>
    <mergeCell ref="H9:I9"/>
    <mergeCell ref="J9:K9"/>
    <mergeCell ref="L9:M9"/>
    <mergeCell ref="N9:O9"/>
    <mergeCell ref="P9:Q9"/>
    <mergeCell ref="R9:S9"/>
    <mergeCell ref="T9:U9"/>
    <mergeCell ref="V9:W9"/>
    <mergeCell ref="X9:Y9"/>
    <mergeCell ref="Z9:AA9"/>
    <mergeCell ref="A10:A14"/>
    <mergeCell ref="B10:C10"/>
    <mergeCell ref="D10:E10"/>
    <mergeCell ref="F10:G10"/>
    <mergeCell ref="H10:I10"/>
    <mergeCell ref="J10:K10"/>
    <mergeCell ref="L10:M10"/>
    <mergeCell ref="N10:O10"/>
    <mergeCell ref="P10:Q10"/>
    <mergeCell ref="R10:S10"/>
    <mergeCell ref="T10:U10"/>
    <mergeCell ref="V10:W10"/>
    <mergeCell ref="X10:Y10"/>
    <mergeCell ref="Z10:AA10"/>
    <mergeCell ref="B11:C11"/>
    <mergeCell ref="D11:E11"/>
    <mergeCell ref="F11:G11"/>
    <mergeCell ref="H11:I11"/>
    <mergeCell ref="J11:K11"/>
    <mergeCell ref="L11:M11"/>
    <mergeCell ref="N11:O11"/>
    <mergeCell ref="P11:Q11"/>
    <mergeCell ref="R11:S11"/>
    <mergeCell ref="T11:U11"/>
    <mergeCell ref="V11:W11"/>
    <mergeCell ref="X11:Y11"/>
    <mergeCell ref="Z11:AA11"/>
    <mergeCell ref="B13:C13"/>
    <mergeCell ref="D13:E13"/>
    <mergeCell ref="F13:G13"/>
    <mergeCell ref="H13:I13"/>
    <mergeCell ref="J13:K13"/>
    <mergeCell ref="L13:M13"/>
    <mergeCell ref="N13:O13"/>
    <mergeCell ref="P13:Q13"/>
    <mergeCell ref="R13:S13"/>
    <mergeCell ref="T13:U13"/>
    <mergeCell ref="V13:W13"/>
    <mergeCell ref="X13:Y13"/>
    <mergeCell ref="Z13:AA13"/>
    <mergeCell ref="B14:C14"/>
    <mergeCell ref="D14:E14"/>
    <mergeCell ref="F14:G14"/>
    <mergeCell ref="H14:I14"/>
    <mergeCell ref="J14:K14"/>
    <mergeCell ref="L14:M14"/>
    <mergeCell ref="N14:O14"/>
    <mergeCell ref="P14:Q14"/>
    <mergeCell ref="R14:S14"/>
    <mergeCell ref="T14:U14"/>
    <mergeCell ref="V14:W14"/>
    <mergeCell ref="X14:Y14"/>
    <mergeCell ref="Z14:AA14"/>
    <mergeCell ref="A15:A19"/>
    <mergeCell ref="B15:C15"/>
    <mergeCell ref="D15:E15"/>
    <mergeCell ref="F15:G15"/>
    <mergeCell ref="H15:I15"/>
    <mergeCell ref="J15:K15"/>
    <mergeCell ref="L15:M15"/>
    <mergeCell ref="N15:O15"/>
    <mergeCell ref="P15:Q15"/>
    <mergeCell ref="R15:S15"/>
    <mergeCell ref="T15:U15"/>
    <mergeCell ref="V15:W15"/>
    <mergeCell ref="X15:Y15"/>
    <mergeCell ref="Z15:AA15"/>
    <mergeCell ref="B16:C16"/>
    <mergeCell ref="D16:E16"/>
    <mergeCell ref="F16:G16"/>
    <mergeCell ref="H16:I16"/>
    <mergeCell ref="J16:K16"/>
    <mergeCell ref="L16:M16"/>
    <mergeCell ref="N16:O16"/>
    <mergeCell ref="P16:Q16"/>
    <mergeCell ref="R16:S16"/>
    <mergeCell ref="T16:U16"/>
    <mergeCell ref="V16:W16"/>
    <mergeCell ref="X16:Y16"/>
    <mergeCell ref="Z16:AA16"/>
    <mergeCell ref="B18:C18"/>
    <mergeCell ref="D18:E18"/>
    <mergeCell ref="F18:G18"/>
    <mergeCell ref="H18:I18"/>
    <mergeCell ref="J18:K18"/>
    <mergeCell ref="L18:M18"/>
    <mergeCell ref="N18:O18"/>
    <mergeCell ref="P18:Q18"/>
    <mergeCell ref="R18:S18"/>
    <mergeCell ref="T18:U18"/>
    <mergeCell ref="V18:W18"/>
    <mergeCell ref="X18:Y18"/>
    <mergeCell ref="Z18:AA18"/>
    <mergeCell ref="B19:C19"/>
    <mergeCell ref="D19:E19"/>
    <mergeCell ref="F19:G19"/>
    <mergeCell ref="H19:I19"/>
    <mergeCell ref="J19:K19"/>
    <mergeCell ref="L19:M19"/>
    <mergeCell ref="N19:O19"/>
    <mergeCell ref="P19:Q19"/>
    <mergeCell ref="R19:S19"/>
    <mergeCell ref="T19:U19"/>
    <mergeCell ref="V19:W19"/>
    <mergeCell ref="X19:Y19"/>
    <mergeCell ref="Z19:AA19"/>
    <mergeCell ref="A20:A24"/>
    <mergeCell ref="B20:C20"/>
    <mergeCell ref="D20:E20"/>
    <mergeCell ref="F20:G20"/>
    <mergeCell ref="H20:I20"/>
    <mergeCell ref="J20:K20"/>
    <mergeCell ref="L20:M20"/>
    <mergeCell ref="N20:O20"/>
    <mergeCell ref="P20:Q20"/>
    <mergeCell ref="R20:S20"/>
    <mergeCell ref="T20:U20"/>
    <mergeCell ref="V20:W20"/>
    <mergeCell ref="X20:Y20"/>
    <mergeCell ref="Z20:AA20"/>
    <mergeCell ref="B21:C21"/>
    <mergeCell ref="D21:E21"/>
    <mergeCell ref="F21:G21"/>
    <mergeCell ref="H21:I21"/>
    <mergeCell ref="J21:K21"/>
    <mergeCell ref="L21:M21"/>
    <mergeCell ref="N21:O21"/>
    <mergeCell ref="P21:Q21"/>
    <mergeCell ref="R21:S21"/>
    <mergeCell ref="T21:U21"/>
    <mergeCell ref="V21:W21"/>
    <mergeCell ref="X21:Y21"/>
    <mergeCell ref="Z21:AA21"/>
    <mergeCell ref="B23:C23"/>
    <mergeCell ref="D23:E23"/>
    <mergeCell ref="F23:G23"/>
    <mergeCell ref="H23:I23"/>
    <mergeCell ref="J23:K23"/>
    <mergeCell ref="L23:M23"/>
    <mergeCell ref="N23:O23"/>
    <mergeCell ref="P23:Q23"/>
    <mergeCell ref="R23:S23"/>
    <mergeCell ref="T23:U23"/>
    <mergeCell ref="V23:W23"/>
    <mergeCell ref="X23:Y23"/>
    <mergeCell ref="Z23:AA23"/>
    <mergeCell ref="B24:C24"/>
    <mergeCell ref="D24:E24"/>
    <mergeCell ref="F24:G24"/>
    <mergeCell ref="H24:I24"/>
    <mergeCell ref="J24:K24"/>
    <mergeCell ref="L24:M24"/>
    <mergeCell ref="N24:O24"/>
    <mergeCell ref="P24:Q24"/>
    <mergeCell ref="R24:S24"/>
    <mergeCell ref="T24:U24"/>
    <mergeCell ref="V24:W24"/>
    <mergeCell ref="X24:Y24"/>
    <mergeCell ref="Z24:AA24"/>
    <mergeCell ref="A25:A29"/>
    <mergeCell ref="B25:C25"/>
    <mergeCell ref="D25:E25"/>
    <mergeCell ref="F25:G25"/>
    <mergeCell ref="H25:I25"/>
    <mergeCell ref="J25:K25"/>
    <mergeCell ref="L25:M25"/>
    <mergeCell ref="N25:O25"/>
    <mergeCell ref="P25:Q25"/>
    <mergeCell ref="R25:S25"/>
    <mergeCell ref="T25:U25"/>
    <mergeCell ref="V25:W25"/>
    <mergeCell ref="X25:Y25"/>
    <mergeCell ref="Z25:AA25"/>
    <mergeCell ref="B26:C26"/>
    <mergeCell ref="D26:E26"/>
    <mergeCell ref="F26:G26"/>
    <mergeCell ref="H26:I26"/>
    <mergeCell ref="J26:K26"/>
    <mergeCell ref="L26:M26"/>
    <mergeCell ref="N26:O26"/>
    <mergeCell ref="P26:Q26"/>
    <mergeCell ref="R26:S26"/>
    <mergeCell ref="T26:U26"/>
    <mergeCell ref="V26:W26"/>
    <mergeCell ref="X26:Y26"/>
    <mergeCell ref="Z26:AA26"/>
    <mergeCell ref="B28:C28"/>
    <mergeCell ref="D28:E28"/>
    <mergeCell ref="F28:G28"/>
    <mergeCell ref="H28:I28"/>
    <mergeCell ref="J28:K28"/>
    <mergeCell ref="L28:M28"/>
    <mergeCell ref="N28:O28"/>
    <mergeCell ref="P28:Q28"/>
    <mergeCell ref="R28:S28"/>
    <mergeCell ref="T28:U28"/>
    <mergeCell ref="V28:W28"/>
    <mergeCell ref="X28:Y28"/>
    <mergeCell ref="Z28:AA28"/>
    <mergeCell ref="B29:C29"/>
    <mergeCell ref="D29:E29"/>
    <mergeCell ref="F29:G29"/>
    <mergeCell ref="H29:I29"/>
    <mergeCell ref="J29:K29"/>
    <mergeCell ref="L29:M29"/>
    <mergeCell ref="N29:O29"/>
    <mergeCell ref="P29:Q29"/>
    <mergeCell ref="R29:S29"/>
    <mergeCell ref="T29:U29"/>
    <mergeCell ref="V29:W29"/>
    <mergeCell ref="X29:Y29"/>
    <mergeCell ref="Z29:AA29"/>
    <mergeCell ref="A30:A34"/>
    <mergeCell ref="B30:C30"/>
    <mergeCell ref="D30:E30"/>
    <mergeCell ref="F30:G30"/>
    <mergeCell ref="H30:I30"/>
    <mergeCell ref="J30:K30"/>
    <mergeCell ref="L30:M30"/>
    <mergeCell ref="N30:O30"/>
    <mergeCell ref="P30:Q30"/>
    <mergeCell ref="R30:S30"/>
    <mergeCell ref="T30:U30"/>
    <mergeCell ref="V30:W30"/>
    <mergeCell ref="X30:Y30"/>
    <mergeCell ref="Z30:AA30"/>
    <mergeCell ref="B31:C31"/>
    <mergeCell ref="D31:E31"/>
    <mergeCell ref="F31:G31"/>
    <mergeCell ref="H31:I31"/>
    <mergeCell ref="J31:K31"/>
    <mergeCell ref="L31:M31"/>
    <mergeCell ref="N31:O31"/>
    <mergeCell ref="P31:Q31"/>
    <mergeCell ref="R31:S31"/>
    <mergeCell ref="T31:U31"/>
    <mergeCell ref="V31:W31"/>
    <mergeCell ref="X31:Y31"/>
    <mergeCell ref="Z31:AA31"/>
    <mergeCell ref="B33:C33"/>
    <mergeCell ref="D33:E33"/>
    <mergeCell ref="F33:G33"/>
    <mergeCell ref="H33:I33"/>
    <mergeCell ref="J33:K33"/>
    <mergeCell ref="L33:M33"/>
    <mergeCell ref="N33:O33"/>
    <mergeCell ref="P33:Q33"/>
    <mergeCell ref="R33:S33"/>
    <mergeCell ref="T33:U33"/>
    <mergeCell ref="V33:W33"/>
    <mergeCell ref="X33:Y33"/>
    <mergeCell ref="Z33:AA33"/>
    <mergeCell ref="B34:C34"/>
    <mergeCell ref="D34:E34"/>
    <mergeCell ref="F34:G34"/>
    <mergeCell ref="H34:I34"/>
    <mergeCell ref="J34:K34"/>
    <mergeCell ref="L34:M34"/>
    <mergeCell ref="N34:O34"/>
    <mergeCell ref="P34:Q34"/>
    <mergeCell ref="R34:S34"/>
    <mergeCell ref="T34:U34"/>
    <mergeCell ref="V34:W34"/>
    <mergeCell ref="X34:Y34"/>
    <mergeCell ref="Z34:AA34"/>
    <mergeCell ref="A35:A39"/>
    <mergeCell ref="B35:C35"/>
    <mergeCell ref="D35:E35"/>
    <mergeCell ref="F35:G35"/>
    <mergeCell ref="H35:I35"/>
    <mergeCell ref="J35:K35"/>
    <mergeCell ref="L35:M35"/>
    <mergeCell ref="N35:O35"/>
    <mergeCell ref="P35:Q35"/>
    <mergeCell ref="R35:S35"/>
    <mergeCell ref="T35:U35"/>
    <mergeCell ref="V35:W35"/>
    <mergeCell ref="X35:Y35"/>
    <mergeCell ref="Z35:AA35"/>
    <mergeCell ref="B36:C36"/>
    <mergeCell ref="D36:E36"/>
    <mergeCell ref="F36:G36"/>
    <mergeCell ref="H36:I36"/>
    <mergeCell ref="J36:K36"/>
    <mergeCell ref="L36:M36"/>
    <mergeCell ref="N36:O36"/>
    <mergeCell ref="P36:Q36"/>
    <mergeCell ref="R36:S36"/>
    <mergeCell ref="T36:U36"/>
    <mergeCell ref="V36:W36"/>
    <mergeCell ref="X36:Y36"/>
    <mergeCell ref="Z36:AA36"/>
    <mergeCell ref="B38:C38"/>
    <mergeCell ref="D38:E38"/>
    <mergeCell ref="F38:G38"/>
    <mergeCell ref="H38:I38"/>
    <mergeCell ref="J38:K38"/>
    <mergeCell ref="L38:M38"/>
    <mergeCell ref="N38:O38"/>
    <mergeCell ref="P38:Q38"/>
    <mergeCell ref="R38:S38"/>
    <mergeCell ref="T38:U38"/>
    <mergeCell ref="V38:W38"/>
    <mergeCell ref="X38:Y38"/>
    <mergeCell ref="Z38:AA38"/>
    <mergeCell ref="B39:C39"/>
    <mergeCell ref="D39:E39"/>
    <mergeCell ref="F39:G39"/>
    <mergeCell ref="H39:I39"/>
    <mergeCell ref="J39:K39"/>
    <mergeCell ref="L39:M39"/>
    <mergeCell ref="N39:O39"/>
    <mergeCell ref="P39:Q39"/>
    <mergeCell ref="R39:S39"/>
    <mergeCell ref="T39:U39"/>
    <mergeCell ref="V39:W39"/>
    <mergeCell ref="X39:Y39"/>
    <mergeCell ref="Z39:AA39"/>
    <mergeCell ref="A40:A44"/>
    <mergeCell ref="B40:C40"/>
    <mergeCell ref="D40:E40"/>
    <mergeCell ref="F40:G40"/>
    <mergeCell ref="H40:I40"/>
    <mergeCell ref="J40:K40"/>
    <mergeCell ref="L40:M40"/>
    <mergeCell ref="N40:O40"/>
    <mergeCell ref="P40:Q40"/>
    <mergeCell ref="R40:S40"/>
    <mergeCell ref="T40:U40"/>
    <mergeCell ref="V40:W40"/>
    <mergeCell ref="X40:Y40"/>
    <mergeCell ref="Z40:AA40"/>
    <mergeCell ref="B41:C41"/>
    <mergeCell ref="D41:E41"/>
    <mergeCell ref="F41:G41"/>
    <mergeCell ref="H41:I41"/>
    <mergeCell ref="J41:K41"/>
    <mergeCell ref="L41:M41"/>
    <mergeCell ref="N41:O41"/>
    <mergeCell ref="P41:Q41"/>
    <mergeCell ref="R41:S41"/>
    <mergeCell ref="T41:U41"/>
    <mergeCell ref="V41:W41"/>
    <mergeCell ref="X41:Y41"/>
    <mergeCell ref="Z41:AA41"/>
    <mergeCell ref="B43:C43"/>
    <mergeCell ref="D43:E43"/>
    <mergeCell ref="F43:G43"/>
    <mergeCell ref="H43:I43"/>
    <mergeCell ref="J43:K43"/>
    <mergeCell ref="L43:M43"/>
    <mergeCell ref="N43:O43"/>
    <mergeCell ref="P43:Q43"/>
    <mergeCell ref="R43:S43"/>
    <mergeCell ref="T43:U43"/>
    <mergeCell ref="V43:W43"/>
    <mergeCell ref="X43:Y43"/>
    <mergeCell ref="Z43:AA43"/>
    <mergeCell ref="B44:C44"/>
    <mergeCell ref="D44:E44"/>
    <mergeCell ref="F44:G44"/>
    <mergeCell ref="H44:I44"/>
    <mergeCell ref="J44:K44"/>
    <mergeCell ref="L44:M44"/>
    <mergeCell ref="N44:O44"/>
    <mergeCell ref="P44:Q44"/>
    <mergeCell ref="R44:S44"/>
    <mergeCell ref="T44:U44"/>
    <mergeCell ref="V44:W44"/>
    <mergeCell ref="X44:Y44"/>
    <mergeCell ref="Z44:AA44"/>
    <mergeCell ref="A45:A48"/>
    <mergeCell ref="B45:C45"/>
    <mergeCell ref="D45:E45"/>
    <mergeCell ref="F45:G45"/>
    <mergeCell ref="H45:I45"/>
    <mergeCell ref="J45:K45"/>
    <mergeCell ref="L45:M45"/>
    <mergeCell ref="N45:O45"/>
    <mergeCell ref="P45:Q45"/>
    <mergeCell ref="R45:S45"/>
    <mergeCell ref="T45:U45"/>
    <mergeCell ref="V45:W45"/>
    <mergeCell ref="X45:Y45"/>
    <mergeCell ref="Z45:AA45"/>
    <mergeCell ref="B46:C46"/>
    <mergeCell ref="D46:E46"/>
    <mergeCell ref="F46:G46"/>
    <mergeCell ref="H46:I46"/>
    <mergeCell ref="J46:K46"/>
    <mergeCell ref="L46:M46"/>
    <mergeCell ref="N46:O46"/>
    <mergeCell ref="P46:Q46"/>
    <mergeCell ref="R46:S46"/>
    <mergeCell ref="T46:U46"/>
    <mergeCell ref="V46:W46"/>
    <mergeCell ref="X46:Y46"/>
    <mergeCell ref="Z46:AA46"/>
    <mergeCell ref="B48:C48"/>
    <mergeCell ref="D48:E48"/>
    <mergeCell ref="F48:G48"/>
    <mergeCell ref="H48:I48"/>
    <mergeCell ref="J48:K48"/>
    <mergeCell ref="L48:M48"/>
    <mergeCell ref="N48:O48"/>
    <mergeCell ref="P48:Q48"/>
    <mergeCell ref="R48:S48"/>
    <mergeCell ref="T48:U48"/>
    <mergeCell ref="V48:W48"/>
    <mergeCell ref="X48:Y48"/>
    <mergeCell ref="Z48:AA48"/>
    <mergeCell ref="B49:C49"/>
    <mergeCell ref="D49:E49"/>
    <mergeCell ref="F49:G49"/>
    <mergeCell ref="H49:I49"/>
    <mergeCell ref="J49:K49"/>
    <mergeCell ref="L49:M49"/>
    <mergeCell ref="N49:O49"/>
    <mergeCell ref="P49:Q49"/>
    <mergeCell ref="R49:S49"/>
    <mergeCell ref="T49:U49"/>
    <mergeCell ref="V49:W49"/>
    <mergeCell ref="X49:Y49"/>
    <mergeCell ref="Z49:AA49"/>
    <mergeCell ref="A50:A54"/>
    <mergeCell ref="B50:C50"/>
    <mergeCell ref="D50:E50"/>
    <mergeCell ref="F50:G50"/>
    <mergeCell ref="H50:I50"/>
    <mergeCell ref="J50:K50"/>
    <mergeCell ref="L50:M50"/>
    <mergeCell ref="N50:O50"/>
    <mergeCell ref="P50:Q50"/>
    <mergeCell ref="R50:S50"/>
    <mergeCell ref="T50:U50"/>
    <mergeCell ref="V50:W50"/>
    <mergeCell ref="X50:Y50"/>
    <mergeCell ref="Z50:AA50"/>
    <mergeCell ref="B51:C51"/>
    <mergeCell ref="D51:E51"/>
    <mergeCell ref="F51:G51"/>
    <mergeCell ref="H51:I51"/>
    <mergeCell ref="J51:K51"/>
    <mergeCell ref="L51:M51"/>
    <mergeCell ref="N51:O51"/>
    <mergeCell ref="P51:Q51"/>
    <mergeCell ref="R51:S51"/>
    <mergeCell ref="T51:U51"/>
    <mergeCell ref="V51:W51"/>
    <mergeCell ref="X51:Y51"/>
    <mergeCell ref="Z51:AA51"/>
    <mergeCell ref="B53:C53"/>
    <mergeCell ref="D53:E53"/>
    <mergeCell ref="F53:G53"/>
    <mergeCell ref="H53:I53"/>
    <mergeCell ref="J53:K53"/>
    <mergeCell ref="L53:M53"/>
    <mergeCell ref="N53:O53"/>
    <mergeCell ref="P53:Q53"/>
    <mergeCell ref="R53:S53"/>
    <mergeCell ref="T53:U53"/>
    <mergeCell ref="V53:W53"/>
    <mergeCell ref="X53:Y53"/>
    <mergeCell ref="Z53:AA53"/>
    <mergeCell ref="B54:C54"/>
    <mergeCell ref="D54:E54"/>
    <mergeCell ref="F54:G54"/>
    <mergeCell ref="H54:I54"/>
    <mergeCell ref="J54:K54"/>
    <mergeCell ref="L54:M54"/>
    <mergeCell ref="N54:O54"/>
    <mergeCell ref="P54:Q54"/>
    <mergeCell ref="R54:S54"/>
    <mergeCell ref="T54:U54"/>
    <mergeCell ref="V54:W54"/>
    <mergeCell ref="X54:Y54"/>
    <mergeCell ref="Z54:AA54"/>
    <mergeCell ref="A55:A59"/>
    <mergeCell ref="B55:C55"/>
    <mergeCell ref="D55:E55"/>
    <mergeCell ref="F55:G55"/>
    <mergeCell ref="H55:I55"/>
    <mergeCell ref="J55:K55"/>
    <mergeCell ref="L55:M55"/>
    <mergeCell ref="N55:O55"/>
    <mergeCell ref="P55:Q55"/>
    <mergeCell ref="R55:S55"/>
    <mergeCell ref="T55:U55"/>
    <mergeCell ref="V55:W55"/>
    <mergeCell ref="X55:Y55"/>
    <mergeCell ref="Z55:AA55"/>
    <mergeCell ref="B56:C56"/>
    <mergeCell ref="D56:E56"/>
    <mergeCell ref="F56:G56"/>
    <mergeCell ref="H56:I56"/>
    <mergeCell ref="J56:K56"/>
    <mergeCell ref="L56:M56"/>
    <mergeCell ref="N56:O56"/>
    <mergeCell ref="P56:Q56"/>
    <mergeCell ref="R56:S56"/>
    <mergeCell ref="T56:U56"/>
    <mergeCell ref="V56:W56"/>
    <mergeCell ref="X56:Y56"/>
    <mergeCell ref="Z56:AA56"/>
    <mergeCell ref="B58:C58"/>
    <mergeCell ref="D58:E58"/>
    <mergeCell ref="F58:G58"/>
    <mergeCell ref="H58:I58"/>
    <mergeCell ref="J58:K58"/>
    <mergeCell ref="L58:M58"/>
    <mergeCell ref="N58:O58"/>
    <mergeCell ref="P58:Q58"/>
    <mergeCell ref="R58:S58"/>
    <mergeCell ref="T58:U58"/>
    <mergeCell ref="V58:W58"/>
    <mergeCell ref="X58:Y58"/>
    <mergeCell ref="Z58:AA58"/>
    <mergeCell ref="B59:C59"/>
    <mergeCell ref="D59:E59"/>
    <mergeCell ref="F59:G59"/>
    <mergeCell ref="H59:I59"/>
    <mergeCell ref="J59:K59"/>
    <mergeCell ref="L59:M59"/>
    <mergeCell ref="N59:O59"/>
    <mergeCell ref="P59:Q59"/>
    <mergeCell ref="R59:S59"/>
    <mergeCell ref="T59:U59"/>
    <mergeCell ref="V59:W59"/>
    <mergeCell ref="X59:Y59"/>
    <mergeCell ref="Z59:AA59"/>
    <mergeCell ref="A60:A64"/>
    <mergeCell ref="B60:C60"/>
    <mergeCell ref="D60:E60"/>
    <mergeCell ref="F60:G60"/>
    <mergeCell ref="H60:I60"/>
    <mergeCell ref="J60:K60"/>
    <mergeCell ref="L60:M60"/>
    <mergeCell ref="N60:O60"/>
    <mergeCell ref="P60:Q60"/>
    <mergeCell ref="R60:S60"/>
    <mergeCell ref="T60:U60"/>
    <mergeCell ref="V60:W60"/>
    <mergeCell ref="X60:Y60"/>
    <mergeCell ref="Z60:AA60"/>
    <mergeCell ref="B61:C61"/>
    <mergeCell ref="D61:E61"/>
    <mergeCell ref="F61:G61"/>
    <mergeCell ref="H61:I61"/>
    <mergeCell ref="J61:K61"/>
    <mergeCell ref="L61:M61"/>
    <mergeCell ref="N61:O61"/>
    <mergeCell ref="P61:Q61"/>
    <mergeCell ref="R61:S61"/>
    <mergeCell ref="T61:U61"/>
    <mergeCell ref="V61:W61"/>
    <mergeCell ref="X61:Y61"/>
    <mergeCell ref="Z61:AA61"/>
    <mergeCell ref="B63:C63"/>
    <mergeCell ref="D63:E63"/>
    <mergeCell ref="F63:G63"/>
    <mergeCell ref="H63:I63"/>
    <mergeCell ref="J63:K63"/>
    <mergeCell ref="L63:M63"/>
    <mergeCell ref="N63:O63"/>
    <mergeCell ref="P63:Q63"/>
    <mergeCell ref="R63:S63"/>
    <mergeCell ref="T63:U63"/>
    <mergeCell ref="V63:W63"/>
    <mergeCell ref="X63:Y63"/>
    <mergeCell ref="Z63:AA63"/>
    <mergeCell ref="B64:C64"/>
    <mergeCell ref="D64:E64"/>
    <mergeCell ref="F64:G64"/>
    <mergeCell ref="H64:I64"/>
    <mergeCell ref="J64:K64"/>
    <mergeCell ref="L64:M64"/>
    <mergeCell ref="N64:O64"/>
    <mergeCell ref="P64:Q64"/>
    <mergeCell ref="R64:S64"/>
    <mergeCell ref="T64:U64"/>
    <mergeCell ref="V64:W64"/>
    <mergeCell ref="X64:Y64"/>
    <mergeCell ref="Z64:AA64"/>
    <mergeCell ref="A65:A69"/>
    <mergeCell ref="B65:C65"/>
    <mergeCell ref="D65:E65"/>
    <mergeCell ref="F65:G65"/>
    <mergeCell ref="H65:I65"/>
    <mergeCell ref="J65:K65"/>
    <mergeCell ref="L65:M65"/>
    <mergeCell ref="N65:O65"/>
    <mergeCell ref="P65:Q65"/>
    <mergeCell ref="R65:S65"/>
    <mergeCell ref="T65:U65"/>
    <mergeCell ref="V65:W65"/>
    <mergeCell ref="X65:Y65"/>
    <mergeCell ref="Z65:AA65"/>
    <mergeCell ref="B66:C66"/>
    <mergeCell ref="D66:E66"/>
    <mergeCell ref="F66:G66"/>
    <mergeCell ref="H66:I66"/>
    <mergeCell ref="J66:K66"/>
    <mergeCell ref="L66:M66"/>
    <mergeCell ref="N66:O66"/>
    <mergeCell ref="P66:Q66"/>
    <mergeCell ref="R66:S66"/>
    <mergeCell ref="T66:U66"/>
    <mergeCell ref="V66:W66"/>
    <mergeCell ref="X66:Y66"/>
    <mergeCell ref="Z66:AA66"/>
    <mergeCell ref="B68:C68"/>
    <mergeCell ref="D68:E68"/>
    <mergeCell ref="F68:G68"/>
    <mergeCell ref="H68:I68"/>
    <mergeCell ref="J68:K68"/>
    <mergeCell ref="L68:M68"/>
    <mergeCell ref="N68:O68"/>
    <mergeCell ref="P68:Q68"/>
    <mergeCell ref="R68:S68"/>
    <mergeCell ref="T68:U68"/>
    <mergeCell ref="V68:W68"/>
    <mergeCell ref="X68:Y68"/>
    <mergeCell ref="Z68:AA68"/>
    <mergeCell ref="B69:C69"/>
    <mergeCell ref="D69:E69"/>
    <mergeCell ref="F69:G69"/>
    <mergeCell ref="H69:I69"/>
    <mergeCell ref="J69:K69"/>
    <mergeCell ref="L69:M69"/>
    <mergeCell ref="N69:O69"/>
    <mergeCell ref="P69:Q69"/>
    <mergeCell ref="R69:S69"/>
    <mergeCell ref="T69:U69"/>
    <mergeCell ref="V69:W69"/>
    <mergeCell ref="X69:Y69"/>
    <mergeCell ref="Z69:AA69"/>
    <mergeCell ref="A70:A74"/>
    <mergeCell ref="B70:C70"/>
    <mergeCell ref="D70:E70"/>
    <mergeCell ref="F70:G70"/>
    <mergeCell ref="H70:I70"/>
    <mergeCell ref="J70:K70"/>
    <mergeCell ref="L70:M70"/>
    <mergeCell ref="N70:O70"/>
    <mergeCell ref="P70:Q70"/>
    <mergeCell ref="R70:S70"/>
    <mergeCell ref="T70:U70"/>
    <mergeCell ref="V70:W70"/>
    <mergeCell ref="X70:Y70"/>
    <mergeCell ref="Z70:AA70"/>
    <mergeCell ref="B71:C71"/>
    <mergeCell ref="D71:E71"/>
    <mergeCell ref="F71:G71"/>
    <mergeCell ref="H71:I71"/>
    <mergeCell ref="J71:K71"/>
    <mergeCell ref="L71:M71"/>
    <mergeCell ref="N71:O71"/>
    <mergeCell ref="P71:Q71"/>
    <mergeCell ref="R71:S71"/>
    <mergeCell ref="T71:U71"/>
    <mergeCell ref="V71:W71"/>
    <mergeCell ref="X71:Y71"/>
    <mergeCell ref="Z71:AA71"/>
    <mergeCell ref="B73:C73"/>
    <mergeCell ref="D73:E73"/>
    <mergeCell ref="F73:G73"/>
    <mergeCell ref="H73:I73"/>
    <mergeCell ref="J73:K73"/>
    <mergeCell ref="L73:M73"/>
    <mergeCell ref="N73:O73"/>
    <mergeCell ref="P73:Q73"/>
    <mergeCell ref="R73:S73"/>
    <mergeCell ref="T73:U73"/>
    <mergeCell ref="V73:W73"/>
    <mergeCell ref="X73:Y73"/>
    <mergeCell ref="Z73:AA73"/>
    <mergeCell ref="B74:C74"/>
    <mergeCell ref="D74:E74"/>
    <mergeCell ref="F74:G74"/>
    <mergeCell ref="H74:I74"/>
    <mergeCell ref="J74:K74"/>
    <mergeCell ref="L74:M74"/>
    <mergeCell ref="N74:O74"/>
    <mergeCell ref="P74:Q74"/>
    <mergeCell ref="R74:S74"/>
    <mergeCell ref="T74:U74"/>
    <mergeCell ref="V74:W74"/>
    <mergeCell ref="X74:Y74"/>
    <mergeCell ref="Z74:AA74"/>
    <mergeCell ref="A75:A79"/>
    <mergeCell ref="B75:C75"/>
    <mergeCell ref="D75:E75"/>
    <mergeCell ref="F75:G75"/>
    <mergeCell ref="H75:I75"/>
    <mergeCell ref="J75:K75"/>
    <mergeCell ref="L75:M75"/>
    <mergeCell ref="N75:O75"/>
    <mergeCell ref="P75:Q75"/>
    <mergeCell ref="R75:S75"/>
    <mergeCell ref="T75:U75"/>
    <mergeCell ref="V75:W75"/>
    <mergeCell ref="X75:Y75"/>
    <mergeCell ref="Z75:AA75"/>
    <mergeCell ref="B76:C76"/>
    <mergeCell ref="D76:E76"/>
    <mergeCell ref="F76:G76"/>
    <mergeCell ref="H76:I76"/>
    <mergeCell ref="J76:K76"/>
    <mergeCell ref="L76:M76"/>
    <mergeCell ref="N76:O76"/>
    <mergeCell ref="P76:Q76"/>
    <mergeCell ref="R76:S76"/>
    <mergeCell ref="T76:U76"/>
    <mergeCell ref="V76:W76"/>
    <mergeCell ref="X76:Y76"/>
    <mergeCell ref="Z76:AA76"/>
    <mergeCell ref="B78:C78"/>
    <mergeCell ref="D78:E78"/>
    <mergeCell ref="F78:G78"/>
    <mergeCell ref="H78:I78"/>
    <mergeCell ref="J78:K78"/>
    <mergeCell ref="L78:M78"/>
    <mergeCell ref="N78:O78"/>
    <mergeCell ref="P78:Q78"/>
    <mergeCell ref="R78:S78"/>
    <mergeCell ref="T78:U78"/>
    <mergeCell ref="V78:W78"/>
    <mergeCell ref="X78:Y78"/>
    <mergeCell ref="Z78:AA78"/>
    <mergeCell ref="B79:C79"/>
    <mergeCell ref="D79:E79"/>
    <mergeCell ref="F79:G79"/>
    <mergeCell ref="H79:I79"/>
    <mergeCell ref="J79:K79"/>
    <mergeCell ref="L79:M79"/>
    <mergeCell ref="N79:O79"/>
    <mergeCell ref="P79:Q79"/>
    <mergeCell ref="R79:S79"/>
    <mergeCell ref="T79:U79"/>
    <mergeCell ref="V79:W79"/>
    <mergeCell ref="X79:Y79"/>
    <mergeCell ref="Z79:AA79"/>
    <mergeCell ref="A80:A84"/>
    <mergeCell ref="B80:C80"/>
    <mergeCell ref="D80:E80"/>
    <mergeCell ref="F80:G80"/>
    <mergeCell ref="H80:I80"/>
    <mergeCell ref="J80:K80"/>
    <mergeCell ref="L80:M80"/>
    <mergeCell ref="N80:O80"/>
    <mergeCell ref="P80:Q80"/>
    <mergeCell ref="R80:S80"/>
    <mergeCell ref="T80:U80"/>
    <mergeCell ref="V80:W80"/>
    <mergeCell ref="X80:Y80"/>
    <mergeCell ref="Z80:AA80"/>
    <mergeCell ref="B81:C81"/>
    <mergeCell ref="D81:E81"/>
    <mergeCell ref="F81:G81"/>
    <mergeCell ref="H81:I81"/>
    <mergeCell ref="J81:K81"/>
    <mergeCell ref="L81:M81"/>
    <mergeCell ref="N81:O81"/>
    <mergeCell ref="P81:Q81"/>
    <mergeCell ref="R81:S81"/>
    <mergeCell ref="T81:U81"/>
    <mergeCell ref="V81:W81"/>
    <mergeCell ref="X81:Y81"/>
    <mergeCell ref="Z81:AA81"/>
    <mergeCell ref="B83:C83"/>
    <mergeCell ref="D83:E83"/>
    <mergeCell ref="F83:G83"/>
    <mergeCell ref="H83:I83"/>
    <mergeCell ref="J83:K83"/>
    <mergeCell ref="L83:M83"/>
    <mergeCell ref="N83:O83"/>
    <mergeCell ref="P83:Q83"/>
    <mergeCell ref="R83:S83"/>
    <mergeCell ref="T83:U83"/>
    <mergeCell ref="V83:W83"/>
    <mergeCell ref="X83:Y83"/>
    <mergeCell ref="Z83:AA83"/>
    <mergeCell ref="B84:C84"/>
    <mergeCell ref="D84:E84"/>
    <mergeCell ref="F84:G84"/>
    <mergeCell ref="H84:I84"/>
    <mergeCell ref="J84:K84"/>
    <mergeCell ref="L84:M84"/>
    <mergeCell ref="N84:O84"/>
    <mergeCell ref="P84:Q84"/>
    <mergeCell ref="R84:S84"/>
    <mergeCell ref="T84:U84"/>
    <mergeCell ref="V84:W84"/>
    <mergeCell ref="X84:Y84"/>
    <mergeCell ref="Z84:AA84"/>
    <mergeCell ref="A85:A89"/>
    <mergeCell ref="B85:C85"/>
    <mergeCell ref="D85:E85"/>
    <mergeCell ref="F85:G85"/>
    <mergeCell ref="H85:I85"/>
    <mergeCell ref="J85:K85"/>
    <mergeCell ref="L85:M85"/>
    <mergeCell ref="N85:O85"/>
    <mergeCell ref="P85:Q85"/>
    <mergeCell ref="R85:S85"/>
    <mergeCell ref="T85:U85"/>
    <mergeCell ref="V85:W85"/>
    <mergeCell ref="X85:Y85"/>
    <mergeCell ref="Z85:AA85"/>
    <mergeCell ref="B86:C86"/>
    <mergeCell ref="D86:E86"/>
    <mergeCell ref="F86:G86"/>
    <mergeCell ref="H86:I86"/>
    <mergeCell ref="J86:K86"/>
    <mergeCell ref="L86:M86"/>
    <mergeCell ref="N86:O86"/>
    <mergeCell ref="P86:Q86"/>
    <mergeCell ref="R86:S86"/>
    <mergeCell ref="T86:U86"/>
    <mergeCell ref="V86:W86"/>
    <mergeCell ref="X86:Y86"/>
    <mergeCell ref="Z86:AA86"/>
    <mergeCell ref="B88:C88"/>
    <mergeCell ref="D88:E88"/>
    <mergeCell ref="F88:G88"/>
    <mergeCell ref="H88:I88"/>
    <mergeCell ref="J88:K88"/>
    <mergeCell ref="L88:M88"/>
    <mergeCell ref="N88:O88"/>
    <mergeCell ref="P88:Q88"/>
    <mergeCell ref="R88:S88"/>
    <mergeCell ref="T88:U88"/>
    <mergeCell ref="V88:W88"/>
    <mergeCell ref="X88:Y88"/>
    <mergeCell ref="Z88:AA88"/>
    <mergeCell ref="B89:C89"/>
    <mergeCell ref="D89:E89"/>
    <mergeCell ref="F89:G89"/>
    <mergeCell ref="H89:I89"/>
    <mergeCell ref="J89:K89"/>
    <mergeCell ref="L89:M89"/>
    <mergeCell ref="N89:O89"/>
    <mergeCell ref="P89:Q89"/>
    <mergeCell ref="R89:S89"/>
    <mergeCell ref="T89:U89"/>
    <mergeCell ref="V89:W89"/>
    <mergeCell ref="X89:Y89"/>
    <mergeCell ref="Z89:AA89"/>
    <mergeCell ref="A90:A94"/>
    <mergeCell ref="B90:C90"/>
    <mergeCell ref="D90:E90"/>
    <mergeCell ref="F90:G90"/>
    <mergeCell ref="H90:I90"/>
    <mergeCell ref="J90:K90"/>
    <mergeCell ref="L90:M90"/>
    <mergeCell ref="N90:O90"/>
    <mergeCell ref="P90:Q90"/>
    <mergeCell ref="R90:S90"/>
    <mergeCell ref="T90:U90"/>
    <mergeCell ref="V90:W90"/>
    <mergeCell ref="X90:Y90"/>
    <mergeCell ref="Z90:AA90"/>
    <mergeCell ref="B91:C91"/>
    <mergeCell ref="D91:E91"/>
    <mergeCell ref="F91:G91"/>
    <mergeCell ref="H91:I91"/>
    <mergeCell ref="J91:K91"/>
    <mergeCell ref="L91:M91"/>
    <mergeCell ref="N91:O91"/>
    <mergeCell ref="P91:Q91"/>
    <mergeCell ref="R91:S91"/>
    <mergeCell ref="T91:U91"/>
    <mergeCell ref="V91:W91"/>
    <mergeCell ref="X91:Y91"/>
    <mergeCell ref="Z91:AA91"/>
    <mergeCell ref="B93:C93"/>
    <mergeCell ref="D93:E93"/>
    <mergeCell ref="F93:G93"/>
    <mergeCell ref="H93:I93"/>
    <mergeCell ref="J93:K93"/>
    <mergeCell ref="L93:M93"/>
    <mergeCell ref="N93:O93"/>
    <mergeCell ref="P93:Q93"/>
    <mergeCell ref="R93:S93"/>
    <mergeCell ref="T93:U93"/>
    <mergeCell ref="V93:W93"/>
    <mergeCell ref="X93:Y93"/>
    <mergeCell ref="Z93:AA93"/>
    <mergeCell ref="B94:C94"/>
    <mergeCell ref="D94:E94"/>
    <mergeCell ref="F94:G94"/>
    <mergeCell ref="H94:I94"/>
    <mergeCell ref="J94:K94"/>
    <mergeCell ref="L94:M94"/>
    <mergeCell ref="N94:O94"/>
    <mergeCell ref="P94:Q94"/>
    <mergeCell ref="R94:S94"/>
    <mergeCell ref="T94:U94"/>
    <mergeCell ref="V94:W94"/>
    <mergeCell ref="X94:Y94"/>
    <mergeCell ref="Z94:AA94"/>
    <mergeCell ref="A95:A99"/>
    <mergeCell ref="B95:C95"/>
    <mergeCell ref="D95:E95"/>
    <mergeCell ref="F95:G95"/>
    <mergeCell ref="H95:I95"/>
    <mergeCell ref="J95:K95"/>
    <mergeCell ref="L95:M95"/>
    <mergeCell ref="N95:O95"/>
    <mergeCell ref="P95:Q95"/>
    <mergeCell ref="R95:S95"/>
    <mergeCell ref="T95:U95"/>
    <mergeCell ref="V95:W95"/>
    <mergeCell ref="X95:Y95"/>
    <mergeCell ref="Z95:AA95"/>
    <mergeCell ref="B96:C96"/>
    <mergeCell ref="D96:E96"/>
    <mergeCell ref="F96:G96"/>
    <mergeCell ref="H96:I96"/>
    <mergeCell ref="J96:K96"/>
    <mergeCell ref="L96:M96"/>
    <mergeCell ref="N96:O96"/>
    <mergeCell ref="P96:Q96"/>
    <mergeCell ref="R96:S96"/>
    <mergeCell ref="T96:U96"/>
    <mergeCell ref="V96:W96"/>
    <mergeCell ref="X96:Y96"/>
    <mergeCell ref="Z96:AA96"/>
    <mergeCell ref="B98:C98"/>
    <mergeCell ref="D98:E98"/>
    <mergeCell ref="F98:G98"/>
    <mergeCell ref="H98:I98"/>
    <mergeCell ref="J98:K98"/>
    <mergeCell ref="L98:M98"/>
    <mergeCell ref="N98:O98"/>
    <mergeCell ref="P98:Q98"/>
    <mergeCell ref="R98:S98"/>
    <mergeCell ref="T98:U98"/>
    <mergeCell ref="V98:W98"/>
    <mergeCell ref="X98:Y98"/>
    <mergeCell ref="Z98:AA98"/>
    <mergeCell ref="B99:C99"/>
    <mergeCell ref="D99:E99"/>
    <mergeCell ref="F99:G99"/>
    <mergeCell ref="H99:I99"/>
    <mergeCell ref="J99:K99"/>
    <mergeCell ref="L99:M99"/>
    <mergeCell ref="N99:O99"/>
    <mergeCell ref="P99:Q99"/>
    <mergeCell ref="R99:S99"/>
    <mergeCell ref="T99:U99"/>
    <mergeCell ref="V99:W99"/>
    <mergeCell ref="X99:Y99"/>
    <mergeCell ref="Z99:AA99"/>
    <mergeCell ref="A100:A104"/>
    <mergeCell ref="B100:C100"/>
    <mergeCell ref="D100:E100"/>
    <mergeCell ref="F100:G100"/>
    <mergeCell ref="H100:I100"/>
    <mergeCell ref="J100:K100"/>
    <mergeCell ref="L100:M100"/>
    <mergeCell ref="N100:O100"/>
    <mergeCell ref="P100:Q100"/>
    <mergeCell ref="R100:S100"/>
    <mergeCell ref="T100:U100"/>
    <mergeCell ref="V100:W100"/>
    <mergeCell ref="X100:Y100"/>
    <mergeCell ref="Z100:AA100"/>
    <mergeCell ref="B101:C101"/>
    <mergeCell ref="D101:E101"/>
    <mergeCell ref="F101:G101"/>
    <mergeCell ref="H101:I101"/>
    <mergeCell ref="J101:K101"/>
    <mergeCell ref="L101:M101"/>
    <mergeCell ref="N101:O101"/>
    <mergeCell ref="P101:Q101"/>
    <mergeCell ref="R101:S101"/>
    <mergeCell ref="T101:U101"/>
    <mergeCell ref="V101:W101"/>
    <mergeCell ref="X101:Y101"/>
    <mergeCell ref="Z101:AA101"/>
    <mergeCell ref="B103:C103"/>
    <mergeCell ref="D103:E103"/>
    <mergeCell ref="F103:G103"/>
    <mergeCell ref="H103:I103"/>
    <mergeCell ref="J103:K103"/>
    <mergeCell ref="L103:M103"/>
    <mergeCell ref="N103:O103"/>
    <mergeCell ref="P103:Q103"/>
    <mergeCell ref="R103:S103"/>
    <mergeCell ref="T103:U103"/>
    <mergeCell ref="V103:W103"/>
    <mergeCell ref="X103:Y103"/>
    <mergeCell ref="Z103:AA103"/>
    <mergeCell ref="B104:C104"/>
    <mergeCell ref="D104:E104"/>
    <mergeCell ref="F104:G104"/>
    <mergeCell ref="H104:I104"/>
    <mergeCell ref="J104:K104"/>
    <mergeCell ref="L104:M104"/>
    <mergeCell ref="N104:O104"/>
    <mergeCell ref="P104:Q104"/>
    <mergeCell ref="R104:S104"/>
    <mergeCell ref="T104:U104"/>
    <mergeCell ref="V104:W104"/>
    <mergeCell ref="X104:Y104"/>
    <mergeCell ref="Z104:AA104"/>
    <mergeCell ref="A105:A109"/>
    <mergeCell ref="B105:C105"/>
    <mergeCell ref="D105:E105"/>
    <mergeCell ref="F105:G105"/>
    <mergeCell ref="H105:I105"/>
    <mergeCell ref="J105:K105"/>
    <mergeCell ref="L105:M105"/>
    <mergeCell ref="N105:O105"/>
    <mergeCell ref="P105:Q105"/>
    <mergeCell ref="R105:S105"/>
    <mergeCell ref="T105:U105"/>
    <mergeCell ref="V105:W105"/>
    <mergeCell ref="X105:Y105"/>
    <mergeCell ref="Z105:AA105"/>
    <mergeCell ref="B106:C106"/>
    <mergeCell ref="D106:E106"/>
    <mergeCell ref="F106:G106"/>
    <mergeCell ref="H106:I106"/>
    <mergeCell ref="J106:K106"/>
    <mergeCell ref="L106:M106"/>
    <mergeCell ref="N106:O106"/>
    <mergeCell ref="P106:Q106"/>
    <mergeCell ref="R106:S106"/>
    <mergeCell ref="T106:U106"/>
    <mergeCell ref="V106:W106"/>
    <mergeCell ref="X106:Y106"/>
    <mergeCell ref="Z106:AA106"/>
    <mergeCell ref="B108:C108"/>
    <mergeCell ref="D108:E108"/>
    <mergeCell ref="F108:G108"/>
    <mergeCell ref="H108:I108"/>
    <mergeCell ref="J108:K108"/>
    <mergeCell ref="L108:M108"/>
    <mergeCell ref="N108:O108"/>
    <mergeCell ref="P108:Q108"/>
    <mergeCell ref="R108:S108"/>
    <mergeCell ref="T108:U108"/>
    <mergeCell ref="V108:W108"/>
    <mergeCell ref="X108:Y108"/>
    <mergeCell ref="Z108:AA108"/>
    <mergeCell ref="B109:C109"/>
    <mergeCell ref="D109:E109"/>
    <mergeCell ref="F109:G109"/>
    <mergeCell ref="H109:I109"/>
    <mergeCell ref="J109:K109"/>
    <mergeCell ref="L109:M109"/>
    <mergeCell ref="N109:O109"/>
    <mergeCell ref="P109:Q109"/>
    <mergeCell ref="R109:S109"/>
    <mergeCell ref="T109:U109"/>
    <mergeCell ref="V109:W109"/>
    <mergeCell ref="X109:Y109"/>
    <mergeCell ref="Z109:AA109"/>
    <mergeCell ref="A110:A114"/>
    <mergeCell ref="B110:C110"/>
    <mergeCell ref="D110:E110"/>
    <mergeCell ref="F110:G110"/>
    <mergeCell ref="H110:I110"/>
    <mergeCell ref="J110:K110"/>
    <mergeCell ref="L110:M110"/>
    <mergeCell ref="N110:O110"/>
    <mergeCell ref="P110:Q110"/>
    <mergeCell ref="R110:S110"/>
    <mergeCell ref="T110:U110"/>
    <mergeCell ref="V110:W110"/>
    <mergeCell ref="X110:Y110"/>
    <mergeCell ref="Z110:AA110"/>
    <mergeCell ref="B111:C111"/>
    <mergeCell ref="D111:E111"/>
    <mergeCell ref="F111:G111"/>
    <mergeCell ref="H111:I111"/>
    <mergeCell ref="J111:K111"/>
    <mergeCell ref="L111:M111"/>
    <mergeCell ref="N111:O111"/>
    <mergeCell ref="P111:Q111"/>
    <mergeCell ref="R111:S111"/>
    <mergeCell ref="T111:U111"/>
    <mergeCell ref="V111:W111"/>
    <mergeCell ref="X111:Y111"/>
    <mergeCell ref="Z111:AA111"/>
    <mergeCell ref="B113:C113"/>
    <mergeCell ref="D113:E113"/>
    <mergeCell ref="F113:G113"/>
    <mergeCell ref="H113:I113"/>
    <mergeCell ref="J113:K113"/>
    <mergeCell ref="L113:M113"/>
    <mergeCell ref="N113:O113"/>
    <mergeCell ref="P113:Q113"/>
    <mergeCell ref="R113:S113"/>
    <mergeCell ref="T113:U113"/>
    <mergeCell ref="V113:W113"/>
    <mergeCell ref="X113:Y113"/>
    <mergeCell ref="Z113:AA113"/>
    <mergeCell ref="B114:C114"/>
    <mergeCell ref="D114:E114"/>
    <mergeCell ref="F114:G114"/>
    <mergeCell ref="H114:I114"/>
    <mergeCell ref="J114:K114"/>
    <mergeCell ref="L114:M114"/>
    <mergeCell ref="N114:O114"/>
    <mergeCell ref="P114:Q114"/>
    <mergeCell ref="R114:S114"/>
    <mergeCell ref="T114:U114"/>
    <mergeCell ref="V114:W114"/>
    <mergeCell ref="X114:Y114"/>
    <mergeCell ref="Z114:AA114"/>
    <mergeCell ref="A115:A119"/>
    <mergeCell ref="B115:C115"/>
    <mergeCell ref="D115:E115"/>
    <mergeCell ref="F115:G115"/>
    <mergeCell ref="H115:I115"/>
    <mergeCell ref="J115:K115"/>
    <mergeCell ref="L115:M115"/>
    <mergeCell ref="N115:O115"/>
    <mergeCell ref="P115:Q115"/>
    <mergeCell ref="R115:S115"/>
    <mergeCell ref="T115:U115"/>
    <mergeCell ref="V115:W115"/>
    <mergeCell ref="X115:Y115"/>
    <mergeCell ref="Z115:AA115"/>
    <mergeCell ref="B116:C116"/>
    <mergeCell ref="D116:E116"/>
    <mergeCell ref="F116:G116"/>
    <mergeCell ref="H116:I116"/>
    <mergeCell ref="J116:K116"/>
    <mergeCell ref="L116:M116"/>
    <mergeCell ref="N116:O116"/>
    <mergeCell ref="P116:Q116"/>
    <mergeCell ref="R116:S116"/>
    <mergeCell ref="T116:U116"/>
    <mergeCell ref="V116:W116"/>
    <mergeCell ref="X116:Y116"/>
    <mergeCell ref="Z116:AA116"/>
    <mergeCell ref="B118:C118"/>
    <mergeCell ref="D118:E118"/>
    <mergeCell ref="F118:G118"/>
    <mergeCell ref="H118:I118"/>
    <mergeCell ref="J118:K118"/>
    <mergeCell ref="L118:M118"/>
    <mergeCell ref="N118:O118"/>
    <mergeCell ref="P118:Q118"/>
    <mergeCell ref="R118:S118"/>
    <mergeCell ref="T118:U118"/>
    <mergeCell ref="V118:W118"/>
    <mergeCell ref="X118:Y118"/>
    <mergeCell ref="Z118:AA118"/>
    <mergeCell ref="B119:C119"/>
    <mergeCell ref="D119:E119"/>
    <mergeCell ref="F119:G119"/>
    <mergeCell ref="H119:I119"/>
    <mergeCell ref="J119:K119"/>
    <mergeCell ref="L119:M119"/>
    <mergeCell ref="N119:O119"/>
    <mergeCell ref="P119:Q119"/>
    <mergeCell ref="R119:S119"/>
    <mergeCell ref="T119:U119"/>
    <mergeCell ref="V119:W119"/>
    <mergeCell ref="X119:Y119"/>
    <mergeCell ref="Z119:AA119"/>
    <mergeCell ref="A120:A124"/>
    <mergeCell ref="B120:C120"/>
    <mergeCell ref="D120:E120"/>
    <mergeCell ref="F120:G120"/>
    <mergeCell ref="H120:I120"/>
    <mergeCell ref="J120:K120"/>
    <mergeCell ref="L120:M120"/>
    <mergeCell ref="N120:O120"/>
    <mergeCell ref="P120:Q120"/>
    <mergeCell ref="R120:S120"/>
    <mergeCell ref="T120:U120"/>
    <mergeCell ref="V120:W120"/>
    <mergeCell ref="X120:Y120"/>
    <mergeCell ref="Z120:AA120"/>
    <mergeCell ref="B121:C121"/>
    <mergeCell ref="D121:E121"/>
    <mergeCell ref="F121:G121"/>
    <mergeCell ref="H121:I121"/>
    <mergeCell ref="J121:K121"/>
    <mergeCell ref="L121:M121"/>
    <mergeCell ref="N121:O121"/>
    <mergeCell ref="P121:Q121"/>
    <mergeCell ref="R121:S121"/>
    <mergeCell ref="T121:U121"/>
    <mergeCell ref="V121:W121"/>
    <mergeCell ref="X121:Y121"/>
    <mergeCell ref="Z121:AA121"/>
    <mergeCell ref="B123:C123"/>
    <mergeCell ref="D123:E123"/>
    <mergeCell ref="F123:G123"/>
    <mergeCell ref="H123:I123"/>
    <mergeCell ref="J123:K123"/>
    <mergeCell ref="L123:M123"/>
    <mergeCell ref="N123:O123"/>
    <mergeCell ref="P123:Q123"/>
    <mergeCell ref="R123:S123"/>
    <mergeCell ref="T123:U123"/>
    <mergeCell ref="V123:W123"/>
    <mergeCell ref="X123:Y123"/>
    <mergeCell ref="Z123:AA123"/>
    <mergeCell ref="B124:C124"/>
    <mergeCell ref="D124:E124"/>
    <mergeCell ref="F124:G124"/>
    <mergeCell ref="H124:I124"/>
    <mergeCell ref="J124:K124"/>
    <mergeCell ref="L124:M124"/>
    <mergeCell ref="N124:O124"/>
    <mergeCell ref="P124:Q124"/>
    <mergeCell ref="R124:S124"/>
    <mergeCell ref="T124:U124"/>
    <mergeCell ref="V124:W124"/>
    <mergeCell ref="X124:Y124"/>
    <mergeCell ref="Z124:AA124"/>
  </mergeCells>
  <conditionalFormatting sqref="B5:C9">
    <cfRule type="expression" priority="2" aboveAverage="0" equalAverage="0" bottom="0" percent="0" rank="0" text="" dxfId="0">
      <formula>COUNTIF($C$7,"*ZIL pas informé*")</formula>
    </cfRule>
    <cfRule type="expression" priority="3" aboveAverage="0" equalAverage="0" bottom="0" percent="0" rank="0" text="" dxfId="1">
      <formula>COUNTIF($C$7,"*ZIL informé*")</formula>
    </cfRule>
  </conditionalFormatting>
  <conditionalFormatting sqref="B10:C14">
    <cfRule type="expression" priority="4" aboveAverage="0" equalAverage="0" bottom="0" percent="0" rank="0" text="" dxfId="2">
      <formula>COUNTIF($C$12,"*ZIL pas informé*")</formula>
    </cfRule>
    <cfRule type="expression" priority="5" aboveAverage="0" equalAverage="0" bottom="0" percent="0" rank="0" text="" dxfId="3">
      <formula>COUNTIF($C$12,"*ZIL informé*")</formula>
    </cfRule>
  </conditionalFormatting>
  <conditionalFormatting sqref="D5:E9">
    <cfRule type="expression" priority="6" aboveAverage="0" equalAverage="0" bottom="0" percent="0" rank="0" text="" dxfId="4">
      <formula>COUNTIF($E$7,"*ZIL pas informé*")</formula>
    </cfRule>
    <cfRule type="expression" priority="7" aboveAverage="0" equalAverage="0" bottom="0" percent="0" rank="0" text="" dxfId="5">
      <formula>COUNTIF($E$7,"*ZIL informé*")</formula>
    </cfRule>
  </conditionalFormatting>
  <conditionalFormatting sqref="D10:E14">
    <cfRule type="expression" priority="8" aboveAverage="0" equalAverage="0" bottom="0" percent="0" rank="0" text="" dxfId="6">
      <formula>COUNTIF($E$12,"*ZIL pas informé*")</formula>
    </cfRule>
    <cfRule type="expression" priority="9" aboveAverage="0" equalAverage="0" bottom="0" percent="0" rank="0" text="" dxfId="7">
      <formula>COUNTIF($E$12,"*ZIL informé*")</formula>
    </cfRule>
  </conditionalFormatting>
  <conditionalFormatting sqref="B15:C19">
    <cfRule type="expression" priority="10" aboveAverage="0" equalAverage="0" bottom="0" percent="0" rank="0" text="" dxfId="8">
      <formula>COUNTIF($C$17,"*ZIL pas informé*")</formula>
    </cfRule>
    <cfRule type="expression" priority="11" aboveAverage="0" equalAverage="0" bottom="0" percent="0" rank="0" text="" dxfId="9">
      <formula>COUNTIF($C$17,"*ZIL informé*")</formula>
    </cfRule>
  </conditionalFormatting>
  <conditionalFormatting sqref="B20:C24">
    <cfRule type="expression" priority="12" aboveAverage="0" equalAverage="0" bottom="0" percent="0" rank="0" text="" dxfId="10">
      <formula>COUNTIF($C$22,"*ZIL pas informé*")</formula>
    </cfRule>
    <cfRule type="expression" priority="13" aboveAverage="0" equalAverage="0" bottom="0" percent="0" rank="0" text="" dxfId="11">
      <formula>COUNTIF($C$22,"*ZIL informé*")</formula>
    </cfRule>
  </conditionalFormatting>
  <conditionalFormatting sqref="B25:C29">
    <cfRule type="expression" priority="14" aboveAverage="0" equalAverage="0" bottom="0" percent="0" rank="0" text="" dxfId="12">
      <formula>COUNTIF($C$27,"*ZIL pas informé*")</formula>
    </cfRule>
    <cfRule type="expression" priority="15" aboveAverage="0" equalAverage="0" bottom="0" percent="0" rank="0" text="" dxfId="13">
      <formula>COUNTIF($C$27,"*ZIL informé*")</formula>
    </cfRule>
  </conditionalFormatting>
  <conditionalFormatting sqref="B30:C34">
    <cfRule type="expression" priority="16" aboveAverage="0" equalAverage="0" bottom="0" percent="0" rank="0" text="" dxfId="14">
      <formula>COUNTIF($C$32,"*ZIL pas informé*")</formula>
    </cfRule>
    <cfRule type="expression" priority="17" aboveAverage="0" equalAverage="0" bottom="0" percent="0" rank="0" text="" dxfId="15">
      <formula>COUNTIF($C$32,"*ZIL informé*")</formula>
    </cfRule>
  </conditionalFormatting>
  <conditionalFormatting sqref="B35:C39">
    <cfRule type="expression" priority="18" aboveAverage="0" equalAverage="0" bottom="0" percent="0" rank="0" text="" dxfId="16">
      <formula>COUNTIF($C$37,"*ZIL pas informé*")</formula>
    </cfRule>
    <cfRule type="expression" priority="19" aboveAverage="0" equalAverage="0" bottom="0" percent="0" rank="0" text="" dxfId="17">
      <formula>COUNTIF($C$37,"*ZIL informé*")</formula>
    </cfRule>
  </conditionalFormatting>
  <conditionalFormatting sqref="B40:C44">
    <cfRule type="expression" priority="20" aboveAverage="0" equalAverage="0" bottom="0" percent="0" rank="0" text="" dxfId="18">
      <formula>COUNTIF($C$42,"*ZIL pas informé*")</formula>
    </cfRule>
    <cfRule type="expression" priority="21" aboveAverage="0" equalAverage="0" bottom="0" percent="0" rank="0" text="" dxfId="19">
      <formula>COUNTIF($C$42,"*ZIL informé*")</formula>
    </cfRule>
  </conditionalFormatting>
  <conditionalFormatting sqref="B45:C49">
    <cfRule type="expression" priority="22" aboveAverage="0" equalAverage="0" bottom="0" percent="0" rank="0" text="" dxfId="20">
      <formula>COUNTIF($C$47,"*ZIL pas informé*")</formula>
    </cfRule>
    <cfRule type="expression" priority="23" aboveAverage="0" equalAverage="0" bottom="0" percent="0" rank="0" text="" dxfId="21">
      <formula>COUNTIF($C$47,"*ZIL informé*")</formula>
    </cfRule>
  </conditionalFormatting>
  <conditionalFormatting sqref="B50:C54">
    <cfRule type="expression" priority="24" aboveAverage="0" equalAverage="0" bottom="0" percent="0" rank="0" text="" dxfId="22">
      <formula>COUNTIF($C$52,"*ZIL pas informé*")</formula>
    </cfRule>
    <cfRule type="expression" priority="25" aboveAverage="0" equalAverage="0" bottom="0" percent="0" rank="0" text="" dxfId="23">
      <formula>COUNTIF($C$52,"*ZIL informé*")</formula>
    </cfRule>
  </conditionalFormatting>
  <conditionalFormatting sqref="B55:C59">
    <cfRule type="expression" priority="26" aboveAverage="0" equalAverage="0" bottom="0" percent="0" rank="0" text="" dxfId="24">
      <formula>COUNTIF($C$57,"*ZIL pas informé*")</formula>
    </cfRule>
    <cfRule type="expression" priority="27" aboveAverage="0" equalAverage="0" bottom="0" percent="0" rank="0" text="" dxfId="25">
      <formula>COUNTIF($C$57,"*ZIL informé*")</formula>
    </cfRule>
  </conditionalFormatting>
  <conditionalFormatting sqref="B60:C64">
    <cfRule type="expression" priority="28" aboveAverage="0" equalAverage="0" bottom="0" percent="0" rank="0" text="" dxfId="26">
      <formula>COUNTIF($C$62,"*ZIL pas informé*")</formula>
    </cfRule>
    <cfRule type="expression" priority="29" aboveAverage="0" equalAverage="0" bottom="0" percent="0" rank="0" text="" dxfId="27">
      <formula>COUNTIF($C$62,"*ZIL informé*")</formula>
    </cfRule>
  </conditionalFormatting>
  <conditionalFormatting sqref="B65:C69">
    <cfRule type="expression" priority="30" aboveAverage="0" equalAverage="0" bottom="0" percent="0" rank="0" text="" dxfId="28">
      <formula>COUNTIF($C$67,"*ZIL pas informé*")</formula>
    </cfRule>
    <cfRule type="expression" priority="31" aboveAverage="0" equalAverage="0" bottom="0" percent="0" rank="0" text="" dxfId="29">
      <formula>COUNTIF($C$67,"*ZIL informé*")</formula>
    </cfRule>
  </conditionalFormatting>
  <conditionalFormatting sqref="B70:C74">
    <cfRule type="expression" priority="32" aboveAverage="0" equalAverage="0" bottom="0" percent="0" rank="0" text="" dxfId="30">
      <formula>COUNTIF($C$72,"*ZIL pas informé*")</formula>
    </cfRule>
    <cfRule type="expression" priority="33" aboveAverage="0" equalAverage="0" bottom="0" percent="0" rank="0" text="" dxfId="31">
      <formula>COUNTIF($C$72,"*ZIL informé*")</formula>
    </cfRule>
  </conditionalFormatting>
  <conditionalFormatting sqref="B85:C89">
    <cfRule type="expression" priority="34" aboveAverage="0" equalAverage="0" bottom="0" percent="0" rank="0" text="" dxfId="32">
      <formula>COUNTIF($C$87,"*ZIL pas informé*")</formula>
    </cfRule>
    <cfRule type="expression" priority="35" aboveAverage="0" equalAverage="0" bottom="0" percent="0" rank="0" text="" dxfId="33">
      <formula>COUNTIF($C$87,"*ZIL informé*")</formula>
    </cfRule>
  </conditionalFormatting>
  <conditionalFormatting sqref="B90:C94">
    <cfRule type="expression" priority="36" aboveAverage="0" equalAverage="0" bottom="0" percent="0" rank="0" text="" dxfId="34">
      <formula>COUNTIF($C$92,"*ZIL pas informé*")</formula>
    </cfRule>
    <cfRule type="expression" priority="37" aboveAverage="0" equalAverage="0" bottom="0" percent="0" rank="0" text="" dxfId="35">
      <formula>COUNTIF($C$92,"*ZIL informé*")</formula>
    </cfRule>
  </conditionalFormatting>
  <conditionalFormatting sqref="B95:C99">
    <cfRule type="expression" priority="38" aboveAverage="0" equalAverage="0" bottom="0" percent="0" rank="0" text="" dxfId="36">
      <formula>COUNTIF($C$97,"*ZIL pas informé*")</formula>
    </cfRule>
    <cfRule type="expression" priority="39" aboveAverage="0" equalAverage="0" bottom="0" percent="0" rank="0" text="" dxfId="37">
      <formula>COUNTIF($C$97,"*ZIL informé*")</formula>
    </cfRule>
  </conditionalFormatting>
  <conditionalFormatting sqref="B100:C104">
    <cfRule type="expression" priority="40" aboveAverage="0" equalAverage="0" bottom="0" percent="0" rank="0" text="" dxfId="38">
      <formula>COUNTIF($C$102,"*ZIL pas informé*")</formula>
    </cfRule>
    <cfRule type="expression" priority="41" aboveAverage="0" equalAverage="0" bottom="0" percent="0" rank="0" text="" dxfId="39">
      <formula>COUNTIF($C$102,"*ZIL informé*")</formula>
    </cfRule>
  </conditionalFormatting>
  <conditionalFormatting sqref="B105:C109">
    <cfRule type="expression" priority="42" aboveAverage="0" equalAverage="0" bottom="0" percent="0" rank="0" text="" dxfId="40">
      <formula>COUNTIF($C$107,"*ZIL pas informé*")</formula>
    </cfRule>
    <cfRule type="expression" priority="43" aboveAverage="0" equalAverage="0" bottom="0" percent="0" rank="0" text="" dxfId="41">
      <formula>COUNTIF($C$107,"*ZIL informé*")</formula>
    </cfRule>
  </conditionalFormatting>
  <conditionalFormatting sqref="B110:C114">
    <cfRule type="expression" priority="44" aboveAverage="0" equalAverage="0" bottom="0" percent="0" rank="0" text="" dxfId="42">
      <formula>COUNTIF($C$112,"*ZIL pas informé*")</formula>
    </cfRule>
    <cfRule type="expression" priority="45" aboveAverage="0" equalAverage="0" bottom="0" percent="0" rank="0" text="" dxfId="43">
      <formula>COUNTIF($C$112,"*ZIL informé*")</formula>
    </cfRule>
  </conditionalFormatting>
  <conditionalFormatting sqref="B115:C119">
    <cfRule type="expression" priority="46" aboveAverage="0" equalAverage="0" bottom="0" percent="0" rank="0" text="" dxfId="44">
      <formula>COUNTIF($C$117,"*ZIL pas informé*")</formula>
    </cfRule>
    <cfRule type="expression" priority="47" aboveAverage="0" equalAverage="0" bottom="0" percent="0" rank="0" text="" dxfId="45">
      <formula>COUNTIF($C$117,"*ZIL informé*")</formula>
    </cfRule>
  </conditionalFormatting>
  <conditionalFormatting sqref="B120:C124">
    <cfRule type="expression" priority="48" aboveAverage="0" equalAverage="0" bottom="0" percent="0" rank="0" text="" dxfId="46">
      <formula>COUNTIF($C$122,"*ZIL pas informé*")</formula>
    </cfRule>
    <cfRule type="expression" priority="49" aboveAverage="0" equalAverage="0" bottom="0" percent="0" rank="0" text="" dxfId="47">
      <formula>COUNTIF($C$122,"*ZIL informé*")</formula>
    </cfRule>
  </conditionalFormatting>
  <conditionalFormatting sqref="B80:C84">
    <cfRule type="expression" priority="50" aboveAverage="0" equalAverage="0" bottom="0" percent="0" rank="0" text="" dxfId="48">
      <formula>COUNTIF($C$82,"*ZIL pas informé*")</formula>
    </cfRule>
    <cfRule type="expression" priority="51" aboveAverage="0" equalAverage="0" bottom="0" percent="0" rank="0" text="" dxfId="49">
      <formula>COUNTIF($C$82,"*ZIL informé*")</formula>
    </cfRule>
  </conditionalFormatting>
  <conditionalFormatting sqref="B75:C79">
    <cfRule type="expression" priority="52" aboveAverage="0" equalAverage="0" bottom="0" percent="0" rank="0" text="" dxfId="50">
      <formula>COUNTIF($C$77,"*ZIL pas informé*")</formula>
    </cfRule>
    <cfRule type="expression" priority="53" aboveAverage="0" equalAverage="0" bottom="0" percent="0" rank="0" text="" dxfId="51">
      <formula>COUNTIF($C$77,"*ZIL informé*")</formula>
    </cfRule>
  </conditionalFormatting>
  <conditionalFormatting sqref="D15:E19">
    <cfRule type="expression" priority="54" aboveAverage="0" equalAverage="0" bottom="0" percent="0" rank="0" text="" dxfId="52">
      <formula>COUNTIF($E$17,"*ZIL pas informé*")</formula>
    </cfRule>
    <cfRule type="expression" priority="55" aboveAverage="0" equalAverage="0" bottom="0" percent="0" rank="0" text="" dxfId="53">
      <formula>COUNTIF($E$17,"*ZIL informé*")</formula>
    </cfRule>
  </conditionalFormatting>
  <conditionalFormatting sqref="D20:E24">
    <cfRule type="expression" priority="56" aboveAverage="0" equalAverage="0" bottom="0" percent="0" rank="0" text="" dxfId="54">
      <formula>COUNTIF($E$22,"*ZIL pas informé*")</formula>
    </cfRule>
    <cfRule type="expression" priority="57" aboveAverage="0" equalAverage="0" bottom="0" percent="0" rank="0" text="" dxfId="55">
      <formula>COUNTIF($E$22,"*ZIL informé*")</formula>
    </cfRule>
  </conditionalFormatting>
  <conditionalFormatting sqref="D25:E29">
    <cfRule type="expression" priority="58" aboveAverage="0" equalAverage="0" bottom="0" percent="0" rank="0" text="" dxfId="56">
      <formula>COUNTIF($E$27,"*ZIL pas informé*")</formula>
    </cfRule>
    <cfRule type="expression" priority="59" aboveAverage="0" equalAverage="0" bottom="0" percent="0" rank="0" text="" dxfId="57">
      <formula>COUNTIF($E$27,"*ZIL informé*")</formula>
    </cfRule>
  </conditionalFormatting>
  <conditionalFormatting sqref="D30:E34">
    <cfRule type="expression" priority="60" aboveAverage="0" equalAverage="0" bottom="0" percent="0" rank="0" text="" dxfId="58">
      <formula>COUNTIF($E$32,"*ZIL pas informé*")</formula>
    </cfRule>
    <cfRule type="expression" priority="61" aboveAverage="0" equalAverage="0" bottom="0" percent="0" rank="0" text="" dxfId="59">
      <formula>COUNTIF($E$32,"*ZIL informé*")</formula>
    </cfRule>
  </conditionalFormatting>
  <conditionalFormatting sqref="D35:E39">
    <cfRule type="expression" priority="62" aboveAverage="0" equalAverage="0" bottom="0" percent="0" rank="0" text="" dxfId="60">
      <formula>COUNTIF($E$37,"*ZIL pas informé*")</formula>
    </cfRule>
    <cfRule type="expression" priority="63" aboveAverage="0" equalAverage="0" bottom="0" percent="0" rank="0" text="" dxfId="61">
      <formula>COUNTIF($E$37,"*ZIL informé*")</formula>
    </cfRule>
  </conditionalFormatting>
  <conditionalFormatting sqref="D40:E44">
    <cfRule type="expression" priority="64" aboveAverage="0" equalAverage="0" bottom="0" percent="0" rank="0" text="" dxfId="62">
      <formula>COUNTIF($E$42,"*ZIL pas informé*")</formula>
    </cfRule>
    <cfRule type="expression" priority="65" aboveAverage="0" equalAverage="0" bottom="0" percent="0" rank="0" text="" dxfId="63">
      <formula>COUNTIF($E$42,"*ZIL informé*")</formula>
    </cfRule>
  </conditionalFormatting>
  <conditionalFormatting sqref="D45:E49">
    <cfRule type="expression" priority="66" aboveAverage="0" equalAverage="0" bottom="0" percent="0" rank="0" text="" dxfId="64">
      <formula>COUNTIF($C$47,"*ZIL pas informé*")</formula>
    </cfRule>
    <cfRule type="expression" priority="67" aboveAverage="0" equalAverage="0" bottom="0" percent="0" rank="0" text="" dxfId="65">
      <formula>COUNTIF($C$47,"*ZIL informé*")</formula>
    </cfRule>
  </conditionalFormatting>
  <conditionalFormatting sqref="D50:E54">
    <cfRule type="expression" priority="68" aboveAverage="0" equalAverage="0" bottom="0" percent="0" rank="0" text="" dxfId="66">
      <formula>COUNTIF($E$52,"*ZIL pas informé*")</formula>
    </cfRule>
    <cfRule type="expression" priority="69" aboveAverage="0" equalAverage="0" bottom="0" percent="0" rank="0" text="" dxfId="67">
      <formula>COUNTIF($E$52,"*ZIL informé*")</formula>
    </cfRule>
  </conditionalFormatting>
  <conditionalFormatting sqref="D55:E59">
    <cfRule type="expression" priority="70" aboveAverage="0" equalAverage="0" bottom="0" percent="0" rank="0" text="" dxfId="68">
      <formula>COUNTIF($E$57,"*ZIL pas informé*")</formula>
    </cfRule>
    <cfRule type="expression" priority="71" aboveAverage="0" equalAverage="0" bottom="0" percent="0" rank="0" text="" dxfId="69">
      <formula>COUNTIF($E$57,"*ZIL informé*")</formula>
    </cfRule>
  </conditionalFormatting>
  <conditionalFormatting sqref="D60:E64">
    <cfRule type="expression" priority="72" aboveAverage="0" equalAverage="0" bottom="0" percent="0" rank="0" text="" dxfId="70">
      <formula>COUNTIF($E$62,"*ZIL pas informé*")</formula>
    </cfRule>
    <cfRule type="expression" priority="73" aboveAverage="0" equalAverage="0" bottom="0" percent="0" rank="0" text="" dxfId="71">
      <formula>COUNTIF($E$62,"*ZIL informé*")</formula>
    </cfRule>
  </conditionalFormatting>
  <conditionalFormatting sqref="D65:E69">
    <cfRule type="expression" priority="74" aboveAverage="0" equalAverage="0" bottom="0" percent="0" rank="0" text="" dxfId="72">
      <formula>COUNTIF($E$67,"*ZIL pas informé*")</formula>
    </cfRule>
    <cfRule type="expression" priority="75" aboveAverage="0" equalAverage="0" bottom="0" percent="0" rank="0" text="" dxfId="73">
      <formula>COUNTIF($E$67,"*ZIL informé*")</formula>
    </cfRule>
  </conditionalFormatting>
  <conditionalFormatting sqref="D70:E74">
    <cfRule type="expression" priority="76" aboveAverage="0" equalAverage="0" bottom="0" percent="0" rank="0" text="" dxfId="74">
      <formula>COUNTIF($E$72,"*ZIL pas informé*")</formula>
    </cfRule>
    <cfRule type="expression" priority="77" aboveAverage="0" equalAverage="0" bottom="0" percent="0" rank="0" text="" dxfId="75">
      <formula>COUNTIF($E$72,"*ZIL informé*")</formula>
    </cfRule>
  </conditionalFormatting>
  <conditionalFormatting sqref="D85:E89">
    <cfRule type="expression" priority="78" aboveAverage="0" equalAverage="0" bottom="0" percent="0" rank="0" text="" dxfId="76">
      <formula>COUNTIF($E$87,"*ZIL pas informé*")</formula>
    </cfRule>
    <cfRule type="expression" priority="79" aboveAverage="0" equalAverage="0" bottom="0" percent="0" rank="0" text="" dxfId="77">
      <formula>COUNTIF($E$87,"*ZIL informé*")</formula>
    </cfRule>
  </conditionalFormatting>
  <conditionalFormatting sqref="D90:E94">
    <cfRule type="expression" priority="80" aboveAverage="0" equalAverage="0" bottom="0" percent="0" rank="0" text="" dxfId="78">
      <formula>COUNTIF($C$92,"*ZIL pas informé*")</formula>
    </cfRule>
    <cfRule type="expression" priority="81" aboveAverage="0" equalAverage="0" bottom="0" percent="0" rank="0" text="" dxfId="79">
      <formula>COUNTIF($C$92,"*ZIL informé*")</formula>
    </cfRule>
  </conditionalFormatting>
  <conditionalFormatting sqref="D95:E99">
    <cfRule type="expression" priority="82" aboveAverage="0" equalAverage="0" bottom="0" percent="0" rank="0" text="" dxfId="80">
      <formula>COUNTIF($E$97,"*ZIL pas informé*")</formula>
    </cfRule>
    <cfRule type="expression" priority="83" aboveAverage="0" equalAverage="0" bottom="0" percent="0" rank="0" text="" dxfId="81">
      <formula>COUNTIF($E$97,"*ZIL informé*")</formula>
    </cfRule>
  </conditionalFormatting>
  <conditionalFormatting sqref="D100:E104">
    <cfRule type="expression" priority="84" aboveAverage="0" equalAverage="0" bottom="0" percent="0" rank="0" text="" dxfId="82">
      <formula>COUNTIF($E$102,"*ZIL pas informé*")</formula>
    </cfRule>
    <cfRule type="expression" priority="85" aboveAverage="0" equalAverage="0" bottom="0" percent="0" rank="0" text="" dxfId="83">
      <formula>COUNTIF($E$102,"*ZIL informé*")</formula>
    </cfRule>
  </conditionalFormatting>
  <conditionalFormatting sqref="D105:E109">
    <cfRule type="expression" priority="86" aboveAverage="0" equalAverage="0" bottom="0" percent="0" rank="0" text="" dxfId="84">
      <formula>COUNTIF($E$107,"*ZIL pas informé*")</formula>
    </cfRule>
    <cfRule type="expression" priority="87" aboveAverage="0" equalAverage="0" bottom="0" percent="0" rank="0" text="" dxfId="85">
      <formula>COUNTIF($E$107,"*ZIL informé*")</formula>
    </cfRule>
  </conditionalFormatting>
  <conditionalFormatting sqref="D110:E114">
    <cfRule type="expression" priority="88" aboveAverage="0" equalAverage="0" bottom="0" percent="0" rank="0" text="" dxfId="86">
      <formula>COUNTIF($E$112,"*ZIL pas informé*")</formula>
    </cfRule>
    <cfRule type="expression" priority="89" aboveAverage="0" equalAverage="0" bottom="0" percent="0" rank="0" text="" dxfId="87">
      <formula>COUNTIF($E$112,"*ZIL informé*")</formula>
    </cfRule>
  </conditionalFormatting>
  <conditionalFormatting sqref="D115:E119">
    <cfRule type="expression" priority="90" aboveAverage="0" equalAverage="0" bottom="0" percent="0" rank="0" text="" dxfId="88">
      <formula>COUNTIF($E$117,"*ZIL pas informé*")</formula>
    </cfRule>
    <cfRule type="expression" priority="91" aboveAverage="0" equalAverage="0" bottom="0" percent="0" rank="0" text="" dxfId="89">
      <formula>COUNTIF($E$117,"*ZIL informé*")</formula>
    </cfRule>
  </conditionalFormatting>
  <conditionalFormatting sqref="D120:E124">
    <cfRule type="expression" priority="92" aboveAverage="0" equalAverage="0" bottom="0" percent="0" rank="0" text="" dxfId="90">
      <formula>COUNTIF($E$122,"*ZIL pas informé*")</formula>
    </cfRule>
    <cfRule type="expression" priority="93" aboveAverage="0" equalAverage="0" bottom="0" percent="0" rank="0" text="" dxfId="91">
      <formula>COUNTIF($E$122,"*ZIL informé*")</formula>
    </cfRule>
  </conditionalFormatting>
  <conditionalFormatting sqref="D80:E84">
    <cfRule type="expression" priority="94" aboveAverage="0" equalAverage="0" bottom="0" percent="0" rank="0" text="" dxfId="92">
      <formula>COUNTIF($E$82,"*ZIL pas informé*")</formula>
    </cfRule>
    <cfRule type="expression" priority="95" aboveAverage="0" equalAverage="0" bottom="0" percent="0" rank="0" text="" dxfId="93">
      <formula>COUNTIF($E$82,"*ZIL informé*")</formula>
    </cfRule>
  </conditionalFormatting>
  <conditionalFormatting sqref="D75:E79">
    <cfRule type="expression" priority="96" aboveAverage="0" equalAverage="0" bottom="0" percent="0" rank="0" text="" dxfId="94">
      <formula>COUNTIF($E$77,"*ZIL pas informé*")</formula>
    </cfRule>
    <cfRule type="expression" priority="97" aboveAverage="0" equalAverage="0" bottom="0" percent="0" rank="0" text="" dxfId="95">
      <formula>COUNTIF($E$77,"*ZIL informé*")</formula>
    </cfRule>
  </conditionalFormatting>
  <conditionalFormatting sqref="F5:G9">
    <cfRule type="expression" priority="98" aboveAverage="0" equalAverage="0" bottom="0" percent="0" rank="0" text="" dxfId="96">
      <formula>COUNTIF($G$7,"*ZIL pas informé*")</formula>
    </cfRule>
    <cfRule type="expression" priority="99" aboveAverage="0" equalAverage="0" bottom="0" percent="0" rank="0" text="" dxfId="97">
      <formula>COUNTIF($G$7,"*ZIL informé*")</formula>
    </cfRule>
  </conditionalFormatting>
  <conditionalFormatting sqref="F10:G14">
    <cfRule type="expression" priority="100" aboveAverage="0" equalAverage="0" bottom="0" percent="0" rank="0" text="" dxfId="98">
      <formula>COUNTIF($G$12,"*ZIL pas informé*")</formula>
    </cfRule>
    <cfRule type="expression" priority="101" aboveAverage="0" equalAverage="0" bottom="0" percent="0" rank="0" text="" dxfId="99">
      <formula>COUNTIF($G$12,"*ZIL informé*")</formula>
    </cfRule>
  </conditionalFormatting>
  <conditionalFormatting sqref="F15:G19">
    <cfRule type="expression" priority="102" aboveAverage="0" equalAverage="0" bottom="0" percent="0" rank="0" text="" dxfId="100">
      <formula>COUNTIF($G$17,"*ZIL pas informé*")</formula>
    </cfRule>
    <cfRule type="expression" priority="103" aboveAverage="0" equalAverage="0" bottom="0" percent="0" rank="0" text="" dxfId="101">
      <formula>COUNTIF($G$17,"*ZIL informé*")</formula>
    </cfRule>
  </conditionalFormatting>
  <conditionalFormatting sqref="F20:G24">
    <cfRule type="expression" priority="104" aboveAverage="0" equalAverage="0" bottom="0" percent="0" rank="0" text="" dxfId="102">
      <formula>COUNTIF($G$22,"*ZIL pas informé*")</formula>
    </cfRule>
    <cfRule type="expression" priority="105" aboveAverage="0" equalAverage="0" bottom="0" percent="0" rank="0" text="" dxfId="103">
      <formula>COUNTIF($G$22,"*ZIL informé*")</formula>
    </cfRule>
  </conditionalFormatting>
  <conditionalFormatting sqref="F25:G29">
    <cfRule type="expression" priority="106" aboveAverage="0" equalAverage="0" bottom="0" percent="0" rank="0" text="" dxfId="104">
      <formula>COUNTIF($G$27,"*ZIL pas informé*")</formula>
    </cfRule>
    <cfRule type="expression" priority="107" aboveAverage="0" equalAverage="0" bottom="0" percent="0" rank="0" text="" dxfId="105">
      <formula>COUNTIF($G$27,"*ZIL informé*")</formula>
    </cfRule>
  </conditionalFormatting>
  <conditionalFormatting sqref="F30:G34">
    <cfRule type="expression" priority="108" aboveAverage="0" equalAverage="0" bottom="0" percent="0" rank="0" text="" dxfId="106">
      <formula>COUNTIF($G$32,"*ZIL pas informé*")</formula>
    </cfRule>
    <cfRule type="expression" priority="109" aboveAverage="0" equalAverage="0" bottom="0" percent="0" rank="0" text="" dxfId="107">
      <formula>COUNTIF($G$32,"*ZIL informé*")</formula>
    </cfRule>
  </conditionalFormatting>
  <conditionalFormatting sqref="F35:G39">
    <cfRule type="expression" priority="110" aboveAverage="0" equalAverage="0" bottom="0" percent="0" rank="0" text="" dxfId="108">
      <formula>COUNTIF($G$37,"*ZIL pas informé*")</formula>
    </cfRule>
    <cfRule type="expression" priority="111" aboveAverage="0" equalAverage="0" bottom="0" percent="0" rank="0" text="" dxfId="109">
      <formula>COUNTIF($G$37,"*ZIL informé*")</formula>
    </cfRule>
  </conditionalFormatting>
  <conditionalFormatting sqref="F40:G44">
    <cfRule type="expression" priority="112" aboveAverage="0" equalAverage="0" bottom="0" percent="0" rank="0" text="" dxfId="110">
      <formula>COUNTIF($G$42,"*ZIL pas informé*")</formula>
    </cfRule>
    <cfRule type="expression" priority="113" aboveAverage="0" equalAverage="0" bottom="0" percent="0" rank="0" text="" dxfId="111">
      <formula>COUNTIF($G$42,"*ZIL informé*")</formula>
    </cfRule>
  </conditionalFormatting>
  <conditionalFormatting sqref="F45:G49">
    <cfRule type="expression" priority="114" aboveAverage="0" equalAverage="0" bottom="0" percent="0" rank="0" text="" dxfId="112">
      <formula>COUNTIF($G$47,"*ZIL pas informé*")</formula>
    </cfRule>
    <cfRule type="expression" priority="115" aboveAverage="0" equalAverage="0" bottom="0" percent="0" rank="0" text="" dxfId="113">
      <formula>COUNTIF($G$47,"*ZIL informé*")</formula>
    </cfRule>
  </conditionalFormatting>
  <conditionalFormatting sqref="F50:G54">
    <cfRule type="expression" priority="116" aboveAverage="0" equalAverage="0" bottom="0" percent="0" rank="0" text="" dxfId="114">
      <formula>COUNTIF($G$52,"*ZIL pas informé*")</formula>
    </cfRule>
    <cfRule type="expression" priority="117" aboveAverage="0" equalAverage="0" bottom="0" percent="0" rank="0" text="" dxfId="115">
      <formula>COUNTIF($G$52,"*ZIL informé*")</formula>
    </cfRule>
  </conditionalFormatting>
  <conditionalFormatting sqref="F55:G59">
    <cfRule type="expression" priority="118" aboveAverage="0" equalAverage="0" bottom="0" percent="0" rank="0" text="" dxfId="116">
      <formula>COUNTIF($G$57,"*ZIL pas informé*")</formula>
    </cfRule>
    <cfRule type="expression" priority="119" aboveAverage="0" equalAverage="0" bottom="0" percent="0" rank="0" text="" dxfId="117">
      <formula>COUNTIF($G$57,"*ZIL informé*")</formula>
    </cfRule>
  </conditionalFormatting>
  <conditionalFormatting sqref="F60:G64">
    <cfRule type="expression" priority="120" aboveAverage="0" equalAverage="0" bottom="0" percent="0" rank="0" text="" dxfId="118">
      <formula>COUNTIF($G$62,"*ZIL pas informé*")</formula>
    </cfRule>
    <cfRule type="expression" priority="121" aboveAverage="0" equalAverage="0" bottom="0" percent="0" rank="0" text="" dxfId="119">
      <formula>COUNTIF($G$62,"*ZIL informé*")</formula>
    </cfRule>
  </conditionalFormatting>
  <conditionalFormatting sqref="F65:G69">
    <cfRule type="expression" priority="122" aboveAverage="0" equalAverage="0" bottom="0" percent="0" rank="0" text="" dxfId="120">
      <formula>COUNTIF($G$67,"*ZIL pas informé*")</formula>
    </cfRule>
    <cfRule type="expression" priority="123" aboveAverage="0" equalAverage="0" bottom="0" percent="0" rank="0" text="" dxfId="121">
      <formula>COUNTIF($G$67,"*ZIL informé*")</formula>
    </cfRule>
  </conditionalFormatting>
  <conditionalFormatting sqref="F70:G74">
    <cfRule type="expression" priority="124" aboveAverage="0" equalAverage="0" bottom="0" percent="0" rank="0" text="" dxfId="122">
      <formula>COUNTIF($G$72,"*ZIL pas informé*")</formula>
    </cfRule>
    <cfRule type="expression" priority="125" aboveAverage="0" equalAverage="0" bottom="0" percent="0" rank="0" text="" dxfId="123">
      <formula>COUNTIF($G$72,"*ZIL informé*")</formula>
    </cfRule>
  </conditionalFormatting>
  <conditionalFormatting sqref="F85:G89">
    <cfRule type="expression" priority="126" aboveAverage="0" equalAverage="0" bottom="0" percent="0" rank="0" text="" dxfId="124">
      <formula>COUNTIF($G$87,"*ZIL pas informé*")</formula>
    </cfRule>
    <cfRule type="expression" priority="127" aboveAverage="0" equalAverage="0" bottom="0" percent="0" rank="0" text="" dxfId="125">
      <formula>COUNTIF($G$87,"*ZIL informé*")</formula>
    </cfRule>
  </conditionalFormatting>
  <conditionalFormatting sqref="F90:G94">
    <cfRule type="expression" priority="128" aboveAverage="0" equalAverage="0" bottom="0" percent="0" rank="0" text="" dxfId="126">
      <formula>COUNTIF($G$92,"*ZIL pas informé*")</formula>
    </cfRule>
    <cfRule type="expression" priority="129" aboveAverage="0" equalAverage="0" bottom="0" percent="0" rank="0" text="" dxfId="127">
      <formula>COUNTIF($G$92,"*ZIL informé*")</formula>
    </cfRule>
  </conditionalFormatting>
  <conditionalFormatting sqref="F95:G99">
    <cfRule type="expression" priority="130" aboveAverage="0" equalAverage="0" bottom="0" percent="0" rank="0" text="" dxfId="128">
      <formula>COUNTIF($G$97,"*ZIL pas informé*")</formula>
    </cfRule>
    <cfRule type="expression" priority="131" aboveAverage="0" equalAverage="0" bottom="0" percent="0" rank="0" text="" dxfId="129">
      <formula>COUNTIF($G$97,"*ZIL informé*")</formula>
    </cfRule>
  </conditionalFormatting>
  <conditionalFormatting sqref="F100:G104">
    <cfRule type="expression" priority="132" aboveAverage="0" equalAverage="0" bottom="0" percent="0" rank="0" text="" dxfId="130">
      <formula>COUNTIF($G$102,"*ZIL pas informé*")</formula>
    </cfRule>
    <cfRule type="expression" priority="133" aboveAverage="0" equalAverage="0" bottom="0" percent="0" rank="0" text="" dxfId="131">
      <formula>COUNTIF($G$102,"*ZIL informé*")</formula>
    </cfRule>
  </conditionalFormatting>
  <conditionalFormatting sqref="F105:G109">
    <cfRule type="expression" priority="134" aboveAverage="0" equalAverage="0" bottom="0" percent="0" rank="0" text="" dxfId="132">
      <formula>COUNTIF($G$107,"*ZIL pas informé*")</formula>
    </cfRule>
    <cfRule type="expression" priority="135" aboveAverage="0" equalAverage="0" bottom="0" percent="0" rank="0" text="" dxfId="133">
      <formula>COUNTIF($G$107,"*ZIL informé*")</formula>
    </cfRule>
  </conditionalFormatting>
  <conditionalFormatting sqref="F110:G114">
    <cfRule type="expression" priority="136" aboveAverage="0" equalAverage="0" bottom="0" percent="0" rank="0" text="" dxfId="134">
      <formula>COUNTIF($G$112,"*ZIL pas informé*")</formula>
    </cfRule>
    <cfRule type="expression" priority="137" aboveAverage="0" equalAverage="0" bottom="0" percent="0" rank="0" text="" dxfId="135">
      <formula>COUNTIF($G$112,"*ZIL informé*")</formula>
    </cfRule>
  </conditionalFormatting>
  <conditionalFormatting sqref="F115:G119">
    <cfRule type="expression" priority="138" aboveAverage="0" equalAverage="0" bottom="0" percent="0" rank="0" text="" dxfId="136">
      <formula>COUNTIF($G$117,"*ZIL pas informé*")</formula>
    </cfRule>
    <cfRule type="expression" priority="139" aboveAverage="0" equalAverage="0" bottom="0" percent="0" rank="0" text="" dxfId="137">
      <formula>COUNTIF($G$117,"*ZIL informé*")</formula>
    </cfRule>
  </conditionalFormatting>
  <conditionalFormatting sqref="F120:G124">
    <cfRule type="expression" priority="140" aboveAverage="0" equalAverage="0" bottom="0" percent="0" rank="0" text="" dxfId="138">
      <formula>COUNTIF($G$122,"*ZIL pas informé*")</formula>
    </cfRule>
    <cfRule type="expression" priority="141" aboveAverage="0" equalAverage="0" bottom="0" percent="0" rank="0" text="" dxfId="139">
      <formula>COUNTIF($G$122,"*ZIL informé*")</formula>
    </cfRule>
  </conditionalFormatting>
  <conditionalFormatting sqref="F80:G84">
    <cfRule type="expression" priority="142" aboveAverage="0" equalAverage="0" bottom="0" percent="0" rank="0" text="" dxfId="140">
      <formula>COUNTIF($G$82,"*ZIL pas informé*")</formula>
    </cfRule>
    <cfRule type="expression" priority="143" aboveAverage="0" equalAverage="0" bottom="0" percent="0" rank="0" text="" dxfId="141">
      <formula>COUNTIF($G$82,"*ZIL informé*")</formula>
    </cfRule>
  </conditionalFormatting>
  <conditionalFormatting sqref="F75:G79">
    <cfRule type="expression" priority="144" aboveAverage="0" equalAverage="0" bottom="0" percent="0" rank="0" text="" dxfId="142">
      <formula>COUNTIF($G$77,"*ZIL pas informé*")</formula>
    </cfRule>
    <cfRule type="expression" priority="145" aboveAverage="0" equalAverage="0" bottom="0" percent="0" rank="0" text="" dxfId="143">
      <formula>COUNTIF($G$77,"*ZIL informé*")</formula>
    </cfRule>
  </conditionalFormatting>
  <conditionalFormatting sqref="H5:I9">
    <cfRule type="expression" priority="146" aboveAverage="0" equalAverage="0" bottom="0" percent="0" rank="0" text="" dxfId="144">
      <formula>COUNTIF($I$7,"*ZIL pas informé*")</formula>
    </cfRule>
    <cfRule type="expression" priority="147" aboveAverage="0" equalAverage="0" bottom="0" percent="0" rank="0" text="" dxfId="145">
      <formula>COUNTIF($I$7,"*ZIL informé*")</formula>
    </cfRule>
  </conditionalFormatting>
  <conditionalFormatting sqref="H10:I14">
    <cfRule type="expression" priority="148" aboveAverage="0" equalAverage="0" bottom="0" percent="0" rank="0" text="" dxfId="146">
      <formula>COUNTIF($I$12,"*ZIL pas informé*")</formula>
    </cfRule>
    <cfRule type="expression" priority="149" aboveAverage="0" equalAverage="0" bottom="0" percent="0" rank="0" text="" dxfId="147">
      <formula>COUNTIF($I$12,"*ZIL informé*")</formula>
    </cfRule>
  </conditionalFormatting>
  <conditionalFormatting sqref="H15:I19">
    <cfRule type="expression" priority="150" aboveAverage="0" equalAverage="0" bottom="0" percent="0" rank="0" text="" dxfId="148">
      <formula>COUNTIF($I$17,"*ZIL pas informé*")</formula>
    </cfRule>
    <cfRule type="expression" priority="151" aboveAverage="0" equalAverage="0" bottom="0" percent="0" rank="0" text="" dxfId="149">
      <formula>COUNTIF($I$17,"*ZIL informé*")</formula>
    </cfRule>
  </conditionalFormatting>
  <conditionalFormatting sqref="H20:I24">
    <cfRule type="expression" priority="152" aboveAverage="0" equalAverage="0" bottom="0" percent="0" rank="0" text="" dxfId="150">
      <formula>COUNTIF($I$22,"*ZIL pas informé*")</formula>
    </cfRule>
    <cfRule type="expression" priority="153" aboveAverage="0" equalAverage="0" bottom="0" percent="0" rank="0" text="" dxfId="151">
      <formula>COUNTIF($I$22,"*ZIL informé*")</formula>
    </cfRule>
  </conditionalFormatting>
  <conditionalFormatting sqref="H25:I29">
    <cfRule type="expression" priority="154" aboveAverage="0" equalAverage="0" bottom="0" percent="0" rank="0" text="" dxfId="152">
      <formula>COUNTIF($I$27,"*ZIL pas informé*")</formula>
    </cfRule>
    <cfRule type="expression" priority="155" aboveAverage="0" equalAverage="0" bottom="0" percent="0" rank="0" text="" dxfId="153">
      <formula>COUNTIF($I$27,"*ZIL informé*")</formula>
    </cfRule>
  </conditionalFormatting>
  <conditionalFormatting sqref="H30:I34">
    <cfRule type="expression" priority="156" aboveAverage="0" equalAverage="0" bottom="0" percent="0" rank="0" text="" dxfId="154">
      <formula>COUNTIF($I$32,"*ZIL pas informé*")</formula>
    </cfRule>
    <cfRule type="expression" priority="157" aboveAverage="0" equalAverage="0" bottom="0" percent="0" rank="0" text="" dxfId="155">
      <formula>COUNTIF($I$32,"*ZIL informé*")</formula>
    </cfRule>
  </conditionalFormatting>
  <conditionalFormatting sqref="H35:I39">
    <cfRule type="expression" priority="158" aboveAverage="0" equalAverage="0" bottom="0" percent="0" rank="0" text="" dxfId="156">
      <formula>COUNTIF($I$37,"*ZIL pas informé*")</formula>
    </cfRule>
    <cfRule type="expression" priority="159" aboveAverage="0" equalAverage="0" bottom="0" percent="0" rank="0" text="" dxfId="157">
      <formula>COUNTIF($I$37,"*ZIL informé*")</formula>
    </cfRule>
  </conditionalFormatting>
  <conditionalFormatting sqref="H40:I44">
    <cfRule type="expression" priority="160" aboveAverage="0" equalAverage="0" bottom="0" percent="0" rank="0" text="" dxfId="158">
      <formula>COUNTIF($I$42,"*ZIL pas informé*")</formula>
    </cfRule>
    <cfRule type="expression" priority="161" aboveAverage="0" equalAverage="0" bottom="0" percent="0" rank="0" text="" dxfId="159">
      <formula>COUNTIF($I$42,"*ZIL informé*")</formula>
    </cfRule>
  </conditionalFormatting>
  <conditionalFormatting sqref="H45:I49">
    <cfRule type="expression" priority="162" aboveAverage="0" equalAverage="0" bottom="0" percent="0" rank="0" text="" dxfId="160">
      <formula>COUNTIF($I$47,"*ZIL pas informé*")</formula>
    </cfRule>
    <cfRule type="expression" priority="163" aboveAverage="0" equalAverage="0" bottom="0" percent="0" rank="0" text="" dxfId="161">
      <formula>COUNTIF($I$47,"*ZIL informé*")</formula>
    </cfRule>
  </conditionalFormatting>
  <conditionalFormatting sqref="H50:I54">
    <cfRule type="expression" priority="164" aboveAverage="0" equalAverage="0" bottom="0" percent="0" rank="0" text="" dxfId="162">
      <formula>COUNTIF($I$52,"*ZIL pas informé*")</formula>
    </cfRule>
    <cfRule type="expression" priority="165" aboveAverage="0" equalAverage="0" bottom="0" percent="0" rank="0" text="" dxfId="163">
      <formula>COUNTIF($I$52,"*ZIL informé*")</formula>
    </cfRule>
  </conditionalFormatting>
  <conditionalFormatting sqref="H55:I59">
    <cfRule type="expression" priority="166" aboveAverage="0" equalAverage="0" bottom="0" percent="0" rank="0" text="" dxfId="164">
      <formula>COUNTIF($I$57,"*ZIL pas informé*")</formula>
    </cfRule>
    <cfRule type="expression" priority="167" aboveAverage="0" equalAverage="0" bottom="0" percent="0" rank="0" text="" dxfId="165">
      <formula>COUNTIF($I$57,"*ZIL informé*")</formula>
    </cfRule>
  </conditionalFormatting>
  <conditionalFormatting sqref="H60:I64">
    <cfRule type="expression" priority="168" aboveAverage="0" equalAverage="0" bottom="0" percent="0" rank="0" text="" dxfId="166">
      <formula>COUNTIF($I$62,"*ZIL pas informé*")</formula>
    </cfRule>
    <cfRule type="expression" priority="169" aboveAverage="0" equalAverage="0" bottom="0" percent="0" rank="0" text="" dxfId="167">
      <formula>COUNTIF($I$62,"*ZIL informé*")</formula>
    </cfRule>
  </conditionalFormatting>
  <conditionalFormatting sqref="H65:I69">
    <cfRule type="expression" priority="170" aboveAverage="0" equalAverage="0" bottom="0" percent="0" rank="0" text="" dxfId="168">
      <formula>COUNTIF($I$67,"*ZIL pas informé*")</formula>
    </cfRule>
    <cfRule type="expression" priority="171" aboveAverage="0" equalAverage="0" bottom="0" percent="0" rank="0" text="" dxfId="169">
      <formula>COUNTIF($I$67,"*ZIL informé*")</formula>
    </cfRule>
  </conditionalFormatting>
  <conditionalFormatting sqref="H70:I74">
    <cfRule type="expression" priority="172" aboveAverage="0" equalAverage="0" bottom="0" percent="0" rank="0" text="" dxfId="170">
      <formula>COUNTIF($I$72,"*ZIL pas informé*")</formula>
    </cfRule>
    <cfRule type="expression" priority="173" aboveAverage="0" equalAverage="0" bottom="0" percent="0" rank="0" text="" dxfId="171">
      <formula>COUNTIF($I$72,"*ZIL informé*")</formula>
    </cfRule>
  </conditionalFormatting>
  <conditionalFormatting sqref="H85:I89">
    <cfRule type="expression" priority="174" aboveAverage="0" equalAverage="0" bottom="0" percent="0" rank="0" text="" dxfId="172">
      <formula>COUNTIF($I$87,"*ZIL pas informé*")</formula>
    </cfRule>
    <cfRule type="expression" priority="175" aboveAverage="0" equalAverage="0" bottom="0" percent="0" rank="0" text="" dxfId="173">
      <formula>COUNTIF($I$87,"*ZIL informé*")</formula>
    </cfRule>
  </conditionalFormatting>
  <conditionalFormatting sqref="H90:I94">
    <cfRule type="expression" priority="176" aboveAverage="0" equalAverage="0" bottom="0" percent="0" rank="0" text="" dxfId="174">
      <formula>COUNTIF($I$92,"*ZIL pas informé*")</formula>
    </cfRule>
    <cfRule type="expression" priority="177" aboveAverage="0" equalAverage="0" bottom="0" percent="0" rank="0" text="" dxfId="175">
      <formula>COUNTIF($I$92,"*ZIL informé*")</formula>
    </cfRule>
  </conditionalFormatting>
  <conditionalFormatting sqref="H95:I99">
    <cfRule type="expression" priority="178" aboveAverage="0" equalAverage="0" bottom="0" percent="0" rank="0" text="" dxfId="176">
      <formula>COUNTIF($I$97,"*ZIL pas informé*")</formula>
    </cfRule>
    <cfRule type="expression" priority="179" aboveAverage="0" equalAverage="0" bottom="0" percent="0" rank="0" text="" dxfId="177">
      <formula>COUNTIF($I$97,"*ZIL informé*")</formula>
    </cfRule>
  </conditionalFormatting>
  <conditionalFormatting sqref="H100:I104">
    <cfRule type="expression" priority="180" aboveAverage="0" equalAverage="0" bottom="0" percent="0" rank="0" text="" dxfId="178">
      <formula>COUNTIF($I$102,"*ZIL pas informé*")</formula>
    </cfRule>
    <cfRule type="expression" priority="181" aboveAverage="0" equalAverage="0" bottom="0" percent="0" rank="0" text="" dxfId="179">
      <formula>COUNTIF($I$102,"*ZIL informé*")</formula>
    </cfRule>
  </conditionalFormatting>
  <conditionalFormatting sqref="H105:I109">
    <cfRule type="expression" priority="182" aboveAverage="0" equalAverage="0" bottom="0" percent="0" rank="0" text="" dxfId="180">
      <formula>COUNTIF($G$107,"*ZIL pas informé*")</formula>
    </cfRule>
    <cfRule type="expression" priority="183" aboveAverage="0" equalAverage="0" bottom="0" percent="0" rank="0" text="" dxfId="181">
      <formula>COUNTIF($G$107,"*ZIL informé*")</formula>
    </cfRule>
  </conditionalFormatting>
  <conditionalFormatting sqref="H110:I114">
    <cfRule type="expression" priority="184" aboveAverage="0" equalAverage="0" bottom="0" percent="0" rank="0" text="" dxfId="182">
      <formula>COUNTIF($I$112,"*ZIL pas informé*")</formula>
    </cfRule>
    <cfRule type="expression" priority="185" aboveAverage="0" equalAverage="0" bottom="0" percent="0" rank="0" text="" dxfId="183">
      <formula>COUNTIF($I$112,"*ZIL informé*")</formula>
    </cfRule>
  </conditionalFormatting>
  <conditionalFormatting sqref="H115:I119">
    <cfRule type="expression" priority="186" aboveAverage="0" equalAverage="0" bottom="0" percent="0" rank="0" text="" dxfId="184">
      <formula>COUNTIF($I$117,"*ZIL pas informé*")</formula>
    </cfRule>
    <cfRule type="expression" priority="187" aboveAverage="0" equalAverage="0" bottom="0" percent="0" rank="0" text="" dxfId="185">
      <formula>COUNTIF($I$117,"*ZIL informé*")</formula>
    </cfRule>
  </conditionalFormatting>
  <conditionalFormatting sqref="H120:I124">
    <cfRule type="expression" priority="188" aboveAverage="0" equalAverage="0" bottom="0" percent="0" rank="0" text="" dxfId="186">
      <formula>COUNTIF($I$122,"*ZIL pas informé*")</formula>
    </cfRule>
    <cfRule type="expression" priority="189" aboveAverage="0" equalAverage="0" bottom="0" percent="0" rank="0" text="" dxfId="187">
      <formula>COUNTIF($I$122,"*ZIL informé*")</formula>
    </cfRule>
  </conditionalFormatting>
  <conditionalFormatting sqref="H80:I84">
    <cfRule type="expression" priority="190" aboveAverage="0" equalAverage="0" bottom="0" percent="0" rank="0" text="" dxfId="188">
      <formula>COUNTIF($I$82,"*ZIL pas informé*")</formula>
    </cfRule>
    <cfRule type="expression" priority="191" aboveAverage="0" equalAverage="0" bottom="0" percent="0" rank="0" text="" dxfId="189">
      <formula>COUNTIF($I$82,"*ZIL informé*")</formula>
    </cfRule>
  </conditionalFormatting>
  <conditionalFormatting sqref="H75:I79">
    <cfRule type="expression" priority="192" aboveAverage="0" equalAverage="0" bottom="0" percent="0" rank="0" text="" dxfId="190">
      <formula>COUNTIF($I$77,"*ZIL pas informé*")</formula>
    </cfRule>
    <cfRule type="expression" priority="193" aboveAverage="0" equalAverage="0" bottom="0" percent="0" rank="0" text="" dxfId="191">
      <formula>COUNTIF($I$77,"*ZIL informé*")</formula>
    </cfRule>
  </conditionalFormatting>
  <conditionalFormatting sqref="J5:K9">
    <cfRule type="expression" priority="194" aboveAverage="0" equalAverage="0" bottom="0" percent="0" rank="0" text="" dxfId="192">
      <formula>COUNTIF($K$7,"*ZIL pas informé*")</formula>
    </cfRule>
    <cfRule type="expression" priority="195" aboveAverage="0" equalAverage="0" bottom="0" percent="0" rank="0" text="" dxfId="193">
      <formula>COUNTIF($K$7,"*ZIL informé*")</formula>
    </cfRule>
  </conditionalFormatting>
  <conditionalFormatting sqref="J10:K14">
    <cfRule type="expression" priority="196" aboveAverage="0" equalAverage="0" bottom="0" percent="0" rank="0" text="" dxfId="194">
      <formula>COUNTIF($K$12,"*ZIL pas informé*")</formula>
    </cfRule>
    <cfRule type="expression" priority="197" aboveAverage="0" equalAverage="0" bottom="0" percent="0" rank="0" text="" dxfId="195">
      <formula>COUNTIF($K$12,"*ZIL informé*")</formula>
    </cfRule>
  </conditionalFormatting>
  <conditionalFormatting sqref="J15:K19">
    <cfRule type="expression" priority="198" aboveAverage="0" equalAverage="0" bottom="0" percent="0" rank="0" text="" dxfId="196">
      <formula>COUNTIF($K$17,"*ZIL pas informé*")</formula>
    </cfRule>
    <cfRule type="expression" priority="199" aboveAverage="0" equalAverage="0" bottom="0" percent="0" rank="0" text="" dxfId="197">
      <formula>COUNTIF($K$17,"*ZIL informé*")</formula>
    </cfRule>
  </conditionalFormatting>
  <conditionalFormatting sqref="J20:K24">
    <cfRule type="expression" priority="200" aboveAverage="0" equalAverage="0" bottom="0" percent="0" rank="0" text="" dxfId="198">
      <formula>COUNTIF($K$22,"*ZIL pas informé*")</formula>
    </cfRule>
    <cfRule type="expression" priority="201" aboveAverage="0" equalAverage="0" bottom="0" percent="0" rank="0" text="" dxfId="199">
      <formula>COUNTIF($K$22,"*ZIL informé*")</formula>
    </cfRule>
  </conditionalFormatting>
  <conditionalFormatting sqref="J25:K29">
    <cfRule type="expression" priority="202" aboveAverage="0" equalAverage="0" bottom="0" percent="0" rank="0" text="" dxfId="200">
      <formula>COUNTIF($K$27,"*ZIL pas informé*")</formula>
    </cfRule>
    <cfRule type="expression" priority="203" aboveAverage="0" equalAverage="0" bottom="0" percent="0" rank="0" text="" dxfId="201">
      <formula>COUNTIF($K$27,"*ZIL informé*")</formula>
    </cfRule>
  </conditionalFormatting>
  <conditionalFormatting sqref="J30:K34">
    <cfRule type="expression" priority="204" aboveAverage="0" equalAverage="0" bottom="0" percent="0" rank="0" text="" dxfId="202">
      <formula>COUNTIF($K$32,"*ZIL pas informé*")</formula>
    </cfRule>
    <cfRule type="expression" priority="205" aboveAverage="0" equalAverage="0" bottom="0" percent="0" rank="0" text="" dxfId="203">
      <formula>COUNTIF($K$32,"*ZIL informé*")</formula>
    </cfRule>
  </conditionalFormatting>
  <conditionalFormatting sqref="J35:K39">
    <cfRule type="expression" priority="206" aboveAverage="0" equalAverage="0" bottom="0" percent="0" rank="0" text="" dxfId="204">
      <formula>COUNTIF($K$37,"*ZIL pas informé*")</formula>
    </cfRule>
    <cfRule type="expression" priority="207" aboveAverage="0" equalAverage="0" bottom="0" percent="0" rank="0" text="" dxfId="205">
      <formula>COUNTIF($K$37,"*ZIL informé*")</formula>
    </cfRule>
  </conditionalFormatting>
  <conditionalFormatting sqref="J40:K44">
    <cfRule type="expression" priority="208" aboveAverage="0" equalAverage="0" bottom="0" percent="0" rank="0" text="" dxfId="206">
      <formula>COUNTIF($K$42,"*ZIL pas informé*")</formula>
    </cfRule>
    <cfRule type="expression" priority="209" aboveAverage="0" equalAverage="0" bottom="0" percent="0" rank="0" text="" dxfId="207">
      <formula>COUNTIF($K$42,"*ZIL informé*")</formula>
    </cfRule>
  </conditionalFormatting>
  <conditionalFormatting sqref="J45:K49">
    <cfRule type="expression" priority="210" aboveAverage="0" equalAverage="0" bottom="0" percent="0" rank="0" text="" dxfId="208">
      <formula>COUNTIF($K$47,"*ZIL pas informé*")</formula>
    </cfRule>
    <cfRule type="expression" priority="211" aboveAverage="0" equalAverage="0" bottom="0" percent="0" rank="0" text="" dxfId="209">
      <formula>COUNTIF($K$47,"*ZIL informé*")</formula>
    </cfRule>
  </conditionalFormatting>
  <conditionalFormatting sqref="J50:K54">
    <cfRule type="expression" priority="212" aboveAverage="0" equalAverage="0" bottom="0" percent="0" rank="0" text="" dxfId="210">
      <formula>COUNTIF($K$52,"*ZIL pas informé*")</formula>
    </cfRule>
    <cfRule type="expression" priority="213" aboveAverage="0" equalAverage="0" bottom="0" percent="0" rank="0" text="" dxfId="211">
      <formula>COUNTIF($K$52,"*ZIL informé*")</formula>
    </cfRule>
  </conditionalFormatting>
  <conditionalFormatting sqref="J55:K59">
    <cfRule type="expression" priority="214" aboveAverage="0" equalAverage="0" bottom="0" percent="0" rank="0" text="" dxfId="212">
      <formula>COUNTIF($K$57,"*ZIL pas informé*")</formula>
    </cfRule>
    <cfRule type="expression" priority="215" aboveAverage="0" equalAverage="0" bottom="0" percent="0" rank="0" text="" dxfId="213">
      <formula>COUNTIF($K$57,"*ZIL informé*")</formula>
    </cfRule>
  </conditionalFormatting>
  <conditionalFormatting sqref="J60:K64">
    <cfRule type="expression" priority="216" aboveAverage="0" equalAverage="0" bottom="0" percent="0" rank="0" text="" dxfId="214">
      <formula>COUNTIF($K$62,"*ZIL pas informé*")</formula>
    </cfRule>
    <cfRule type="expression" priority="217" aboveAverage="0" equalAverage="0" bottom="0" percent="0" rank="0" text="" dxfId="215">
      <formula>COUNTIF($K$62,"*ZIL informé*")</formula>
    </cfRule>
  </conditionalFormatting>
  <conditionalFormatting sqref="J65:K69">
    <cfRule type="expression" priority="218" aboveAverage="0" equalAverage="0" bottom="0" percent="0" rank="0" text="" dxfId="216">
      <formula>COUNTIF($K$67,"*ZIL pas informé*")</formula>
    </cfRule>
    <cfRule type="expression" priority="219" aboveAverage="0" equalAverage="0" bottom="0" percent="0" rank="0" text="" dxfId="217">
      <formula>COUNTIF($K$67,"*ZIL informé*")</formula>
    </cfRule>
  </conditionalFormatting>
  <conditionalFormatting sqref="J70:K74">
    <cfRule type="expression" priority="220" aboveAverage="0" equalAverage="0" bottom="0" percent="0" rank="0" text="" dxfId="218">
      <formula>COUNTIF($K$72,"*ZIL pas informé*")</formula>
    </cfRule>
    <cfRule type="expression" priority="221" aboveAverage="0" equalAverage="0" bottom="0" percent="0" rank="0" text="" dxfId="219">
      <formula>COUNTIF($K$72,"*ZIL informé*")</formula>
    </cfRule>
  </conditionalFormatting>
  <conditionalFormatting sqref="J85:K89">
    <cfRule type="expression" priority="222" aboveAverage="0" equalAverage="0" bottom="0" percent="0" rank="0" text="" dxfId="220">
      <formula>COUNTIF($K$87,"*ZIL pas informé*")</formula>
    </cfRule>
    <cfRule type="expression" priority="223" aboveAverage="0" equalAverage="0" bottom="0" percent="0" rank="0" text="" dxfId="221">
      <formula>COUNTIF($K$87,"*ZIL informé*")</formula>
    </cfRule>
  </conditionalFormatting>
  <conditionalFormatting sqref="J90:K94">
    <cfRule type="expression" priority="224" aboveAverage="0" equalAverage="0" bottom="0" percent="0" rank="0" text="" dxfId="222">
      <formula>COUNTIF($K$92,"*ZIL pas informé*")</formula>
    </cfRule>
    <cfRule type="expression" priority="225" aboveAverage="0" equalAverage="0" bottom="0" percent="0" rank="0" text="" dxfId="223">
      <formula>COUNTIF($K$92,"*ZIL informé*")</formula>
    </cfRule>
  </conditionalFormatting>
  <conditionalFormatting sqref="J95:K99">
    <cfRule type="expression" priority="226" aboveAverage="0" equalAverage="0" bottom="0" percent="0" rank="0" text="" dxfId="224">
      <formula>COUNTIF($K$97,"*ZIL pas informé*")</formula>
    </cfRule>
    <cfRule type="expression" priority="227" aboveAverage="0" equalAverage="0" bottom="0" percent="0" rank="0" text="" dxfId="225">
      <formula>COUNTIF($K$97,"*ZIL informé*")</formula>
    </cfRule>
  </conditionalFormatting>
  <conditionalFormatting sqref="J100:K104">
    <cfRule type="expression" priority="228" aboveAverage="0" equalAverage="0" bottom="0" percent="0" rank="0" text="" dxfId="226">
      <formula>COUNTIF($K$102,"*ZIL pas informé*")</formula>
    </cfRule>
    <cfRule type="expression" priority="229" aboveAverage="0" equalAverage="0" bottom="0" percent="0" rank="0" text="" dxfId="227">
      <formula>COUNTIF($K$102,"*ZIL informé*")</formula>
    </cfRule>
  </conditionalFormatting>
  <conditionalFormatting sqref="J105:K109">
    <cfRule type="expression" priority="230" aboveAverage="0" equalAverage="0" bottom="0" percent="0" rank="0" text="" dxfId="228">
      <formula>COUNTIF($K$107,"*ZIL pas informé*")</formula>
    </cfRule>
    <cfRule type="expression" priority="231" aboveAverage="0" equalAverage="0" bottom="0" percent="0" rank="0" text="" dxfId="229">
      <formula>COUNTIF($K$107,"*ZIL informé*")</formula>
    </cfRule>
  </conditionalFormatting>
  <conditionalFormatting sqref="J110:K114">
    <cfRule type="expression" priority="232" aboveAverage="0" equalAverage="0" bottom="0" percent="0" rank="0" text="" dxfId="230">
      <formula>COUNTIF($K$112,"*ZIL pas informé*")</formula>
    </cfRule>
    <cfRule type="expression" priority="233" aboveAverage="0" equalAverage="0" bottom="0" percent="0" rank="0" text="" dxfId="231">
      <formula>COUNTIF($K$112,"*ZIL informé*")</formula>
    </cfRule>
  </conditionalFormatting>
  <conditionalFormatting sqref="J115:K119">
    <cfRule type="expression" priority="234" aboveAverage="0" equalAverage="0" bottom="0" percent="0" rank="0" text="" dxfId="232">
      <formula>COUNTIF($K$117,"*ZIL pas informé*")</formula>
    </cfRule>
    <cfRule type="expression" priority="235" aboveAverage="0" equalAverage="0" bottom="0" percent="0" rank="0" text="" dxfId="233">
      <formula>COUNTIF($K$117,"*ZIL informé*")</formula>
    </cfRule>
  </conditionalFormatting>
  <conditionalFormatting sqref="J120:K124">
    <cfRule type="expression" priority="236" aboveAverage="0" equalAverage="0" bottom="0" percent="0" rank="0" text="" dxfId="234">
      <formula>COUNTIF($K$122,"*ZIL pas informé*")</formula>
    </cfRule>
    <cfRule type="expression" priority="237" aboveAverage="0" equalAverage="0" bottom="0" percent="0" rank="0" text="" dxfId="235">
      <formula>COUNTIF($K$122,"*ZIL informé*")</formula>
    </cfRule>
  </conditionalFormatting>
  <conditionalFormatting sqref="J80:K84">
    <cfRule type="expression" priority="238" aboveAverage="0" equalAverage="0" bottom="0" percent="0" rank="0" text="" dxfId="236">
      <formula>COUNTIF($K$82,"*ZIL pas informé*")</formula>
    </cfRule>
    <cfRule type="expression" priority="239" aboveAverage="0" equalAverage="0" bottom="0" percent="0" rank="0" text="" dxfId="237">
      <formula>COUNTIF($K$82,"*ZIL informé*")</formula>
    </cfRule>
  </conditionalFormatting>
  <conditionalFormatting sqref="J75:K79">
    <cfRule type="expression" priority="240" aboveAverage="0" equalAverage="0" bottom="0" percent="0" rank="0" text="" dxfId="238">
      <formula>COUNTIF($K$77,"*ZIL pas informé*")</formula>
    </cfRule>
    <cfRule type="expression" priority="241" aboveAverage="0" equalAverage="0" bottom="0" percent="0" rank="0" text="" dxfId="239">
      <formula>COUNTIF($K$77,"*ZIL informé*")</formula>
    </cfRule>
  </conditionalFormatting>
  <conditionalFormatting sqref="L5:M9">
    <cfRule type="expression" priority="242" aboveAverage="0" equalAverage="0" bottom="0" percent="0" rank="0" text="" dxfId="240">
      <formula>COUNTIF($M$7,"*ZIL pas informé*")</formula>
    </cfRule>
    <cfRule type="expression" priority="243" aboveAverage="0" equalAverage="0" bottom="0" percent="0" rank="0" text="" dxfId="241">
      <formula>COUNTIF($M$7,"*ZIL informé*")</formula>
    </cfRule>
  </conditionalFormatting>
  <conditionalFormatting sqref="L10:M14">
    <cfRule type="expression" priority="244" aboveAverage="0" equalAverage="0" bottom="0" percent="0" rank="0" text="" dxfId="242">
      <formula>COUNTIF($M$12,"*ZIL pas informé*")</formula>
    </cfRule>
    <cfRule type="expression" priority="245" aboveAverage="0" equalAverage="0" bottom="0" percent="0" rank="0" text="" dxfId="243">
      <formula>COUNTIF($M$12,"*ZIL informé*")</formula>
    </cfRule>
  </conditionalFormatting>
  <conditionalFormatting sqref="L15:M19">
    <cfRule type="expression" priority="246" aboveAverage="0" equalAverage="0" bottom="0" percent="0" rank="0" text="" dxfId="244">
      <formula>COUNTIF($M$17,"*ZIL pas informé*")</formula>
    </cfRule>
    <cfRule type="expression" priority="247" aboveAverage="0" equalAverage="0" bottom="0" percent="0" rank="0" text="" dxfId="245">
      <formula>COUNTIF($M$17,"*ZIL informé*")</formula>
    </cfRule>
  </conditionalFormatting>
  <conditionalFormatting sqref="L20:M24">
    <cfRule type="expression" priority="248" aboveAverage="0" equalAverage="0" bottom="0" percent="0" rank="0" text="" dxfId="246">
      <formula>COUNTIF($M$22,"*ZIL pas informé*")</formula>
    </cfRule>
    <cfRule type="expression" priority="249" aboveAverage="0" equalAverage="0" bottom="0" percent="0" rank="0" text="" dxfId="247">
      <formula>COUNTIF($M$22,"*ZIL informé*")</formula>
    </cfRule>
  </conditionalFormatting>
  <conditionalFormatting sqref="L25:M29">
    <cfRule type="expression" priority="250" aboveAverage="0" equalAverage="0" bottom="0" percent="0" rank="0" text="" dxfId="248">
      <formula>COUNTIF($M$27,"*ZIL pas informé*")</formula>
    </cfRule>
    <cfRule type="expression" priority="251" aboveAverage="0" equalAverage="0" bottom="0" percent="0" rank="0" text="" dxfId="249">
      <formula>COUNTIF($M$27,"*ZIL informé*")</formula>
    </cfRule>
  </conditionalFormatting>
  <conditionalFormatting sqref="L30:M34">
    <cfRule type="expression" priority="252" aboveAverage="0" equalAverage="0" bottom="0" percent="0" rank="0" text="" dxfId="250">
      <formula>COUNTIF($M$32,"*ZIL pas informé*")</formula>
    </cfRule>
    <cfRule type="expression" priority="253" aboveAverage="0" equalAverage="0" bottom="0" percent="0" rank="0" text="" dxfId="251">
      <formula>COUNTIF($M$32,"*ZIL informé*")</formula>
    </cfRule>
  </conditionalFormatting>
  <conditionalFormatting sqref="L35:M39">
    <cfRule type="expression" priority="254" aboveAverage="0" equalAverage="0" bottom="0" percent="0" rank="0" text="" dxfId="252">
      <formula>COUNTIF($M$37,"*ZIL pas informé*")</formula>
    </cfRule>
    <cfRule type="expression" priority="255" aboveAverage="0" equalAverage="0" bottom="0" percent="0" rank="0" text="" dxfId="253">
      <formula>COUNTIF($M$37,"*ZIL informé*")</formula>
    </cfRule>
  </conditionalFormatting>
  <conditionalFormatting sqref="L40:M44">
    <cfRule type="expression" priority="256" aboveAverage="0" equalAverage="0" bottom="0" percent="0" rank="0" text="" dxfId="254">
      <formula>COUNTIF($M$42,"*ZIL pas informé*")</formula>
    </cfRule>
    <cfRule type="expression" priority="257" aboveAverage="0" equalAverage="0" bottom="0" percent="0" rank="0" text="" dxfId="255">
      <formula>COUNTIF($M$42,"*ZIL informé*")</formula>
    </cfRule>
  </conditionalFormatting>
  <conditionalFormatting sqref="L45:M49">
    <cfRule type="expression" priority="258" aboveAverage="0" equalAverage="0" bottom="0" percent="0" rank="0" text="" dxfId="256">
      <formula>COUNTIF($M$47,"*ZIL pas informé*")</formula>
    </cfRule>
    <cfRule type="expression" priority="259" aboveAverage="0" equalAverage="0" bottom="0" percent="0" rank="0" text="" dxfId="257">
      <formula>COUNTIF($M$47,"*ZIL informé*")</formula>
    </cfRule>
  </conditionalFormatting>
  <conditionalFormatting sqref="L50:M54">
    <cfRule type="expression" priority="260" aboveAverage="0" equalAverage="0" bottom="0" percent="0" rank="0" text="" dxfId="258">
      <formula>COUNTIF($M$52,"*ZIL pas informé*")</formula>
    </cfRule>
    <cfRule type="expression" priority="261" aboveAverage="0" equalAverage="0" bottom="0" percent="0" rank="0" text="" dxfId="259">
      <formula>COUNTIF($M$52,"*ZIL informé*")</formula>
    </cfRule>
  </conditionalFormatting>
  <conditionalFormatting sqref="L55:M59">
    <cfRule type="expression" priority="262" aboveAverage="0" equalAverage="0" bottom="0" percent="0" rank="0" text="" dxfId="260">
      <formula>COUNTIF($M$57,"*ZIL pas informé*")</formula>
    </cfRule>
    <cfRule type="expression" priority="263" aboveAverage="0" equalAverage="0" bottom="0" percent="0" rank="0" text="" dxfId="261">
      <formula>COUNTIF($M$57,"*ZIL informé*")</formula>
    </cfRule>
  </conditionalFormatting>
  <conditionalFormatting sqref="L60:M64">
    <cfRule type="expression" priority="264" aboveAverage="0" equalAverage="0" bottom="0" percent="0" rank="0" text="" dxfId="262">
      <formula>COUNTIF($M$62,"*ZIL pas informé*")</formula>
    </cfRule>
    <cfRule type="expression" priority="265" aboveAverage="0" equalAverage="0" bottom="0" percent="0" rank="0" text="" dxfId="263">
      <formula>COUNTIF($M$62,"*ZIL informé*")</formula>
    </cfRule>
  </conditionalFormatting>
  <conditionalFormatting sqref="L65:M69">
    <cfRule type="expression" priority="266" aboveAverage="0" equalAverage="0" bottom="0" percent="0" rank="0" text="" dxfId="264">
      <formula>COUNTIF($M$67,"*ZIL pas informé*")</formula>
    </cfRule>
    <cfRule type="expression" priority="267" aboveAverage="0" equalAverage="0" bottom="0" percent="0" rank="0" text="" dxfId="265">
      <formula>COUNTIF($M$67,"*ZIL informé*")</formula>
    </cfRule>
  </conditionalFormatting>
  <conditionalFormatting sqref="L70:M74">
    <cfRule type="expression" priority="268" aboveAverage="0" equalAverage="0" bottom="0" percent="0" rank="0" text="" dxfId="266">
      <formula>COUNTIF($M$72,"*ZIL pas informé*")</formula>
    </cfRule>
    <cfRule type="expression" priority="269" aboveAverage="0" equalAverage="0" bottom="0" percent="0" rank="0" text="" dxfId="267">
      <formula>COUNTIF($M$72,"*ZIL informé*")</formula>
    </cfRule>
  </conditionalFormatting>
  <conditionalFormatting sqref="L85:M89">
    <cfRule type="expression" priority="270" aboveAverage="0" equalAverage="0" bottom="0" percent="0" rank="0" text="" dxfId="268">
      <formula>COUNTIF($M$87,"*ZIL pas informé*")</formula>
    </cfRule>
    <cfRule type="expression" priority="271" aboveAverage="0" equalAverage="0" bottom="0" percent="0" rank="0" text="" dxfId="269">
      <formula>COUNTIF($M$87,"*ZIL informé*")</formula>
    </cfRule>
  </conditionalFormatting>
  <conditionalFormatting sqref="L90:M94">
    <cfRule type="expression" priority="272" aboveAverage="0" equalAverage="0" bottom="0" percent="0" rank="0" text="" dxfId="270">
      <formula>COUNTIF($M$92,"*ZIL pas informé*")</formula>
    </cfRule>
    <cfRule type="expression" priority="273" aboveAverage="0" equalAverage="0" bottom="0" percent="0" rank="0" text="" dxfId="271">
      <formula>COUNTIF($M$92,"*ZIL informé*")</formula>
    </cfRule>
  </conditionalFormatting>
  <conditionalFormatting sqref="L95:M99">
    <cfRule type="expression" priority="274" aboveAverage="0" equalAverage="0" bottom="0" percent="0" rank="0" text="" dxfId="272">
      <formula>COUNTIF($M$97,"*ZIL pas informé*")</formula>
    </cfRule>
    <cfRule type="expression" priority="275" aboveAverage="0" equalAverage="0" bottom="0" percent="0" rank="0" text="" dxfId="273">
      <formula>COUNTIF($M$97,"*ZIL informé*")</formula>
    </cfRule>
  </conditionalFormatting>
  <conditionalFormatting sqref="L100:M104">
    <cfRule type="expression" priority="276" aboveAverage="0" equalAverage="0" bottom="0" percent="0" rank="0" text="" dxfId="274">
      <formula>COUNTIF($M$102,"*ZIL pas informé*")</formula>
    </cfRule>
    <cfRule type="expression" priority="277" aboveAverage="0" equalAverage="0" bottom="0" percent="0" rank="0" text="" dxfId="275">
      <formula>COUNTIF($M$102,"*ZIL informé*")</formula>
    </cfRule>
  </conditionalFormatting>
  <conditionalFormatting sqref="L105:M109">
    <cfRule type="expression" priority="278" aboveAverage="0" equalAverage="0" bottom="0" percent="0" rank="0" text="" dxfId="276">
      <formula>COUNTIF($M$107,"*ZIL pas informé*")</formula>
    </cfRule>
    <cfRule type="expression" priority="279" aboveAverage="0" equalAverage="0" bottom="0" percent="0" rank="0" text="" dxfId="277">
      <formula>COUNTIF($M$107,"*ZIL informé*")</formula>
    </cfRule>
  </conditionalFormatting>
  <conditionalFormatting sqref="L110:M114">
    <cfRule type="expression" priority="280" aboveAverage="0" equalAverage="0" bottom="0" percent="0" rank="0" text="" dxfId="278">
      <formula>COUNTIF($M$112,"*ZIL pas informé*")</formula>
    </cfRule>
    <cfRule type="expression" priority="281" aboveAverage="0" equalAverage="0" bottom="0" percent="0" rank="0" text="" dxfId="279">
      <formula>COUNTIF($M$112,"*ZIL informé*")</formula>
    </cfRule>
  </conditionalFormatting>
  <conditionalFormatting sqref="L115:M119">
    <cfRule type="expression" priority="282" aboveAverage="0" equalAverage="0" bottom="0" percent="0" rank="0" text="" dxfId="280">
      <formula>COUNTIF($M$117,"*ZIL pas informé*")</formula>
    </cfRule>
    <cfRule type="expression" priority="283" aboveAverage="0" equalAverage="0" bottom="0" percent="0" rank="0" text="" dxfId="281">
      <formula>COUNTIF($M$117,"*ZIL informé*")</formula>
    </cfRule>
  </conditionalFormatting>
  <conditionalFormatting sqref="L120:M124">
    <cfRule type="expression" priority="284" aboveAverage="0" equalAverage="0" bottom="0" percent="0" rank="0" text="" dxfId="282">
      <formula>COUNTIF($M$122,"*ZIL pas informé*")</formula>
    </cfRule>
    <cfRule type="expression" priority="285" aboveAverage="0" equalAverage="0" bottom="0" percent="0" rank="0" text="" dxfId="283">
      <formula>COUNTIF($M$122,"*ZIL informé*")</formula>
    </cfRule>
  </conditionalFormatting>
  <conditionalFormatting sqref="L80:M84">
    <cfRule type="expression" priority="286" aboveAverage="0" equalAverage="0" bottom="0" percent="0" rank="0" text="" dxfId="284">
      <formula>COUNTIF($M$82,"*ZIL pas informé*")</formula>
    </cfRule>
    <cfRule type="expression" priority="287" aboveAverage="0" equalAverage="0" bottom="0" percent="0" rank="0" text="" dxfId="285">
      <formula>COUNTIF($M$82,"*ZIL informé*")</formula>
    </cfRule>
  </conditionalFormatting>
  <conditionalFormatting sqref="L75:M79">
    <cfRule type="expression" priority="288" aboveAverage="0" equalAverage="0" bottom="0" percent="0" rank="0" text="" dxfId="286">
      <formula>COUNTIF($M$77,"*ZIL pas informé*")</formula>
    </cfRule>
    <cfRule type="expression" priority="289" aboveAverage="0" equalAverage="0" bottom="0" percent="0" rank="0" text="" dxfId="287">
      <formula>COUNTIF($M$77,"*ZIL informé*")</formula>
    </cfRule>
  </conditionalFormatting>
  <conditionalFormatting sqref="N5:O9">
    <cfRule type="expression" priority="290" aboveAverage="0" equalAverage="0" bottom="0" percent="0" rank="0" text="" dxfId="288">
      <formula>COUNTIF($O$7,"*ZIL pas informé*")</formula>
    </cfRule>
    <cfRule type="expression" priority="291" aboveAverage="0" equalAverage="0" bottom="0" percent="0" rank="0" text="" dxfId="289">
      <formula>COUNTIF($O$7,"*ZIL informé*")</formula>
    </cfRule>
  </conditionalFormatting>
  <conditionalFormatting sqref="N10:O14">
    <cfRule type="expression" priority="292" aboveAverage="0" equalAverage="0" bottom="0" percent="0" rank="0" text="" dxfId="290">
      <formula>COUNTIF($O$12,"*ZIL pas informé*")</formula>
    </cfRule>
    <cfRule type="expression" priority="293" aboveAverage="0" equalAverage="0" bottom="0" percent="0" rank="0" text="" dxfId="291">
      <formula>COUNTIF($O$12,"*ZIL informé*")</formula>
    </cfRule>
  </conditionalFormatting>
  <conditionalFormatting sqref="N15:O19">
    <cfRule type="expression" priority="294" aboveAverage="0" equalAverage="0" bottom="0" percent="0" rank="0" text="" dxfId="292">
      <formula>COUNTIF($O$17,"*ZIL pas informé*")</formula>
    </cfRule>
    <cfRule type="expression" priority="295" aboveAverage="0" equalAverage="0" bottom="0" percent="0" rank="0" text="" dxfId="293">
      <formula>COUNTIF($O$17,"*ZIL informé*")</formula>
    </cfRule>
  </conditionalFormatting>
  <conditionalFormatting sqref="N20:O24">
    <cfRule type="expression" priority="296" aboveAverage="0" equalAverage="0" bottom="0" percent="0" rank="0" text="" dxfId="294">
      <formula>COUNTIF($O$22,"*ZIL pas informé*")</formula>
    </cfRule>
    <cfRule type="expression" priority="297" aboveAverage="0" equalAverage="0" bottom="0" percent="0" rank="0" text="" dxfId="295">
      <formula>COUNTIF($O$22,"*ZIL informé*")</formula>
    </cfRule>
  </conditionalFormatting>
  <conditionalFormatting sqref="N25:O29">
    <cfRule type="expression" priority="298" aboveAverage="0" equalAverage="0" bottom="0" percent="0" rank="0" text="" dxfId="296">
      <formula>COUNTIF($O$27,"*ZIL pas informé*")</formula>
    </cfRule>
    <cfRule type="expression" priority="299" aboveAverage="0" equalAverage="0" bottom="0" percent="0" rank="0" text="" dxfId="297">
      <formula>COUNTIF($O$27,"*ZIL informé*")</formula>
    </cfRule>
  </conditionalFormatting>
  <conditionalFormatting sqref="N30:O34">
    <cfRule type="expression" priority="300" aboveAverage="0" equalAverage="0" bottom="0" percent="0" rank="0" text="" dxfId="298">
      <formula>COUNTIF($O$32,"*ZIL pas informé*")</formula>
    </cfRule>
    <cfRule type="expression" priority="301" aboveAverage="0" equalAverage="0" bottom="0" percent="0" rank="0" text="" dxfId="299">
      <formula>COUNTIF($O$32,"*ZIL informé*")</formula>
    </cfRule>
  </conditionalFormatting>
  <conditionalFormatting sqref="N35:O39">
    <cfRule type="expression" priority="302" aboveAverage="0" equalAverage="0" bottom="0" percent="0" rank="0" text="" dxfId="300">
      <formula>COUNTIF($O$37,"*ZIL pas informé*")</formula>
    </cfRule>
    <cfRule type="expression" priority="303" aboveAverage="0" equalAverage="0" bottom="0" percent="0" rank="0" text="" dxfId="301">
      <formula>COUNTIF($O$37,"*ZIL informé*")</formula>
    </cfRule>
  </conditionalFormatting>
  <conditionalFormatting sqref="N40:O44">
    <cfRule type="expression" priority="304" aboveAverage="0" equalAverage="0" bottom="0" percent="0" rank="0" text="" dxfId="302">
      <formula>COUNTIF($O$42,"*ZIL pas informé*")</formula>
    </cfRule>
    <cfRule type="expression" priority="305" aboveAverage="0" equalAverage="0" bottom="0" percent="0" rank="0" text="" dxfId="303">
      <formula>COUNTIF($O$42,"*ZIL informé*")</formula>
    </cfRule>
  </conditionalFormatting>
  <conditionalFormatting sqref="N45:O49">
    <cfRule type="expression" priority="306" aboveAverage="0" equalAverage="0" bottom="0" percent="0" rank="0" text="" dxfId="304">
      <formula>COUNTIF($O$47,"*ZIL pas informé*")</formula>
    </cfRule>
    <cfRule type="expression" priority="307" aboveAverage="0" equalAverage="0" bottom="0" percent="0" rank="0" text="" dxfId="305">
      <formula>COUNTIF($O$47,"*ZIL informé*")</formula>
    </cfRule>
  </conditionalFormatting>
  <conditionalFormatting sqref="N50:O54">
    <cfRule type="expression" priority="308" aboveAverage="0" equalAverage="0" bottom="0" percent="0" rank="0" text="" dxfId="306">
      <formula>COUNTIF($O$52,"*ZIL pas informé*")</formula>
    </cfRule>
    <cfRule type="expression" priority="309" aboveAverage="0" equalAverage="0" bottom="0" percent="0" rank="0" text="" dxfId="307">
      <formula>COUNTIF($O$52,"*ZIL informé*")</formula>
    </cfRule>
  </conditionalFormatting>
  <conditionalFormatting sqref="N55:O59">
    <cfRule type="expression" priority="310" aboveAverage="0" equalAverage="0" bottom="0" percent="0" rank="0" text="" dxfId="308">
      <formula>COUNTIF($O$57,"*ZIL pas informé*")</formula>
    </cfRule>
    <cfRule type="expression" priority="311" aboveAverage="0" equalAverage="0" bottom="0" percent="0" rank="0" text="" dxfId="309">
      <formula>COUNTIF($O$57,"*ZIL informé*")</formula>
    </cfRule>
  </conditionalFormatting>
  <conditionalFormatting sqref="N60:O64">
    <cfRule type="expression" priority="312" aboveAverage="0" equalAverage="0" bottom="0" percent="0" rank="0" text="" dxfId="310">
      <formula>COUNTIF($O$62,"*ZIL pas informé*")</formula>
    </cfRule>
    <cfRule type="expression" priority="313" aboveAverage="0" equalAverage="0" bottom="0" percent="0" rank="0" text="" dxfId="311">
      <formula>COUNTIF($O$62,"*ZIL informé*")</formula>
    </cfRule>
  </conditionalFormatting>
  <conditionalFormatting sqref="N65:O69">
    <cfRule type="expression" priority="314" aboveAverage="0" equalAverage="0" bottom="0" percent="0" rank="0" text="" dxfId="312">
      <formula>COUNTIF($O$67,"*ZIL pas informé*")</formula>
    </cfRule>
    <cfRule type="expression" priority="315" aboveAverage="0" equalAverage="0" bottom="0" percent="0" rank="0" text="" dxfId="313">
      <formula>COUNTIF($O$67,"*ZIL informé*")</formula>
    </cfRule>
  </conditionalFormatting>
  <conditionalFormatting sqref="N70:O74">
    <cfRule type="expression" priority="316" aboveAverage="0" equalAverage="0" bottom="0" percent="0" rank="0" text="" dxfId="314">
      <formula>COUNTIF($O$72,"*ZIL pas informé*")</formula>
    </cfRule>
    <cfRule type="expression" priority="317" aboveAverage="0" equalAverage="0" bottom="0" percent="0" rank="0" text="" dxfId="315">
      <formula>COUNTIF($O$72,"*ZIL informé*")</formula>
    </cfRule>
  </conditionalFormatting>
  <conditionalFormatting sqref="N85:O89">
    <cfRule type="expression" priority="318" aboveAverage="0" equalAverage="0" bottom="0" percent="0" rank="0" text="" dxfId="316">
      <formula>COUNTIF($O$87,"*ZIL pas informé*")</formula>
    </cfRule>
    <cfRule type="expression" priority="319" aboveAverage="0" equalAverage="0" bottom="0" percent="0" rank="0" text="" dxfId="317">
      <formula>COUNTIF($O$87,"*ZIL informé*")</formula>
    </cfRule>
  </conditionalFormatting>
  <conditionalFormatting sqref="N90:O94">
    <cfRule type="expression" priority="320" aboveAverage="0" equalAverage="0" bottom="0" percent="0" rank="0" text="" dxfId="318">
      <formula>COUNTIF($O$92,"*ZIL pas informé*")</formula>
    </cfRule>
    <cfRule type="expression" priority="321" aboveAverage="0" equalAverage="0" bottom="0" percent="0" rank="0" text="" dxfId="319">
      <formula>COUNTIF($O$92,"*ZIL informé*")</formula>
    </cfRule>
  </conditionalFormatting>
  <conditionalFormatting sqref="N95:O99">
    <cfRule type="expression" priority="322" aboveAverage="0" equalAverage="0" bottom="0" percent="0" rank="0" text="" dxfId="320">
      <formula>COUNTIF($O$97,"*ZIL pas informé*")</formula>
    </cfRule>
    <cfRule type="expression" priority="323" aboveAverage="0" equalAverage="0" bottom="0" percent="0" rank="0" text="" dxfId="321">
      <formula>COUNTIF($O$97,"*ZIL informé*")</formula>
    </cfRule>
  </conditionalFormatting>
  <conditionalFormatting sqref="N100:O104">
    <cfRule type="expression" priority="324" aboveAverage="0" equalAverage="0" bottom="0" percent="0" rank="0" text="" dxfId="322">
      <formula>COUNTIF($O$102,"*ZIL pas informé*")</formula>
    </cfRule>
    <cfRule type="expression" priority="325" aboveAverage="0" equalAverage="0" bottom="0" percent="0" rank="0" text="" dxfId="323">
      <formula>COUNTIF($O$102,"*ZIL informé*")</formula>
    </cfRule>
  </conditionalFormatting>
  <conditionalFormatting sqref="N105:O109">
    <cfRule type="expression" priority="326" aboveAverage="0" equalAverage="0" bottom="0" percent="0" rank="0" text="" dxfId="324">
      <formula>COUNTIF($O$107,"*ZIL pas informé*")</formula>
    </cfRule>
    <cfRule type="expression" priority="327" aboveAverage="0" equalAverage="0" bottom="0" percent="0" rank="0" text="" dxfId="325">
      <formula>COUNTIF($O$107,"*ZIL informé*")</formula>
    </cfRule>
  </conditionalFormatting>
  <conditionalFormatting sqref="N110:O114">
    <cfRule type="expression" priority="328" aboveAverage="0" equalAverage="0" bottom="0" percent="0" rank="0" text="" dxfId="326">
      <formula>COUNTIF($O$112,"*ZIL pas informé*")</formula>
    </cfRule>
    <cfRule type="expression" priority="329" aboveAverage="0" equalAverage="0" bottom="0" percent="0" rank="0" text="" dxfId="327">
      <formula>COUNTIF($O$112,"*ZIL informé*")</formula>
    </cfRule>
  </conditionalFormatting>
  <conditionalFormatting sqref="N115:O119">
    <cfRule type="expression" priority="330" aboveAverage="0" equalAverage="0" bottom="0" percent="0" rank="0" text="" dxfId="328">
      <formula>COUNTIF($O$117,"*ZIL pas informé*")</formula>
    </cfRule>
    <cfRule type="expression" priority="331" aboveAverage="0" equalAverage="0" bottom="0" percent="0" rank="0" text="" dxfId="329">
      <formula>COUNTIF($O$117,"*ZIL informé*")</formula>
    </cfRule>
  </conditionalFormatting>
  <conditionalFormatting sqref="N120:O124">
    <cfRule type="expression" priority="332" aboveAverage="0" equalAverage="0" bottom="0" percent="0" rank="0" text="" dxfId="330">
      <formula>COUNTIF($O$122,"*ZIL pas informé*")</formula>
    </cfRule>
    <cfRule type="expression" priority="333" aboveAverage="0" equalAverage="0" bottom="0" percent="0" rank="0" text="" dxfId="331">
      <formula>COUNTIF($O$122,"*ZIL informé*")</formula>
    </cfRule>
  </conditionalFormatting>
  <conditionalFormatting sqref="N80:O84">
    <cfRule type="expression" priority="334" aboveAverage="0" equalAverage="0" bottom="0" percent="0" rank="0" text="" dxfId="332">
      <formula>COUNTIF($O$82,"*ZIL pas informé*")</formula>
    </cfRule>
    <cfRule type="expression" priority="335" aboveAverage="0" equalAverage="0" bottom="0" percent="0" rank="0" text="" dxfId="333">
      <formula>COUNTIF($O$82,"*ZIL informé*")</formula>
    </cfRule>
  </conditionalFormatting>
  <conditionalFormatting sqref="N75:O79">
    <cfRule type="expression" priority="336" aboveAverage="0" equalAverage="0" bottom="0" percent="0" rank="0" text="" dxfId="334">
      <formula>COUNTIF($O$77,"*ZIL pas informé*")</formula>
    </cfRule>
    <cfRule type="expression" priority="337" aboveAverage="0" equalAverage="0" bottom="0" percent="0" rank="0" text="" dxfId="335">
      <formula>COUNTIF($O$77,"*ZIL informé*")</formula>
    </cfRule>
  </conditionalFormatting>
  <conditionalFormatting sqref="P5:Q9">
    <cfRule type="expression" priority="338" aboveAverage="0" equalAverage="0" bottom="0" percent="0" rank="0" text="" dxfId="336">
      <formula>COUNTIF($Q$7,"*ZIL pas informé*")</formula>
    </cfRule>
    <cfRule type="expression" priority="339" aboveAverage="0" equalAverage="0" bottom="0" percent="0" rank="0" text="" dxfId="337">
      <formula>COUNTIF($Q$7,"*ZIL informé*")</formula>
    </cfRule>
  </conditionalFormatting>
  <conditionalFormatting sqref="P10:Q14">
    <cfRule type="expression" priority="340" aboveAverage="0" equalAverage="0" bottom="0" percent="0" rank="0" text="" dxfId="338">
      <formula>COUNTIF($Q$12,"*ZIL pas informé*")</formula>
    </cfRule>
    <cfRule type="expression" priority="341" aboveAverage="0" equalAverage="0" bottom="0" percent="0" rank="0" text="" dxfId="339">
      <formula>COUNTIF($Q$12,"*ZIL informé*")</formula>
    </cfRule>
  </conditionalFormatting>
  <conditionalFormatting sqref="P15:Q19">
    <cfRule type="expression" priority="342" aboveAverage="0" equalAverage="0" bottom="0" percent="0" rank="0" text="" dxfId="340">
      <formula>COUNTIF($Q$17,"*ZIL pas informé*")</formula>
    </cfRule>
    <cfRule type="expression" priority="343" aboveAverage="0" equalAverage="0" bottom="0" percent="0" rank="0" text="" dxfId="341">
      <formula>COUNTIF($Q$17,"*ZIL informé*")</formula>
    </cfRule>
  </conditionalFormatting>
  <conditionalFormatting sqref="P20:Q24">
    <cfRule type="expression" priority="344" aboveAverage="0" equalAverage="0" bottom="0" percent="0" rank="0" text="" dxfId="342">
      <formula>COUNTIF($Q$22,"*ZIL pas informé*")</formula>
    </cfRule>
    <cfRule type="expression" priority="345" aboveAverage="0" equalAverage="0" bottom="0" percent="0" rank="0" text="" dxfId="343">
      <formula>COUNTIF($Q$22,"*ZIL informé*")</formula>
    </cfRule>
  </conditionalFormatting>
  <conditionalFormatting sqref="P25:Q29">
    <cfRule type="expression" priority="346" aboveAverage="0" equalAverage="0" bottom="0" percent="0" rank="0" text="" dxfId="344">
      <formula>COUNTIF($Q$27,"*ZIL pas informé*")</formula>
    </cfRule>
    <cfRule type="expression" priority="347" aboveAverage="0" equalAverage="0" bottom="0" percent="0" rank="0" text="" dxfId="345">
      <formula>COUNTIF($Q$27,"*ZIL informé*")</formula>
    </cfRule>
  </conditionalFormatting>
  <conditionalFormatting sqref="P30:Q34">
    <cfRule type="expression" priority="348" aboveAverage="0" equalAverage="0" bottom="0" percent="0" rank="0" text="" dxfId="346">
      <formula>COUNTIF($Q$32,"*ZIL pas informé*")</formula>
    </cfRule>
    <cfRule type="expression" priority="349" aboveAverage="0" equalAverage="0" bottom="0" percent="0" rank="0" text="" dxfId="347">
      <formula>COUNTIF($Q$32,"*ZIL informé*")</formula>
    </cfRule>
  </conditionalFormatting>
  <conditionalFormatting sqref="P35:Q39">
    <cfRule type="expression" priority="350" aboveAverage="0" equalAverage="0" bottom="0" percent="0" rank="0" text="" dxfId="348">
      <formula>COUNTIF($Q$37,"*ZIL pas informé*")</formula>
    </cfRule>
    <cfRule type="expression" priority="351" aboveAverage="0" equalAverage="0" bottom="0" percent="0" rank="0" text="" dxfId="349">
      <formula>COUNTIF($Q$37,"*ZIL informé*")</formula>
    </cfRule>
  </conditionalFormatting>
  <conditionalFormatting sqref="P40:Q44">
    <cfRule type="expression" priority="352" aboveAverage="0" equalAverage="0" bottom="0" percent="0" rank="0" text="" dxfId="350">
      <formula>COUNTIF($Q$42,"*ZIL pas informé*")</formula>
    </cfRule>
    <cfRule type="expression" priority="353" aboveAverage="0" equalAverage="0" bottom="0" percent="0" rank="0" text="" dxfId="351">
      <formula>COUNTIF($Q$42,"*ZIL informé*")</formula>
    </cfRule>
  </conditionalFormatting>
  <conditionalFormatting sqref="P45:Q49">
    <cfRule type="expression" priority="354" aboveAverage="0" equalAverage="0" bottom="0" percent="0" rank="0" text="" dxfId="352">
      <formula>COUNTIF($O$47,"*ZIL pas informé*")</formula>
    </cfRule>
    <cfRule type="expression" priority="355" aboveAverage="0" equalAverage="0" bottom="0" percent="0" rank="0" text="" dxfId="353">
      <formula>COUNTIF($O$47,"*ZIL informé*")</formula>
    </cfRule>
  </conditionalFormatting>
  <conditionalFormatting sqref="P50:Q54">
    <cfRule type="expression" priority="356" aboveAverage="0" equalAverage="0" bottom="0" percent="0" rank="0" text="" dxfId="354">
      <formula>COUNTIF($Q$52,"*ZIL pas informé*")</formula>
    </cfRule>
    <cfRule type="expression" priority="357" aboveAverage="0" equalAverage="0" bottom="0" percent="0" rank="0" text="" dxfId="355">
      <formula>COUNTIF($Q$52,"*ZIL informé*")</formula>
    </cfRule>
  </conditionalFormatting>
  <conditionalFormatting sqref="P55:Q59">
    <cfRule type="expression" priority="358" aboveAverage="0" equalAverage="0" bottom="0" percent="0" rank="0" text="" dxfId="356">
      <formula>COUNTIF($Q$57,"*ZIL pas informé*")</formula>
    </cfRule>
    <cfRule type="expression" priority="359" aboveAverage="0" equalAverage="0" bottom="0" percent="0" rank="0" text="" dxfId="357">
      <formula>COUNTIF($Q$57,"*ZIL informé*")</formula>
    </cfRule>
  </conditionalFormatting>
  <conditionalFormatting sqref="P60:Q64">
    <cfRule type="expression" priority="360" aboveAverage="0" equalAverage="0" bottom="0" percent="0" rank="0" text="" dxfId="358">
      <formula>COUNTIF($Q$62,"*ZIL pas informé*")</formula>
    </cfRule>
    <cfRule type="expression" priority="361" aboveAverage="0" equalAverage="0" bottom="0" percent="0" rank="0" text="" dxfId="359">
      <formula>COUNTIF($Q$62,"*ZIL informé*")</formula>
    </cfRule>
  </conditionalFormatting>
  <conditionalFormatting sqref="P65:Q69">
    <cfRule type="expression" priority="362" aboveAverage="0" equalAverage="0" bottom="0" percent="0" rank="0" text="" dxfId="360">
      <formula>COUNTIF($Q$67,"*ZIL pas informé*")</formula>
    </cfRule>
    <cfRule type="expression" priority="363" aboveAverage="0" equalAverage="0" bottom="0" percent="0" rank="0" text="" dxfId="361">
      <formula>COUNTIF($Q$67,"*ZIL informé*")</formula>
    </cfRule>
  </conditionalFormatting>
  <conditionalFormatting sqref="P70:Q74">
    <cfRule type="expression" priority="364" aboveAverage="0" equalAverage="0" bottom="0" percent="0" rank="0" text="" dxfId="362">
      <formula>COUNTIF($Q$72,"*ZIL pas informé*")</formula>
    </cfRule>
    <cfRule type="expression" priority="365" aboveAverage="0" equalAverage="0" bottom="0" percent="0" rank="0" text="" dxfId="363">
      <formula>COUNTIF($Q$72,"*ZIL informé*")</formula>
    </cfRule>
  </conditionalFormatting>
  <conditionalFormatting sqref="P85:Q89">
    <cfRule type="expression" priority="366" aboveAverage="0" equalAverage="0" bottom="0" percent="0" rank="0" text="" dxfId="364">
      <formula>COUNTIF($Q$87,"*ZIL pas informé*")</formula>
    </cfRule>
    <cfRule type="expression" priority="367" aboveAverage="0" equalAverage="0" bottom="0" percent="0" rank="0" text="" dxfId="365">
      <formula>COUNTIF($Q$87,"*ZIL informé*")</formula>
    </cfRule>
  </conditionalFormatting>
  <conditionalFormatting sqref="P90:Q94">
    <cfRule type="expression" priority="368" aboveAverage="0" equalAverage="0" bottom="0" percent="0" rank="0" text="" dxfId="366">
      <formula>COUNTIF($Q$92,"*ZIL pas informé*")</formula>
    </cfRule>
    <cfRule type="expression" priority="369" aboveAverage="0" equalAverage="0" bottom="0" percent="0" rank="0" text="" dxfId="367">
      <formula>COUNTIF($Q$92,"*ZIL informé*")</formula>
    </cfRule>
  </conditionalFormatting>
  <conditionalFormatting sqref="P95:Q99">
    <cfRule type="expression" priority="370" aboveAverage="0" equalAverage="0" bottom="0" percent="0" rank="0" text="" dxfId="368">
      <formula>COUNTIF($Q$97,"*ZIL pas informé*")</formula>
    </cfRule>
    <cfRule type="expression" priority="371" aboveAverage="0" equalAverage="0" bottom="0" percent="0" rank="0" text="" dxfId="369">
      <formula>COUNTIF($Q$97,"*ZIL informé*")</formula>
    </cfRule>
  </conditionalFormatting>
  <conditionalFormatting sqref="P100:Q104">
    <cfRule type="expression" priority="372" aboveAverage="0" equalAverage="0" bottom="0" percent="0" rank="0" text="" dxfId="370">
      <formula>COUNTIF($Q$102,"*ZIL pas informé*")</formula>
    </cfRule>
    <cfRule type="expression" priority="373" aboveAverage="0" equalAverage="0" bottom="0" percent="0" rank="0" text="" dxfId="371">
      <formula>COUNTIF($Q$102,"*ZIL informé*")</formula>
    </cfRule>
  </conditionalFormatting>
  <conditionalFormatting sqref="P105:Q109">
    <cfRule type="expression" priority="374" aboveAverage="0" equalAverage="0" bottom="0" percent="0" rank="0" text="" dxfId="372">
      <formula>COUNTIF($Q$107,"*ZIL pas informé*")</formula>
    </cfRule>
    <cfRule type="expression" priority="375" aboveAverage="0" equalAverage="0" bottom="0" percent="0" rank="0" text="" dxfId="373">
      <formula>COUNTIF($Q$107,"*ZIL informé*")</formula>
    </cfRule>
  </conditionalFormatting>
  <conditionalFormatting sqref="P110:Q114">
    <cfRule type="expression" priority="376" aboveAverage="0" equalAverage="0" bottom="0" percent="0" rank="0" text="" dxfId="374">
      <formula>COUNTIF($Q$112,"*ZIL pas informé*")</formula>
    </cfRule>
    <cfRule type="expression" priority="377" aboveAverage="0" equalAverage="0" bottom="0" percent="0" rank="0" text="" dxfId="375">
      <formula>COUNTIF($Q$112,"*ZIL informé*")</formula>
    </cfRule>
  </conditionalFormatting>
  <conditionalFormatting sqref="P115:Q119">
    <cfRule type="expression" priority="378" aboveAverage="0" equalAverage="0" bottom="0" percent="0" rank="0" text="" dxfId="376">
      <formula>COUNTIF($Q$117,"*ZIL pas informé*")</formula>
    </cfRule>
    <cfRule type="expression" priority="379" aboveAverage="0" equalAverage="0" bottom="0" percent="0" rank="0" text="" dxfId="377">
      <formula>COUNTIF($Q$117,"*ZIL informé*")</formula>
    </cfRule>
  </conditionalFormatting>
  <conditionalFormatting sqref="P120:Q124">
    <cfRule type="expression" priority="380" aboveAverage="0" equalAverage="0" bottom="0" percent="0" rank="0" text="" dxfId="378">
      <formula>COUNTIF($Q$122,"*ZIL pas informé*")</formula>
    </cfRule>
    <cfRule type="expression" priority="381" aboveAverage="0" equalAverage="0" bottom="0" percent="0" rank="0" text="" dxfId="379">
      <formula>COUNTIF($Q$122,"*ZIL informé*")</formula>
    </cfRule>
  </conditionalFormatting>
  <conditionalFormatting sqref="P80:Q84">
    <cfRule type="expression" priority="382" aboveAverage="0" equalAverage="0" bottom="0" percent="0" rank="0" text="" dxfId="380">
      <formula>COUNTIF($Q$82,"*ZIL pas informé*")</formula>
    </cfRule>
    <cfRule type="expression" priority="383" aboveAverage="0" equalAverage="0" bottom="0" percent="0" rank="0" text="" dxfId="381">
      <formula>COUNTIF($Q$82,"*ZIL informé*")</formula>
    </cfRule>
  </conditionalFormatting>
  <conditionalFormatting sqref="P75:Q79">
    <cfRule type="expression" priority="384" aboveAverage="0" equalAverage="0" bottom="0" percent="0" rank="0" text="" dxfId="382">
      <formula>COUNTIF($Q$77,"*ZIL pas informé*")</formula>
    </cfRule>
    <cfRule type="expression" priority="385" aboveAverage="0" equalAverage="0" bottom="0" percent="0" rank="0" text="" dxfId="383">
      <formula>COUNTIF($Q$77,"*ZIL informé*")</formula>
    </cfRule>
  </conditionalFormatting>
  <conditionalFormatting sqref="R5:S9">
    <cfRule type="expression" priority="386" aboveAverage="0" equalAverage="0" bottom="0" percent="0" rank="0" text="" dxfId="384">
      <formula>COUNTIF($S$7,"*ZIL pas informé*")</formula>
    </cfRule>
    <cfRule type="expression" priority="387" aboveAverage="0" equalAverage="0" bottom="0" percent="0" rank="0" text="" dxfId="385">
      <formula>COUNTIF($S$7,"*ZIL informé*")</formula>
    </cfRule>
  </conditionalFormatting>
  <conditionalFormatting sqref="R10:S14">
    <cfRule type="expression" priority="388" aboveAverage="0" equalAverage="0" bottom="0" percent="0" rank="0" text="" dxfId="386">
      <formula>COUNTIF($S$12,"*ZIL pas informé*")</formula>
    </cfRule>
    <cfRule type="expression" priority="389" aboveAverage="0" equalAverage="0" bottom="0" percent="0" rank="0" text="" dxfId="387">
      <formula>COUNTIF($S$12,"*ZIL informé*")</formula>
    </cfRule>
  </conditionalFormatting>
  <conditionalFormatting sqref="R15:S19">
    <cfRule type="expression" priority="390" aboveAverage="0" equalAverage="0" bottom="0" percent="0" rank="0" text="" dxfId="388">
      <formula>COUNTIF($S$17,"*ZIL pas informé*")</formula>
    </cfRule>
    <cfRule type="expression" priority="391" aboveAverage="0" equalAverage="0" bottom="0" percent="0" rank="0" text="" dxfId="389">
      <formula>COUNTIF($S$17,"*ZIL informé*")</formula>
    </cfRule>
  </conditionalFormatting>
  <conditionalFormatting sqref="R20:S24">
    <cfRule type="expression" priority="392" aboveAverage="0" equalAverage="0" bottom="0" percent="0" rank="0" text="" dxfId="390">
      <formula>COUNTIF($S$22,"*ZIL pas informé*")</formula>
    </cfRule>
    <cfRule type="expression" priority="393" aboveAverage="0" equalAverage="0" bottom="0" percent="0" rank="0" text="" dxfId="391">
      <formula>COUNTIF($S$22,"*ZIL informé*")</formula>
    </cfRule>
  </conditionalFormatting>
  <conditionalFormatting sqref="R25:S29">
    <cfRule type="expression" priority="394" aboveAverage="0" equalAverage="0" bottom="0" percent="0" rank="0" text="" dxfId="392">
      <formula>COUNTIF($S$27,"*ZIL pas informé*")</formula>
    </cfRule>
    <cfRule type="expression" priority="395" aboveAverage="0" equalAverage="0" bottom="0" percent="0" rank="0" text="" dxfId="393">
      <formula>COUNTIF($S$27,"*ZIL informé*")</formula>
    </cfRule>
  </conditionalFormatting>
  <conditionalFormatting sqref="R30:S34">
    <cfRule type="expression" priority="396" aboveAverage="0" equalAverage="0" bottom="0" percent="0" rank="0" text="" dxfId="394">
      <formula>COUNTIF($S$32,"*ZIL pas informé*")</formula>
    </cfRule>
    <cfRule type="expression" priority="397" aboveAverage="0" equalAverage="0" bottom="0" percent="0" rank="0" text="" dxfId="395">
      <formula>COUNTIF($S$32,"*ZIL informé*")</formula>
    </cfRule>
  </conditionalFormatting>
  <conditionalFormatting sqref="R35:S39">
    <cfRule type="expression" priority="398" aboveAverage="0" equalAverage="0" bottom="0" percent="0" rank="0" text="" dxfId="396">
      <formula>COUNTIF($S$37,"*ZIL pas informé*")</formula>
    </cfRule>
    <cfRule type="expression" priority="399" aboveAverage="0" equalAverage="0" bottom="0" percent="0" rank="0" text="" dxfId="397">
      <formula>COUNTIF($S$37,"*ZIL informé*")</formula>
    </cfRule>
  </conditionalFormatting>
  <conditionalFormatting sqref="R40:S44">
    <cfRule type="expression" priority="400" aboveAverage="0" equalAverage="0" bottom="0" percent="0" rank="0" text="" dxfId="398">
      <formula>COUNTIF($S$42,"*ZIL pas informé*")</formula>
    </cfRule>
    <cfRule type="expression" priority="401" aboveAverage="0" equalAverage="0" bottom="0" percent="0" rank="0" text="" dxfId="399">
      <formula>COUNTIF($S$42,"*ZIL informé*")</formula>
    </cfRule>
  </conditionalFormatting>
  <conditionalFormatting sqref="R45:S49">
    <cfRule type="expression" priority="402" aboveAverage="0" equalAverage="0" bottom="0" percent="0" rank="0" text="" dxfId="400">
      <formula>COUNTIF($S$47,"*ZIL pas informé*")</formula>
    </cfRule>
    <cfRule type="expression" priority="403" aboveAverage="0" equalAverage="0" bottom="0" percent="0" rank="0" text="" dxfId="401">
      <formula>COUNTIF($S$47,"*ZIL informé*")</formula>
    </cfRule>
  </conditionalFormatting>
  <conditionalFormatting sqref="R50:S54">
    <cfRule type="expression" priority="404" aboveAverage="0" equalAverage="0" bottom="0" percent="0" rank="0" text="" dxfId="402">
      <formula>COUNTIF($S$52,"*ZIL pas informé*")</formula>
    </cfRule>
    <cfRule type="expression" priority="405" aboveAverage="0" equalAverage="0" bottom="0" percent="0" rank="0" text="" dxfId="403">
      <formula>COUNTIF($S$52,"*ZIL informé*")</formula>
    </cfRule>
  </conditionalFormatting>
  <conditionalFormatting sqref="R55:S59">
    <cfRule type="expression" priority="406" aboveAverage="0" equalAverage="0" bottom="0" percent="0" rank="0" text="" dxfId="404">
      <formula>COUNTIF($S$57,"*ZIL pas informé*")</formula>
    </cfRule>
    <cfRule type="expression" priority="407" aboveAverage="0" equalAverage="0" bottom="0" percent="0" rank="0" text="" dxfId="405">
      <formula>COUNTIF($S$57,"*ZIL informé*")</formula>
    </cfRule>
  </conditionalFormatting>
  <conditionalFormatting sqref="R60:S64">
    <cfRule type="expression" priority="408" aboveAverage="0" equalAverage="0" bottom="0" percent="0" rank="0" text="" dxfId="406">
      <formula>COUNTIF($S$62,"*ZIL pas informé*")</formula>
    </cfRule>
    <cfRule type="expression" priority="409" aboveAverage="0" equalAverage="0" bottom="0" percent="0" rank="0" text="" dxfId="407">
      <formula>COUNTIF($S$62,"*ZIL informé*")</formula>
    </cfRule>
  </conditionalFormatting>
  <conditionalFormatting sqref="R65:S69">
    <cfRule type="expression" priority="410" aboveAverage="0" equalAverage="0" bottom="0" percent="0" rank="0" text="" dxfId="408">
      <formula>COUNTIF($S$67,"*ZIL pas informé*")</formula>
    </cfRule>
    <cfRule type="expression" priority="411" aboveAverage="0" equalAverage="0" bottom="0" percent="0" rank="0" text="" dxfId="409">
      <formula>COUNTIF($S$67,"*ZIL informé*")</formula>
    </cfRule>
  </conditionalFormatting>
  <conditionalFormatting sqref="R70:S74">
    <cfRule type="expression" priority="412" aboveAverage="0" equalAverage="0" bottom="0" percent="0" rank="0" text="" dxfId="410">
      <formula>COUNTIF($S$72,"*ZIL pas informé*")</formula>
    </cfRule>
    <cfRule type="expression" priority="413" aboveAverage="0" equalAverage="0" bottom="0" percent="0" rank="0" text="" dxfId="411">
      <formula>COUNTIF($S$72,"*ZIL informé*")</formula>
    </cfRule>
  </conditionalFormatting>
  <conditionalFormatting sqref="R85:S89">
    <cfRule type="expression" priority="414" aboveAverage="0" equalAverage="0" bottom="0" percent="0" rank="0" text="" dxfId="412">
      <formula>COUNTIF($S$87,"*ZIL pas informé*")</formula>
    </cfRule>
    <cfRule type="expression" priority="415" aboveAverage="0" equalAverage="0" bottom="0" percent="0" rank="0" text="" dxfId="413">
      <formula>COUNTIF($S$87,"*ZIL informé*")</formula>
    </cfRule>
  </conditionalFormatting>
  <conditionalFormatting sqref="R90:S94">
    <cfRule type="expression" priority="416" aboveAverage="0" equalAverage="0" bottom="0" percent="0" rank="0" text="" dxfId="414">
      <formula>COUNTIF($S$92,"*ZIL pas informé*")</formula>
    </cfRule>
    <cfRule type="expression" priority="417" aboveAverage="0" equalAverage="0" bottom="0" percent="0" rank="0" text="" dxfId="415">
      <formula>COUNTIF($S$92,"*ZIL informé*")</formula>
    </cfRule>
  </conditionalFormatting>
  <conditionalFormatting sqref="R95:S99">
    <cfRule type="expression" priority="418" aboveAverage="0" equalAverage="0" bottom="0" percent="0" rank="0" text="" dxfId="416">
      <formula>COUNTIF($S$97,"*ZIL pas informé*")</formula>
    </cfRule>
    <cfRule type="expression" priority="419" aboveAverage="0" equalAverage="0" bottom="0" percent="0" rank="0" text="" dxfId="417">
      <formula>COUNTIF($S$97,"*ZIL informé*")</formula>
    </cfRule>
  </conditionalFormatting>
  <conditionalFormatting sqref="R100:S104">
    <cfRule type="expression" priority="420" aboveAverage="0" equalAverage="0" bottom="0" percent="0" rank="0" text="" dxfId="418">
      <formula>COUNTIF($S$102,"*ZIL pas informé*")</formula>
    </cfRule>
    <cfRule type="expression" priority="421" aboveAverage="0" equalAverage="0" bottom="0" percent="0" rank="0" text="" dxfId="419">
      <formula>COUNTIF($S$102,"*ZIL informé*")</formula>
    </cfRule>
  </conditionalFormatting>
  <conditionalFormatting sqref="R105:S109">
    <cfRule type="expression" priority="422" aboveAverage="0" equalAverage="0" bottom="0" percent="0" rank="0" text="" dxfId="420">
      <formula>COUNTIF($S$107,"*ZIL pas informé*")</formula>
    </cfRule>
    <cfRule type="expression" priority="423" aboveAverage="0" equalAverage="0" bottom="0" percent="0" rank="0" text="" dxfId="421">
      <formula>COUNTIF($S$107,"*ZIL informé*")</formula>
    </cfRule>
  </conditionalFormatting>
  <conditionalFormatting sqref="R110:S114">
    <cfRule type="expression" priority="424" aboveAverage="0" equalAverage="0" bottom="0" percent="0" rank="0" text="" dxfId="422">
      <formula>COUNTIF($S$112,"*ZIL pas informé*")</formula>
    </cfRule>
    <cfRule type="expression" priority="425" aboveAverage="0" equalAverage="0" bottom="0" percent="0" rank="0" text="" dxfId="423">
      <formula>COUNTIF($S$112,"*ZIL informé*")</formula>
    </cfRule>
  </conditionalFormatting>
  <conditionalFormatting sqref="R115:S119">
    <cfRule type="expression" priority="426" aboveAverage="0" equalAverage="0" bottom="0" percent="0" rank="0" text="" dxfId="424">
      <formula>COUNTIF($S$117,"*ZIL pas informé*")</formula>
    </cfRule>
    <cfRule type="expression" priority="427" aboveAverage="0" equalAverage="0" bottom="0" percent="0" rank="0" text="" dxfId="425">
      <formula>COUNTIF($S$117,"*ZIL informé*")</formula>
    </cfRule>
  </conditionalFormatting>
  <conditionalFormatting sqref="R120:S124">
    <cfRule type="expression" priority="428" aboveAverage="0" equalAverage="0" bottom="0" percent="0" rank="0" text="" dxfId="426">
      <formula>COUNTIF($S$122,"*ZIL pas informé*")</formula>
    </cfRule>
    <cfRule type="expression" priority="429" aboveAverage="0" equalAverage="0" bottom="0" percent="0" rank="0" text="" dxfId="427">
      <formula>COUNTIF($S$122,"*ZIL informé*")</formula>
    </cfRule>
  </conditionalFormatting>
  <conditionalFormatting sqref="R80:S84">
    <cfRule type="expression" priority="430" aboveAverage="0" equalAverage="0" bottom="0" percent="0" rank="0" text="" dxfId="428">
      <formula>COUNTIF($S$82,"*ZIL pas informé*")</formula>
    </cfRule>
    <cfRule type="expression" priority="431" aboveAverage="0" equalAverage="0" bottom="0" percent="0" rank="0" text="" dxfId="429">
      <formula>COUNTIF($S$82,"*ZIL informé*")</formula>
    </cfRule>
  </conditionalFormatting>
  <conditionalFormatting sqref="R75:S79">
    <cfRule type="expression" priority="432" aboveAverage="0" equalAverage="0" bottom="0" percent="0" rank="0" text="" dxfId="430">
      <formula>COUNTIF($S$77,"*ZIL pas informé*")</formula>
    </cfRule>
    <cfRule type="expression" priority="433" aboveAverage="0" equalAverage="0" bottom="0" percent="0" rank="0" text="" dxfId="431">
      <formula>COUNTIF($S$77,"*ZIL informé*")</formula>
    </cfRule>
  </conditionalFormatting>
  <conditionalFormatting sqref="T5:U9">
    <cfRule type="expression" priority="434" aboveAverage="0" equalAverage="0" bottom="0" percent="0" rank="0" text="" dxfId="432">
      <formula>COUNTIF($U$7,"*ZIL pas informé*")</formula>
    </cfRule>
    <cfRule type="expression" priority="435" aboveAverage="0" equalAverage="0" bottom="0" percent="0" rank="0" text="" dxfId="433">
      <formula>COUNTIF($U$7,"*ZIL informé*")</formula>
    </cfRule>
  </conditionalFormatting>
  <conditionalFormatting sqref="T10:U14">
    <cfRule type="expression" priority="436" aboveAverage="0" equalAverage="0" bottom="0" percent="0" rank="0" text="" dxfId="434">
      <formula>COUNTIF($U$12,"*ZIL pas informé*")</formula>
    </cfRule>
    <cfRule type="expression" priority="437" aboveAverage="0" equalAverage="0" bottom="0" percent="0" rank="0" text="" dxfId="435">
      <formula>COUNTIF($U$12,"*ZIL informé*")</formula>
    </cfRule>
  </conditionalFormatting>
  <conditionalFormatting sqref="T15:U19">
    <cfRule type="expression" priority="438" aboveAverage="0" equalAverage="0" bottom="0" percent="0" rank="0" text="" dxfId="436">
      <formula>COUNTIF($U$17,"*ZIL pas informé*")</formula>
    </cfRule>
    <cfRule type="expression" priority="439" aboveAverage="0" equalAverage="0" bottom="0" percent="0" rank="0" text="" dxfId="437">
      <formula>COUNTIF($U$17,"*ZIL informé*")</formula>
    </cfRule>
  </conditionalFormatting>
  <conditionalFormatting sqref="T20:U24">
    <cfRule type="expression" priority="440" aboveAverage="0" equalAverage="0" bottom="0" percent="0" rank="0" text="" dxfId="438">
      <formula>COUNTIF($U$22,"*ZIL pas informé*")</formula>
    </cfRule>
    <cfRule type="expression" priority="441" aboveAverage="0" equalAverage="0" bottom="0" percent="0" rank="0" text="" dxfId="439">
      <formula>COUNTIF($U$22,"*ZIL informé*")</formula>
    </cfRule>
  </conditionalFormatting>
  <conditionalFormatting sqref="T25:U29">
    <cfRule type="expression" priority="442" aboveAverage="0" equalAverage="0" bottom="0" percent="0" rank="0" text="" dxfId="440">
      <formula>COUNTIF($U$27,"*ZIL pas informé*")</formula>
    </cfRule>
    <cfRule type="expression" priority="443" aboveAverage="0" equalAverage="0" bottom="0" percent="0" rank="0" text="" dxfId="441">
      <formula>COUNTIF($U$27,"*ZIL informé*")</formula>
    </cfRule>
  </conditionalFormatting>
  <conditionalFormatting sqref="T30:U34">
    <cfRule type="expression" priority="444" aboveAverage="0" equalAverage="0" bottom="0" percent="0" rank="0" text="" dxfId="442">
      <formula>COUNTIF($U$32,"*ZIL pas informé*")</formula>
    </cfRule>
    <cfRule type="expression" priority="445" aboveAverage="0" equalAverage="0" bottom="0" percent="0" rank="0" text="" dxfId="443">
      <formula>COUNTIF($U$32,"*ZIL informé*")</formula>
    </cfRule>
  </conditionalFormatting>
  <conditionalFormatting sqref="T35:U39">
    <cfRule type="expression" priority="446" aboveAverage="0" equalAverage="0" bottom="0" percent="0" rank="0" text="" dxfId="444">
      <formula>COUNTIF($U$37,"*ZIL pas informé*")</formula>
    </cfRule>
    <cfRule type="expression" priority="447" aboveAverage="0" equalAverage="0" bottom="0" percent="0" rank="0" text="" dxfId="445">
      <formula>COUNTIF($U$37,"*ZIL informé*")</formula>
    </cfRule>
  </conditionalFormatting>
  <conditionalFormatting sqref="T40:U44">
    <cfRule type="expression" priority="448" aboveAverage="0" equalAverage="0" bottom="0" percent="0" rank="0" text="" dxfId="446">
      <formula>COUNTIF($U$42,"*ZIL pas informé*")</formula>
    </cfRule>
    <cfRule type="expression" priority="449" aboveAverage="0" equalAverage="0" bottom="0" percent="0" rank="0" text="" dxfId="447">
      <formula>COUNTIF($U$42,"*ZIL informé*")</formula>
    </cfRule>
  </conditionalFormatting>
  <conditionalFormatting sqref="T45:U49">
    <cfRule type="expression" priority="450" aboveAverage="0" equalAverage="0" bottom="0" percent="0" rank="0" text="" dxfId="448">
      <formula>COUNTIF($U$47,"*ZIL pas informé*")</formula>
    </cfRule>
    <cfRule type="expression" priority="451" aboveAverage="0" equalAverage="0" bottom="0" percent="0" rank="0" text="" dxfId="449">
      <formula>COUNTIF($U$47,"*ZIL informé*")</formula>
    </cfRule>
  </conditionalFormatting>
  <conditionalFormatting sqref="T50:U54">
    <cfRule type="expression" priority="452" aboveAverage="0" equalAverage="0" bottom="0" percent="0" rank="0" text="" dxfId="450">
      <formula>COUNTIF($U$52,"*ZIL pas informé*")</formula>
    </cfRule>
    <cfRule type="expression" priority="453" aboveAverage="0" equalAverage="0" bottom="0" percent="0" rank="0" text="" dxfId="451">
      <formula>COUNTIF($U$52,"*ZIL informé*")</formula>
    </cfRule>
  </conditionalFormatting>
  <conditionalFormatting sqref="T55:U59">
    <cfRule type="expression" priority="454" aboveAverage="0" equalAverage="0" bottom="0" percent="0" rank="0" text="" dxfId="452">
      <formula>COUNTIF($U$57,"*ZIL pas informé*")</formula>
    </cfRule>
    <cfRule type="expression" priority="455" aboveAverage="0" equalAverage="0" bottom="0" percent="0" rank="0" text="" dxfId="453">
      <formula>COUNTIF($U$57,"*ZIL informé*")</formula>
    </cfRule>
  </conditionalFormatting>
  <conditionalFormatting sqref="T60:U64">
    <cfRule type="expression" priority="456" aboveAverage="0" equalAverage="0" bottom="0" percent="0" rank="0" text="" dxfId="454">
      <formula>COUNTIF($U$62,"*ZIL pas informé*")</formula>
    </cfRule>
    <cfRule type="expression" priority="457" aboveAverage="0" equalAverage="0" bottom="0" percent="0" rank="0" text="" dxfId="455">
      <formula>COUNTIF($U$62,"*ZIL informé*")</formula>
    </cfRule>
  </conditionalFormatting>
  <conditionalFormatting sqref="T65:U69">
    <cfRule type="expression" priority="458" aboveAverage="0" equalAverage="0" bottom="0" percent="0" rank="0" text="" dxfId="456">
      <formula>COUNTIF($U$67,"*ZIL pas informé*")</formula>
    </cfRule>
    <cfRule type="expression" priority="459" aboveAverage="0" equalAverage="0" bottom="0" percent="0" rank="0" text="" dxfId="457">
      <formula>COUNTIF($U$67,"*ZIL informé*")</formula>
    </cfRule>
  </conditionalFormatting>
  <conditionalFormatting sqref="T70:U74">
    <cfRule type="expression" priority="460" aboveAverage="0" equalAverage="0" bottom="0" percent="0" rank="0" text="" dxfId="458">
      <formula>COUNTIF($U$72,"*ZIL pas informé*")</formula>
    </cfRule>
    <cfRule type="expression" priority="461" aboveAverage="0" equalAverage="0" bottom="0" percent="0" rank="0" text="" dxfId="459">
      <formula>COUNTIF($U$72,"*ZIL informé*")</formula>
    </cfRule>
  </conditionalFormatting>
  <conditionalFormatting sqref="T85:U89">
    <cfRule type="expression" priority="462" aboveAverage="0" equalAverage="0" bottom="0" percent="0" rank="0" text="" dxfId="460">
      <formula>COUNTIF($U$87,"*ZIL pas informé*")</formula>
    </cfRule>
    <cfRule type="expression" priority="463" aboveAverage="0" equalAverage="0" bottom="0" percent="0" rank="0" text="" dxfId="461">
      <formula>COUNTIF($U$87,"*ZIL informé*")</formula>
    </cfRule>
  </conditionalFormatting>
  <conditionalFormatting sqref="T90:U94">
    <cfRule type="expression" priority="464" aboveAverage="0" equalAverage="0" bottom="0" percent="0" rank="0" text="" dxfId="462">
      <formula>COUNTIF($U$92,"*ZIL pas informé*")</formula>
    </cfRule>
    <cfRule type="expression" priority="465" aboveAverage="0" equalAverage="0" bottom="0" percent="0" rank="0" text="" dxfId="463">
      <formula>COUNTIF($U$92,"*ZIL informé*")</formula>
    </cfRule>
  </conditionalFormatting>
  <conditionalFormatting sqref="T95:U99">
    <cfRule type="expression" priority="466" aboveAverage="0" equalAverage="0" bottom="0" percent="0" rank="0" text="" dxfId="464">
      <formula>COUNTIF($U$97,"*ZIL pas informé*")</formula>
    </cfRule>
    <cfRule type="expression" priority="467" aboveAverage="0" equalAverage="0" bottom="0" percent="0" rank="0" text="" dxfId="465">
      <formula>COUNTIF($U$97,"*ZIL informé*")</formula>
    </cfRule>
  </conditionalFormatting>
  <conditionalFormatting sqref="T100:U104">
    <cfRule type="expression" priority="468" aboveAverage="0" equalAverage="0" bottom="0" percent="0" rank="0" text="" dxfId="466">
      <formula>COUNTIF($U$102,"*ZIL pas informé*")</formula>
    </cfRule>
    <cfRule type="expression" priority="469" aboveAverage="0" equalAverage="0" bottom="0" percent="0" rank="0" text="" dxfId="467">
      <formula>COUNTIF($U$102,"*ZIL informé*")</formula>
    </cfRule>
  </conditionalFormatting>
  <conditionalFormatting sqref="T105:U109">
    <cfRule type="expression" priority="470" aboveAverage="0" equalAverage="0" bottom="0" percent="0" rank="0" text="" dxfId="468">
      <formula>COUNTIF($U$107,"*ZIL pas informé*")</formula>
    </cfRule>
    <cfRule type="expression" priority="471" aboveAverage="0" equalAverage="0" bottom="0" percent="0" rank="0" text="" dxfId="469">
      <formula>COUNTIF($U$107,"*ZIL informé*")</formula>
    </cfRule>
  </conditionalFormatting>
  <conditionalFormatting sqref="T110:U114">
    <cfRule type="expression" priority="472" aboveAverage="0" equalAverage="0" bottom="0" percent="0" rank="0" text="" dxfId="470">
      <formula>COUNTIF($U$112,"*ZIL pas informé*")</formula>
    </cfRule>
    <cfRule type="expression" priority="473" aboveAverage="0" equalAverage="0" bottom="0" percent="0" rank="0" text="" dxfId="471">
      <formula>COUNTIF($U$112,"*ZIL informé*")</formula>
    </cfRule>
  </conditionalFormatting>
  <conditionalFormatting sqref="T115:U119">
    <cfRule type="expression" priority="474" aboveAverage="0" equalAverage="0" bottom="0" percent="0" rank="0" text="" dxfId="472">
      <formula>COUNTIF($U$117,"*ZIL pas informé*")</formula>
    </cfRule>
    <cfRule type="expression" priority="475" aboveAverage="0" equalAverage="0" bottom="0" percent="0" rank="0" text="" dxfId="473">
      <formula>COUNTIF($U$117,"*ZIL informé*")</formula>
    </cfRule>
  </conditionalFormatting>
  <conditionalFormatting sqref="T120:U124">
    <cfRule type="expression" priority="476" aboveAverage="0" equalAverage="0" bottom="0" percent="0" rank="0" text="" dxfId="474">
      <formula>COUNTIF($U$122,"*ZIL pas informé*")</formula>
    </cfRule>
    <cfRule type="expression" priority="477" aboveAverage="0" equalAverage="0" bottom="0" percent="0" rank="0" text="" dxfId="475">
      <formula>COUNTIF($U$122,"*ZIL informé*")</formula>
    </cfRule>
  </conditionalFormatting>
  <conditionalFormatting sqref="T80:U84">
    <cfRule type="expression" priority="478" aboveAverage="0" equalAverage="0" bottom="0" percent="0" rank="0" text="" dxfId="476">
      <formula>COUNTIF($U$82,"*ZIL pas informé*")</formula>
    </cfRule>
    <cfRule type="expression" priority="479" aboveAverage="0" equalAverage="0" bottom="0" percent="0" rank="0" text="" dxfId="477">
      <formula>COUNTIF($U$82,"*ZIL informé*")</formula>
    </cfRule>
  </conditionalFormatting>
  <conditionalFormatting sqref="T75:U79">
    <cfRule type="expression" priority="480" aboveAverage="0" equalAverage="0" bottom="0" percent="0" rank="0" text="" dxfId="478">
      <formula>COUNTIF($U$77,"*ZIL pas informé*")</formula>
    </cfRule>
    <cfRule type="expression" priority="481" aboveAverage="0" equalAverage="0" bottom="0" percent="0" rank="0" text="" dxfId="479">
      <formula>COUNTIF($U$77,"*ZIL informé*")</formula>
    </cfRule>
  </conditionalFormatting>
  <conditionalFormatting sqref="V5:W9">
    <cfRule type="expression" priority="482" aboveAverage="0" equalAverage="0" bottom="0" percent="0" rank="0" text="" dxfId="480">
      <formula>COUNTIF($W$7,"*ZIL pas informé*")</formula>
    </cfRule>
    <cfRule type="expression" priority="483" aboveAverage="0" equalAverage="0" bottom="0" percent="0" rank="0" text="" dxfId="481">
      <formula>COUNTIF($W$7,"*ZIL informé*")</formula>
    </cfRule>
  </conditionalFormatting>
  <conditionalFormatting sqref="V10:W14">
    <cfRule type="expression" priority="484" aboveAverage="0" equalAverage="0" bottom="0" percent="0" rank="0" text="" dxfId="482">
      <formula>COUNTIF($W$12,"*ZIL pas informé*")</formula>
    </cfRule>
    <cfRule type="expression" priority="485" aboveAverage="0" equalAverage="0" bottom="0" percent="0" rank="0" text="" dxfId="483">
      <formula>COUNTIF($W$12,"*ZIL informé*")</formula>
    </cfRule>
  </conditionalFormatting>
  <conditionalFormatting sqref="V15:W19">
    <cfRule type="expression" priority="486" aboveAverage="0" equalAverage="0" bottom="0" percent="0" rank="0" text="" dxfId="484">
      <formula>COUNTIF($W$17,"*ZIL pas informé*")</formula>
    </cfRule>
    <cfRule type="expression" priority="487" aboveAverage="0" equalAverage="0" bottom="0" percent="0" rank="0" text="" dxfId="485">
      <formula>COUNTIF($W$17,"*ZIL informé*")</formula>
    </cfRule>
  </conditionalFormatting>
  <conditionalFormatting sqref="V20:W24">
    <cfRule type="expression" priority="488" aboveAverage="0" equalAverage="0" bottom="0" percent="0" rank="0" text="" dxfId="486">
      <formula>COUNTIF($W$22,"*ZIL pas informé*")</formula>
    </cfRule>
    <cfRule type="expression" priority="489" aboveAverage="0" equalAverage="0" bottom="0" percent="0" rank="0" text="" dxfId="487">
      <formula>COUNTIF($W$22,"*ZIL informé*")</formula>
    </cfRule>
  </conditionalFormatting>
  <conditionalFormatting sqref="V25:W29">
    <cfRule type="expression" priority="490" aboveAverage="0" equalAverage="0" bottom="0" percent="0" rank="0" text="" dxfId="488">
      <formula>COUNTIF($W$27,"*ZIL pas informé*")</formula>
    </cfRule>
    <cfRule type="expression" priority="491" aboveAverage="0" equalAverage="0" bottom="0" percent="0" rank="0" text="" dxfId="489">
      <formula>COUNTIF($W$27,"*ZIL informé*")</formula>
    </cfRule>
  </conditionalFormatting>
  <conditionalFormatting sqref="V30:W34">
    <cfRule type="expression" priority="492" aboveAverage="0" equalAverage="0" bottom="0" percent="0" rank="0" text="" dxfId="490">
      <formula>COUNTIF($W$32,"*ZIL pas informé*")</formula>
    </cfRule>
    <cfRule type="expression" priority="493" aboveAverage="0" equalAverage="0" bottom="0" percent="0" rank="0" text="" dxfId="491">
      <formula>COUNTIF($W$32,"*ZIL informé*")</formula>
    </cfRule>
  </conditionalFormatting>
  <conditionalFormatting sqref="V35:W39">
    <cfRule type="expression" priority="494" aboveAverage="0" equalAverage="0" bottom="0" percent="0" rank="0" text="" dxfId="492">
      <formula>COUNTIF($W$37,"*ZIL pas informé*")</formula>
    </cfRule>
    <cfRule type="expression" priority="495" aboveAverage="0" equalAverage="0" bottom="0" percent="0" rank="0" text="" dxfId="493">
      <formula>COUNTIF($W$37,"*ZIL informé*")</formula>
    </cfRule>
  </conditionalFormatting>
  <conditionalFormatting sqref="V40:W44">
    <cfRule type="expression" priority="496" aboveAverage="0" equalAverage="0" bottom="0" percent="0" rank="0" text="" dxfId="494">
      <formula>COUNTIF($W$42,"*ZIL pas informé*")</formula>
    </cfRule>
    <cfRule type="expression" priority="497" aboveAverage="0" equalAverage="0" bottom="0" percent="0" rank="0" text="" dxfId="495">
      <formula>COUNTIF($W$42,"*ZIL informé*")</formula>
    </cfRule>
  </conditionalFormatting>
  <conditionalFormatting sqref="V45:W49">
    <cfRule type="expression" priority="498" aboveAverage="0" equalAverage="0" bottom="0" percent="0" rank="0" text="" dxfId="496">
      <formula>COUNTIF($W$47,"*ZIL pas informé*")</formula>
    </cfRule>
    <cfRule type="expression" priority="499" aboveAverage="0" equalAverage="0" bottom="0" percent="0" rank="0" text="" dxfId="497">
      <formula>COUNTIF($W$47,"*ZIL informé*")</formula>
    </cfRule>
  </conditionalFormatting>
  <conditionalFormatting sqref="V50:W54">
    <cfRule type="expression" priority="500" aboveAverage="0" equalAverage="0" bottom="0" percent="0" rank="0" text="" dxfId="498">
      <formula>COUNTIF($W$52,"*ZIL pas informé*")</formula>
    </cfRule>
    <cfRule type="expression" priority="501" aboveAverage="0" equalAverage="0" bottom="0" percent="0" rank="0" text="" dxfId="499">
      <formula>COUNTIF($W$52,"*ZIL informé*")</formula>
    </cfRule>
  </conditionalFormatting>
  <conditionalFormatting sqref="V55:W59">
    <cfRule type="expression" priority="502" aboveAverage="0" equalAverage="0" bottom="0" percent="0" rank="0" text="" dxfId="500">
      <formula>COUNTIF($W$57,"*ZIL pas informé*")</formula>
    </cfRule>
    <cfRule type="expression" priority="503" aboveAverage="0" equalAverage="0" bottom="0" percent="0" rank="0" text="" dxfId="501">
      <formula>COUNTIF($W$57,"*ZIL informé*")</formula>
    </cfRule>
  </conditionalFormatting>
  <conditionalFormatting sqref="V60:W64">
    <cfRule type="expression" priority="504" aboveAverage="0" equalAverage="0" bottom="0" percent="0" rank="0" text="" dxfId="502">
      <formula>COUNTIF($W$62,"*ZIL pas informé*")</formula>
    </cfRule>
    <cfRule type="expression" priority="505" aboveAverage="0" equalAverage="0" bottom="0" percent="0" rank="0" text="" dxfId="503">
      <formula>COUNTIF($W$62,"*ZIL informé*")</formula>
    </cfRule>
  </conditionalFormatting>
  <conditionalFormatting sqref="V65:W69">
    <cfRule type="expression" priority="506" aboveAverage="0" equalAverage="0" bottom="0" percent="0" rank="0" text="" dxfId="504">
      <formula>COUNTIF($W$67,"*ZIL pas informé*")</formula>
    </cfRule>
    <cfRule type="expression" priority="507" aboveAverage="0" equalAverage="0" bottom="0" percent="0" rank="0" text="" dxfId="505">
      <formula>COUNTIF($W$67,"*ZIL informé*")</formula>
    </cfRule>
  </conditionalFormatting>
  <conditionalFormatting sqref="V70:W74">
    <cfRule type="expression" priority="508" aboveAverage="0" equalAverage="0" bottom="0" percent="0" rank="0" text="" dxfId="506">
      <formula>COUNTIF($W$72,"*ZIL pas informé*")</formula>
    </cfRule>
    <cfRule type="expression" priority="509" aboveAverage="0" equalAverage="0" bottom="0" percent="0" rank="0" text="" dxfId="507">
      <formula>COUNTIF($W$72,"*ZIL informé*")</formula>
    </cfRule>
  </conditionalFormatting>
  <conditionalFormatting sqref="V85:W89">
    <cfRule type="expression" priority="510" aboveAverage="0" equalAverage="0" bottom="0" percent="0" rank="0" text="" dxfId="508">
      <formula>COUNTIF($W$87,"*ZIL pas informé*")</formula>
    </cfRule>
    <cfRule type="expression" priority="511" aboveAverage="0" equalAverage="0" bottom="0" percent="0" rank="0" text="" dxfId="509">
      <formula>COUNTIF($W$87,"*ZIL informé*")</formula>
    </cfRule>
  </conditionalFormatting>
  <conditionalFormatting sqref="V90:W94">
    <cfRule type="expression" priority="512" aboveAverage="0" equalAverage="0" bottom="0" percent="0" rank="0" text="" dxfId="510">
      <formula>COUNTIF($W$92,"*ZIL pas informé*")</formula>
    </cfRule>
    <cfRule type="expression" priority="513" aboveAverage="0" equalAverage="0" bottom="0" percent="0" rank="0" text="" dxfId="511">
      <formula>COUNTIF($W$92,"*ZIL informé*")</formula>
    </cfRule>
  </conditionalFormatting>
  <conditionalFormatting sqref="V95:W99">
    <cfRule type="expression" priority="514" aboveAverage="0" equalAverage="0" bottom="0" percent="0" rank="0" text="" dxfId="512">
      <formula>COUNTIF($W$97,"*ZIL pas informé*")</formula>
    </cfRule>
    <cfRule type="expression" priority="515" aboveAverage="0" equalAverage="0" bottom="0" percent="0" rank="0" text="" dxfId="513">
      <formula>COUNTIF($W$97,"*ZIL informé*")</formula>
    </cfRule>
  </conditionalFormatting>
  <conditionalFormatting sqref="V100:W104">
    <cfRule type="expression" priority="516" aboveAverage="0" equalAverage="0" bottom="0" percent="0" rank="0" text="" dxfId="514">
      <formula>COUNTIF($W$102,"*ZIL pas informé*")</formula>
    </cfRule>
    <cfRule type="expression" priority="517" aboveAverage="0" equalAverage="0" bottom="0" percent="0" rank="0" text="" dxfId="515">
      <formula>COUNTIF($W$102,"*ZIL informé*")</formula>
    </cfRule>
  </conditionalFormatting>
  <conditionalFormatting sqref="V105:W109">
    <cfRule type="expression" priority="518" aboveAverage="0" equalAverage="0" bottom="0" percent="0" rank="0" text="" dxfId="516">
      <formula>COUNTIF($W$107,"*ZIL pas informé*")</formula>
    </cfRule>
    <cfRule type="expression" priority="519" aboveAverage="0" equalAverage="0" bottom="0" percent="0" rank="0" text="" dxfId="517">
      <formula>COUNTIF($W$107,"*ZIL informé*")</formula>
    </cfRule>
  </conditionalFormatting>
  <conditionalFormatting sqref="V110:W114">
    <cfRule type="expression" priority="520" aboveAverage="0" equalAverage="0" bottom="0" percent="0" rank="0" text="" dxfId="518">
      <formula>COUNTIF($W$112,"*ZIL pas informé*")</formula>
    </cfRule>
    <cfRule type="expression" priority="521" aboveAverage="0" equalAverage="0" bottom="0" percent="0" rank="0" text="" dxfId="519">
      <formula>COUNTIF($W$112,"*ZIL informé*")</formula>
    </cfRule>
  </conditionalFormatting>
  <conditionalFormatting sqref="V115:W119">
    <cfRule type="expression" priority="522" aboveAverage="0" equalAverage="0" bottom="0" percent="0" rank="0" text="" dxfId="520">
      <formula>COUNTIF($W$117,"*ZIL pas informé*")</formula>
    </cfRule>
    <cfRule type="expression" priority="523" aboveAverage="0" equalAverage="0" bottom="0" percent="0" rank="0" text="" dxfId="521">
      <formula>COUNTIF($W$117,"*ZIL informé*")</formula>
    </cfRule>
  </conditionalFormatting>
  <conditionalFormatting sqref="V120:W124">
    <cfRule type="expression" priority="524" aboveAverage="0" equalAverage="0" bottom="0" percent="0" rank="0" text="" dxfId="522">
      <formula>COUNTIF($W$122,"*ZIL pas informé*")</formula>
    </cfRule>
    <cfRule type="expression" priority="525" aboveAverage="0" equalAverage="0" bottom="0" percent="0" rank="0" text="" dxfId="523">
      <formula>COUNTIF($W$122,"*ZIL informé*")</formula>
    </cfRule>
  </conditionalFormatting>
  <conditionalFormatting sqref="V80:W84">
    <cfRule type="expression" priority="526" aboveAverage="0" equalAverage="0" bottom="0" percent="0" rank="0" text="" dxfId="524">
      <formula>COUNTIF($W$82,"*ZIL pas informé*")</formula>
    </cfRule>
    <cfRule type="expression" priority="527" aboveAverage="0" equalAverage="0" bottom="0" percent="0" rank="0" text="" dxfId="525">
      <formula>COUNTIF($W$82,"*ZIL informé*")</formula>
    </cfRule>
  </conditionalFormatting>
  <conditionalFormatting sqref="V75:W79">
    <cfRule type="expression" priority="528" aboveAverage="0" equalAverage="0" bottom="0" percent="0" rank="0" text="" dxfId="526">
      <formula>COUNTIF($W$77,"*ZIL pas informé*")</formula>
    </cfRule>
    <cfRule type="expression" priority="529" aboveAverage="0" equalAverage="0" bottom="0" percent="0" rank="0" text="" dxfId="527">
      <formula>COUNTIF($W$77,"*ZIL informé*")</formula>
    </cfRule>
  </conditionalFormatting>
  <conditionalFormatting sqref="X5:Y9">
    <cfRule type="expression" priority="530" aboveAverage="0" equalAverage="0" bottom="0" percent="0" rank="0" text="" dxfId="528">
      <formula>COUNTIF($Y$7,"*ZIL pas informé*")</formula>
    </cfRule>
    <cfRule type="expression" priority="531" aboveAverage="0" equalAverage="0" bottom="0" percent="0" rank="0" text="" dxfId="529">
      <formula>COUNTIF($Y$7,"*ZIL informé*")</formula>
    </cfRule>
  </conditionalFormatting>
  <conditionalFormatting sqref="X10:Y14">
    <cfRule type="expression" priority="532" aboveAverage="0" equalAverage="0" bottom="0" percent="0" rank="0" text="" dxfId="530">
      <formula>COUNTIF($Y$12,"*ZIL pas informé*")</formula>
    </cfRule>
    <cfRule type="expression" priority="533" aboveAverage="0" equalAverage="0" bottom="0" percent="0" rank="0" text="" dxfId="531">
      <formula>COUNTIF($Y$12,"*ZIL informé*")</formula>
    </cfRule>
  </conditionalFormatting>
  <conditionalFormatting sqref="X15:Y19">
    <cfRule type="expression" priority="534" aboveAverage="0" equalAverage="0" bottom="0" percent="0" rank="0" text="" dxfId="532">
      <formula>COUNTIF($Y$17,"*ZIL pas informé*")</formula>
    </cfRule>
    <cfRule type="expression" priority="535" aboveAverage="0" equalAverage="0" bottom="0" percent="0" rank="0" text="" dxfId="533">
      <formula>COUNTIF($Y$17,"*ZIL informé*")</formula>
    </cfRule>
  </conditionalFormatting>
  <conditionalFormatting sqref="X20:Y24">
    <cfRule type="expression" priority="536" aboveAverage="0" equalAverage="0" bottom="0" percent="0" rank="0" text="" dxfId="534">
      <formula>COUNTIF($Y$22,"*ZIL pas informé*")</formula>
    </cfRule>
    <cfRule type="expression" priority="537" aboveAverage="0" equalAverage="0" bottom="0" percent="0" rank="0" text="" dxfId="535">
      <formula>COUNTIF($Y$22,"*ZIL informé*")</formula>
    </cfRule>
  </conditionalFormatting>
  <conditionalFormatting sqref="X25:Y29">
    <cfRule type="expression" priority="538" aboveAverage="0" equalAverage="0" bottom="0" percent="0" rank="0" text="" dxfId="536">
      <formula>COUNTIF($Y$27,"*ZIL pas informé*")</formula>
    </cfRule>
    <cfRule type="expression" priority="539" aboveAverage="0" equalAverage="0" bottom="0" percent="0" rank="0" text="" dxfId="537">
      <formula>COUNTIF($Y$27,"*ZIL informé*")</formula>
    </cfRule>
  </conditionalFormatting>
  <conditionalFormatting sqref="X30:Y34">
    <cfRule type="expression" priority="540" aboveAverage="0" equalAverage="0" bottom="0" percent="0" rank="0" text="" dxfId="538">
      <formula>COUNTIF($Y$32,"*ZIL pas informé*")</formula>
    </cfRule>
    <cfRule type="expression" priority="541" aboveAverage="0" equalAverage="0" bottom="0" percent="0" rank="0" text="" dxfId="539">
      <formula>COUNTIF($Y$32,"*ZIL informé*")</formula>
    </cfRule>
  </conditionalFormatting>
  <conditionalFormatting sqref="X35:Y39">
    <cfRule type="expression" priority="542" aboveAverage="0" equalAverage="0" bottom="0" percent="0" rank="0" text="" dxfId="540">
      <formula>COUNTIF($Y$37,"*ZIL pas informé*")</formula>
    </cfRule>
    <cfRule type="expression" priority="543" aboveAverage="0" equalAverage="0" bottom="0" percent="0" rank="0" text="" dxfId="541">
      <formula>COUNTIF($Y$37,"*ZIL informé*")</formula>
    </cfRule>
  </conditionalFormatting>
  <conditionalFormatting sqref="X40:Y44">
    <cfRule type="expression" priority="544" aboveAverage="0" equalAverage="0" bottom="0" percent="0" rank="0" text="" dxfId="542">
      <formula>COUNTIF($Y$42,"*ZIL pas informé*")</formula>
    </cfRule>
    <cfRule type="expression" priority="545" aboveAverage="0" equalAverage="0" bottom="0" percent="0" rank="0" text="" dxfId="543">
      <formula>COUNTIF($Y$42,"*ZIL informé*")</formula>
    </cfRule>
  </conditionalFormatting>
  <conditionalFormatting sqref="X45:Y49">
    <cfRule type="expression" priority="546" aboveAverage="0" equalAverage="0" bottom="0" percent="0" rank="0" text="" dxfId="544">
      <formula>COUNTIF($Y$47,"*ZIL pas informé*")</formula>
    </cfRule>
    <cfRule type="expression" priority="547" aboveAverage="0" equalAverage="0" bottom="0" percent="0" rank="0" text="" dxfId="545">
      <formula>COUNTIF($Y$47,"*ZIL informé*")</formula>
    </cfRule>
  </conditionalFormatting>
  <conditionalFormatting sqref="X50:Y54">
    <cfRule type="expression" priority="548" aboveAverage="0" equalAverage="0" bottom="0" percent="0" rank="0" text="" dxfId="546">
      <formula>COUNTIF($Y$52,"*ZIL pas informé*")</formula>
    </cfRule>
    <cfRule type="expression" priority="549" aboveAverage="0" equalAverage="0" bottom="0" percent="0" rank="0" text="" dxfId="547">
      <formula>COUNTIF($Y$52,"*ZIL informé*")</formula>
    </cfRule>
  </conditionalFormatting>
  <conditionalFormatting sqref="X55:Y59">
    <cfRule type="expression" priority="550" aboveAverage="0" equalAverage="0" bottom="0" percent="0" rank="0" text="" dxfId="548">
      <formula>COUNTIF($Y$57,"*ZIL pas informé*")</formula>
    </cfRule>
    <cfRule type="expression" priority="551" aboveAverage="0" equalAverage="0" bottom="0" percent="0" rank="0" text="" dxfId="549">
      <formula>COUNTIF($Y$57,"*ZIL informé*")</formula>
    </cfRule>
  </conditionalFormatting>
  <conditionalFormatting sqref="X60:Y64">
    <cfRule type="expression" priority="552" aboveAverage="0" equalAverage="0" bottom="0" percent="0" rank="0" text="" dxfId="550">
      <formula>COUNTIF($Y$62,"*ZIL pas informé*")</formula>
    </cfRule>
    <cfRule type="expression" priority="553" aboveAverage="0" equalAverage="0" bottom="0" percent="0" rank="0" text="" dxfId="551">
      <formula>COUNTIF($Y$62,"*ZIL informé*")</formula>
    </cfRule>
  </conditionalFormatting>
  <conditionalFormatting sqref="X65:Y69">
    <cfRule type="expression" priority="554" aboveAverage="0" equalAverage="0" bottom="0" percent="0" rank="0" text="" dxfId="552">
      <formula>COUNTIF($Y$67,"*ZIL pas informé*")</formula>
    </cfRule>
    <cfRule type="expression" priority="555" aboveAverage="0" equalAverage="0" bottom="0" percent="0" rank="0" text="" dxfId="553">
      <formula>COUNTIF($Y$67,"*ZIL informé*")</formula>
    </cfRule>
  </conditionalFormatting>
  <conditionalFormatting sqref="X70:Y74">
    <cfRule type="expression" priority="556" aboveAverage="0" equalAverage="0" bottom="0" percent="0" rank="0" text="" dxfId="554">
      <formula>COUNTIF($Y$72,"*ZIL pas informé*")</formula>
    </cfRule>
    <cfRule type="expression" priority="557" aboveAverage="0" equalAverage="0" bottom="0" percent="0" rank="0" text="" dxfId="555">
      <formula>COUNTIF($Y$72,"*ZIL informé*")</formula>
    </cfRule>
  </conditionalFormatting>
  <conditionalFormatting sqref="X85:Y89">
    <cfRule type="expression" priority="558" aboveAverage="0" equalAverage="0" bottom="0" percent="0" rank="0" text="" dxfId="556">
      <formula>COUNTIF($Y$87,"*ZIL pas informé*")</formula>
    </cfRule>
    <cfRule type="expression" priority="559" aboveAverage="0" equalAverage="0" bottom="0" percent="0" rank="0" text="" dxfId="557">
      <formula>COUNTIF($Y$87,"*ZIL informé*")</formula>
    </cfRule>
  </conditionalFormatting>
  <conditionalFormatting sqref="X90:Y94">
    <cfRule type="expression" priority="560" aboveAverage="0" equalAverage="0" bottom="0" percent="0" rank="0" text="" dxfId="558">
      <formula>COUNTIF($Y$92,"*ZIL pas informé*")</formula>
    </cfRule>
    <cfRule type="expression" priority="561" aboveAverage="0" equalAverage="0" bottom="0" percent="0" rank="0" text="" dxfId="559">
      <formula>COUNTIF($Y$92,"*ZIL informé*")</formula>
    </cfRule>
  </conditionalFormatting>
  <conditionalFormatting sqref="X95:Y99">
    <cfRule type="expression" priority="562" aboveAverage="0" equalAverage="0" bottom="0" percent="0" rank="0" text="" dxfId="560">
      <formula>COUNTIF($Y$97,"*ZIL pas informé*")</formula>
    </cfRule>
    <cfRule type="expression" priority="563" aboveAverage="0" equalAverage="0" bottom="0" percent="0" rank="0" text="" dxfId="561">
      <formula>COUNTIF($Y$97,"*ZIL informé*")</formula>
    </cfRule>
  </conditionalFormatting>
  <conditionalFormatting sqref="X100:Y104">
    <cfRule type="expression" priority="564" aboveAverage="0" equalAverage="0" bottom="0" percent="0" rank="0" text="" dxfId="562">
      <formula>COUNTIF($Y$102,"*ZIL pas informé*")</formula>
    </cfRule>
    <cfRule type="expression" priority="565" aboveAverage="0" equalAverage="0" bottom="0" percent="0" rank="0" text="" dxfId="563">
      <formula>COUNTIF($Y$102,"*ZIL informé*")</formula>
    </cfRule>
  </conditionalFormatting>
  <conditionalFormatting sqref="X105:Y109">
    <cfRule type="expression" priority="566" aboveAverage="0" equalAverage="0" bottom="0" percent="0" rank="0" text="" dxfId="564">
      <formula>COUNTIF($Y$107,"*ZIL pas informé*")</formula>
    </cfRule>
    <cfRule type="expression" priority="567" aboveAverage="0" equalAverage="0" bottom="0" percent="0" rank="0" text="" dxfId="565">
      <formula>COUNTIF($Y$107,"*ZIL informé*")</formula>
    </cfRule>
  </conditionalFormatting>
  <conditionalFormatting sqref="X110:Y114">
    <cfRule type="expression" priority="568" aboveAverage="0" equalAverage="0" bottom="0" percent="0" rank="0" text="" dxfId="566">
      <formula>COUNTIF($Y$112,"*ZIL pas informé*")</formula>
    </cfRule>
    <cfRule type="expression" priority="569" aboveAverage="0" equalAverage="0" bottom="0" percent="0" rank="0" text="" dxfId="567">
      <formula>COUNTIF($Y$112,"*ZIL informé*")</formula>
    </cfRule>
  </conditionalFormatting>
  <conditionalFormatting sqref="X115:Y119">
    <cfRule type="expression" priority="570" aboveAverage="0" equalAverage="0" bottom="0" percent="0" rank="0" text="" dxfId="568">
      <formula>COUNTIF($Y$117,"*ZIL pas informé*")</formula>
    </cfRule>
    <cfRule type="expression" priority="571" aboveAverage="0" equalAverage="0" bottom="0" percent="0" rank="0" text="" dxfId="569">
      <formula>COUNTIF($Y$117,"*ZIL informé*")</formula>
    </cfRule>
  </conditionalFormatting>
  <conditionalFormatting sqref="X120:Y124">
    <cfRule type="expression" priority="572" aboveAverage="0" equalAverage="0" bottom="0" percent="0" rank="0" text="" dxfId="570">
      <formula>COUNTIF($Y$122,"*ZIL pas informé*")</formula>
    </cfRule>
    <cfRule type="expression" priority="573" aboveAverage="0" equalAverage="0" bottom="0" percent="0" rank="0" text="" dxfId="571">
      <formula>COUNTIF($Y$122,"*ZIL informé*")</formula>
    </cfRule>
  </conditionalFormatting>
  <conditionalFormatting sqref="X80:Y84">
    <cfRule type="expression" priority="574" aboveAverage="0" equalAverage="0" bottom="0" percent="0" rank="0" text="" dxfId="572">
      <formula>COUNTIF($Y$82,"*ZIL pas informé*")</formula>
    </cfRule>
    <cfRule type="expression" priority="575" aboveAverage="0" equalAverage="0" bottom="0" percent="0" rank="0" text="" dxfId="573">
      <formula>COUNTIF($Y$82,"*ZIL informé*")</formula>
    </cfRule>
  </conditionalFormatting>
  <conditionalFormatting sqref="X75:Y79">
    <cfRule type="expression" priority="576" aboveAverage="0" equalAverage="0" bottom="0" percent="0" rank="0" text="" dxfId="574">
      <formula>COUNTIF($Y$77,"*ZIL pas informé*")</formula>
    </cfRule>
    <cfRule type="expression" priority="577" aboveAverage="0" equalAverage="0" bottom="0" percent="0" rank="0" text="" dxfId="575">
      <formula>COUNTIF($Y$77,"*ZIL informé*")</formula>
    </cfRule>
  </conditionalFormatting>
  <conditionalFormatting sqref="Z5:AA9">
    <cfRule type="expression" priority="578" aboveAverage="0" equalAverage="0" bottom="0" percent="0" rank="0" text="" dxfId="576">
      <formula>COUNTIF($AA$7,"*ZIL pas informé*")</formula>
    </cfRule>
    <cfRule type="expression" priority="579" aboveAverage="0" equalAverage="0" bottom="0" percent="0" rank="0" text="" dxfId="577">
      <formula>COUNTIF($AA$7,"*ZIL informé*")</formula>
    </cfRule>
  </conditionalFormatting>
  <conditionalFormatting sqref="Z10:AA14">
    <cfRule type="expression" priority="580" aboveAverage="0" equalAverage="0" bottom="0" percent="0" rank="0" text="" dxfId="578">
      <formula>COUNTIF($Y$12,"*ZIL pas informé*")</formula>
    </cfRule>
    <cfRule type="expression" priority="581" aboveAverage="0" equalAverage="0" bottom="0" percent="0" rank="0" text="" dxfId="579">
      <formula>COUNTIF($Y$12,"*ZIL informé*")</formula>
    </cfRule>
  </conditionalFormatting>
  <conditionalFormatting sqref="Z15:AA19">
    <cfRule type="expression" priority="582" aboveAverage="0" equalAverage="0" bottom="0" percent="0" rank="0" text="" dxfId="580">
      <formula>COUNTIF($AA$17,"*ZIL pas informé*")</formula>
    </cfRule>
    <cfRule type="expression" priority="583" aboveAverage="0" equalAverage="0" bottom="0" percent="0" rank="0" text="" dxfId="581">
      <formula>COUNTIF($AA$17,"*ZIL informé*")</formula>
    </cfRule>
  </conditionalFormatting>
  <conditionalFormatting sqref="Z20:AA24">
    <cfRule type="expression" priority="584" aboveAverage="0" equalAverage="0" bottom="0" percent="0" rank="0" text="" dxfId="582">
      <formula>COUNTIF($AA$22,"*ZIL pas informé*")</formula>
    </cfRule>
    <cfRule type="expression" priority="585" aboveAverage="0" equalAverage="0" bottom="0" percent="0" rank="0" text="" dxfId="583">
      <formula>COUNTIF($AA$22,"*ZIL informé*")</formula>
    </cfRule>
  </conditionalFormatting>
  <conditionalFormatting sqref="Z25:AA29">
    <cfRule type="expression" priority="586" aboveAverage="0" equalAverage="0" bottom="0" percent="0" rank="0" text="" dxfId="584">
      <formula>COUNTIF($Y$27,"*ZIL pas informé*")</formula>
    </cfRule>
    <cfRule type="expression" priority="587" aboveAverage="0" equalAverage="0" bottom="0" percent="0" rank="0" text="" dxfId="585">
      <formula>COUNTIF($Y$27,"*ZIL informé*")</formula>
    </cfRule>
  </conditionalFormatting>
  <conditionalFormatting sqref="Z30:AA34">
    <cfRule type="expression" priority="588" aboveAverage="0" equalAverage="0" bottom="0" percent="0" rank="0" text="" dxfId="586">
      <formula>COUNTIF($Y$32,"*ZIL pas informé*")</formula>
    </cfRule>
    <cfRule type="expression" priority="589" aboveAverage="0" equalAverage="0" bottom="0" percent="0" rank="0" text="" dxfId="587">
      <formula>COUNTIF($Y$32,"*ZIL informé*")</formula>
    </cfRule>
  </conditionalFormatting>
  <conditionalFormatting sqref="Z35:AA39">
    <cfRule type="expression" priority="590" aboveAverage="0" equalAverage="0" bottom="0" percent="0" rank="0" text="" dxfId="588">
      <formula>COUNTIF($Y$37,"*ZIL pas informé*")</formula>
    </cfRule>
    <cfRule type="expression" priority="591" aboveAverage="0" equalAverage="0" bottom="0" percent="0" rank="0" text="" dxfId="589">
      <formula>COUNTIF($Y$37,"*ZIL informé*")</formula>
    </cfRule>
  </conditionalFormatting>
  <conditionalFormatting sqref="Z40:AA44">
    <cfRule type="expression" priority="592" aboveAverage="0" equalAverage="0" bottom="0" percent="0" rank="0" text="" dxfId="590">
      <formula>COUNTIF($Y$42,"*ZIL pas informé*")</formula>
    </cfRule>
    <cfRule type="expression" priority="593" aboveAverage="0" equalAverage="0" bottom="0" percent="0" rank="0" text="" dxfId="591">
      <formula>COUNTIF($Y$42,"*ZIL informé*")</formula>
    </cfRule>
  </conditionalFormatting>
  <conditionalFormatting sqref="Z45:AA49">
    <cfRule type="expression" priority="594" aboveAverage="0" equalAverage="0" bottom="0" percent="0" rank="0" text="" dxfId="592">
      <formula>COUNTIF($Y$47,"*ZIL pas informé*")</formula>
    </cfRule>
    <cfRule type="expression" priority="595" aboveAverage="0" equalAverage="0" bottom="0" percent="0" rank="0" text="" dxfId="593">
      <formula>COUNTIF($Y$47,"*ZIL informé*")</formula>
    </cfRule>
  </conditionalFormatting>
  <conditionalFormatting sqref="Z50:AA54">
    <cfRule type="expression" priority="596" aboveAverage="0" equalAverage="0" bottom="0" percent="0" rank="0" text="" dxfId="594">
      <formula>COUNTIF($Y$52,"*ZIL pas informé*")</formula>
    </cfRule>
    <cfRule type="expression" priority="597" aboveAverage="0" equalAverage="0" bottom="0" percent="0" rank="0" text="" dxfId="595">
      <formula>COUNTIF($Y$52,"*ZIL informé*")</formula>
    </cfRule>
  </conditionalFormatting>
  <conditionalFormatting sqref="Z55:AA59">
    <cfRule type="expression" priority="598" aboveAverage="0" equalAverage="0" bottom="0" percent="0" rank="0" text="" dxfId="596">
      <formula>COUNTIF($Y$57,"*ZIL pas informé*")</formula>
    </cfRule>
    <cfRule type="expression" priority="599" aboveAverage="0" equalAverage="0" bottom="0" percent="0" rank="0" text="" dxfId="597">
      <formula>COUNTIF($Y$57,"*ZIL informé*")</formula>
    </cfRule>
  </conditionalFormatting>
  <conditionalFormatting sqref="Z60:AA64">
    <cfRule type="expression" priority="600" aboveAverage="0" equalAverage="0" bottom="0" percent="0" rank="0" text="" dxfId="598">
      <formula>COUNTIF($Y$62,"*ZIL pas informé*")</formula>
    </cfRule>
    <cfRule type="expression" priority="601" aboveAverage="0" equalAverage="0" bottom="0" percent="0" rank="0" text="" dxfId="599">
      <formula>COUNTIF($Y$62,"*ZIL informé*")</formula>
    </cfRule>
  </conditionalFormatting>
  <conditionalFormatting sqref="Z65:AA69">
    <cfRule type="expression" priority="602" aboveAverage="0" equalAverage="0" bottom="0" percent="0" rank="0" text="" dxfId="600">
      <formula>COUNTIF($Y$67,"*ZIL pas informé*")</formula>
    </cfRule>
    <cfRule type="expression" priority="603" aboveAverage="0" equalAverage="0" bottom="0" percent="0" rank="0" text="" dxfId="601">
      <formula>COUNTIF($Y$67,"*ZIL informé*")</formula>
    </cfRule>
  </conditionalFormatting>
  <conditionalFormatting sqref="Z70:AA74">
    <cfRule type="expression" priority="604" aboveAverage="0" equalAverage="0" bottom="0" percent="0" rank="0" text="" dxfId="602">
      <formula>COUNTIF($Y$72,"*ZIL pas informé*")</formula>
    </cfRule>
    <cfRule type="expression" priority="605" aboveAverage="0" equalAverage="0" bottom="0" percent="0" rank="0" text="" dxfId="603">
      <formula>COUNTIF($Y$72,"*ZIL informé*")</formula>
    </cfRule>
  </conditionalFormatting>
  <conditionalFormatting sqref="Z85:AA89">
    <cfRule type="expression" priority="606" aboveAverage="0" equalAverage="0" bottom="0" percent="0" rank="0" text="" dxfId="604">
      <formula>COUNTIF($Y$87,"*ZIL pas informé*")</formula>
    </cfRule>
    <cfRule type="expression" priority="607" aboveAverage="0" equalAverage="0" bottom="0" percent="0" rank="0" text="" dxfId="605">
      <formula>COUNTIF($Y$87,"*ZIL informé*")</formula>
    </cfRule>
  </conditionalFormatting>
  <conditionalFormatting sqref="Z90:AA94">
    <cfRule type="expression" priority="608" aboveAverage="0" equalAverage="0" bottom="0" percent="0" rank="0" text="" dxfId="606">
      <formula>COUNTIF($Y$92,"*ZIL pas informé*")</formula>
    </cfRule>
    <cfRule type="expression" priority="609" aboveAverage="0" equalAverage="0" bottom="0" percent="0" rank="0" text="" dxfId="607">
      <formula>COUNTIF($Y$92,"*ZIL informé*")</formula>
    </cfRule>
  </conditionalFormatting>
  <conditionalFormatting sqref="Z95:AA99">
    <cfRule type="expression" priority="610" aboveAverage="0" equalAverage="0" bottom="0" percent="0" rank="0" text="" dxfId="608">
      <formula>COUNTIF($Y$97,"*ZIL pas informé*")</formula>
    </cfRule>
    <cfRule type="expression" priority="611" aboveAverage="0" equalAverage="0" bottom="0" percent="0" rank="0" text="" dxfId="609">
      <formula>COUNTIF($Y$97,"*ZIL informé*")</formula>
    </cfRule>
  </conditionalFormatting>
  <conditionalFormatting sqref="Z100:AA104">
    <cfRule type="expression" priority="612" aboveAverage="0" equalAverage="0" bottom="0" percent="0" rank="0" text="" dxfId="610">
      <formula>COUNTIF($Y$102,"*ZIL pas informé*")</formula>
    </cfRule>
    <cfRule type="expression" priority="613" aboveAverage="0" equalAverage="0" bottom="0" percent="0" rank="0" text="" dxfId="611">
      <formula>COUNTIF($Y$102,"*ZIL informé*")</formula>
    </cfRule>
  </conditionalFormatting>
  <conditionalFormatting sqref="Z105:AA109">
    <cfRule type="expression" priority="614" aboveAverage="0" equalAverage="0" bottom="0" percent="0" rank="0" text="" dxfId="612">
      <formula>COUNTIF($Y$107,"*ZIL pas informé*")</formula>
    </cfRule>
    <cfRule type="expression" priority="615" aboveAverage="0" equalAverage="0" bottom="0" percent="0" rank="0" text="" dxfId="613">
      <formula>COUNTIF($Y$107,"*ZIL informé*")</formula>
    </cfRule>
  </conditionalFormatting>
  <conditionalFormatting sqref="Z110:AA114">
    <cfRule type="expression" priority="616" aboveAverage="0" equalAverage="0" bottom="0" percent="0" rank="0" text="" dxfId="614">
      <formula>COUNTIF($Y$112,"*ZIL pas informé*")</formula>
    </cfRule>
    <cfRule type="expression" priority="617" aboveAverage="0" equalAverage="0" bottom="0" percent="0" rank="0" text="" dxfId="615">
      <formula>COUNTIF($Y$112,"*ZIL informé*")</formula>
    </cfRule>
  </conditionalFormatting>
  <conditionalFormatting sqref="Z115:AA119">
    <cfRule type="expression" priority="618" aboveAverage="0" equalAverage="0" bottom="0" percent="0" rank="0" text="" dxfId="616">
      <formula>COUNTIF($Y$117,"*ZIL pas informé*")</formula>
    </cfRule>
    <cfRule type="expression" priority="619" aboveAverage="0" equalAverage="0" bottom="0" percent="0" rank="0" text="" dxfId="617">
      <formula>COUNTIF($Y$117,"*ZIL informé*")</formula>
    </cfRule>
  </conditionalFormatting>
  <conditionalFormatting sqref="Z120:AA124">
    <cfRule type="expression" priority="620" aboveAverage="0" equalAverage="0" bottom="0" percent="0" rank="0" text="" dxfId="618">
      <formula>COUNTIF($Y$122,"*ZIL pas informé*")</formula>
    </cfRule>
    <cfRule type="expression" priority="621" aboveAverage="0" equalAverage="0" bottom="0" percent="0" rank="0" text="" dxfId="619">
      <formula>COUNTIF($Y$122,"*ZIL informé*")</formula>
    </cfRule>
  </conditionalFormatting>
  <conditionalFormatting sqref="Z80:AA84">
    <cfRule type="expression" priority="622" aboveAverage="0" equalAverage="0" bottom="0" percent="0" rank="0" text="" dxfId="620">
      <formula>COUNTIF($Y$82,"*ZIL pas informé*")</formula>
    </cfRule>
    <cfRule type="expression" priority="623" aboveAverage="0" equalAverage="0" bottom="0" percent="0" rank="0" text="" dxfId="621">
      <formula>COUNTIF($Y$82,"*ZIL informé*")</formula>
    </cfRule>
  </conditionalFormatting>
  <conditionalFormatting sqref="Z75:AA79">
    <cfRule type="expression" priority="624" aboveAverage="0" equalAverage="0" bottom="0" percent="0" rank="0" text="" dxfId="622">
      <formula>COUNTIF($Y$77,"*ZIL pas informé*")</formula>
    </cfRule>
    <cfRule type="expression" priority="625" aboveAverage="0" equalAverage="0" bottom="0" percent="0" rank="0" text="" dxfId="623">
      <formula>COUNTIF($Y$77,"*ZIL informé*")</formula>
    </cfRule>
  </conditionalFormatting>
  <dataValidations count="7">
    <dataValidation allowBlank="true" operator="between" showDropDown="false" showErrorMessage="true" showInputMessage="true" sqref="AX12:BD12 AX17:BD17 AX22:BD22 AX27:BD27 AX32:BD32 AX37:BD37 AX42:BD42 AX47:BD47 AX52:BD52 AX57:BD57 AX62:BD62 AX67:BD67 AX72:BD72 AX77:BD77 AX82:BD82 AX87:BD87 AX92:BD92 AX97:BD97 AX102:BD102 AX107:BD107 AX112:BD112 AX117:BD117 AX122:BD122" type="list">
      <formula1>$G$14:$G$15</formula1>
      <formula2>0</formula2>
    </dataValidation>
    <dataValidation allowBlank="true" operator="between" showDropDown="false" showErrorMessage="true" showInputMessage="true" sqref="AX10:BD10 AX15:BD15 AX20:BD20 AX25:BD25 AX30:BD30 AX35:BD35 AX40:BD40 AX45:BD45 AX50:BD50 AX55:BD55 AX60:BD60 AX65:BD65 AX70:BD70 AX75:BD75 AX80:BD80 AX85:BD85 AX90:BD90 AX95:BD95 AX100:BD100 AX105:BD105 AX110:BD110 AX115:BD115 AX120:BD120" type="list">
      <formula1>$B$1:$B$15</formula1>
      <formula2>0</formula2>
    </dataValidation>
    <dataValidation allowBlank="true" operator="between" showDropDown="false" showErrorMessage="true" showInputMessage="true" sqref="AX11:BD11 AX16:BD16 AX21:BD21 AX26:BD26 AX31:BD31 AX36:BD36 AX41:BD41 AX46:BD46 AX51:BD51 AX56:BD56 AX61:BD61 AX66:BD66 AX71:BD71 AX76:BD76 AX81:BD81 AX86:BD86 AX91:BD91 AX96:BD96 AX101:BD101 AX106:BD106 AX111:BD111 AX116:BD116 AX121:BD121" type="list">
      <formula1>$K$3:$K$10</formula1>
      <formula2>0</formula2>
    </dataValidation>
    <dataValidation allowBlank="true" operator="between" showDropDown="false" showErrorMessage="true" showInputMessage="true" sqref="B5 D5 F5 H5 J5 L5 N5 P5 R5 T5 V5 X5 Z5 AB5:BD5 B10 D10 F10 H10 J10 L10 N10 P10 R10 T10 V10 X10 Z10 AB10:AW10 B15 D15 F15 H15 J15 L15 N15 P15 R15 T15 V15 X15 Z15 AB15:AW15 B20 D20 F20 H20 J20 L20 N20 P20 R20 T20 V20 X20 Z20 AB20:AW20 B25 D25 F25 H25 J25 L25 N25 P25 R25 T25 V25 X25 Z25 AB25:AW25 B30 D30 F30 H30 J30 L30 N30 P30 R30 T30 V30 X30 Z30 AB30:AW30 B35 D35 F35 H35 J35 L35 N35 P35 R35 T35 V35 X35 Z35 AB35:AW35 B40 D40 F40 H40 J40 L40 N40 P40 R40 T40 V40 X40 Z40 AB40:AW40 B45 D45 F45 H45 J45 L45 N45 P45 R45 T45 V45 X45 Z45 AB45:AW45 B50 D50 F50 H50 J50 L50 N50 P50 R50 T50 V50 X50 Z50 AB50:AW50 B55 D55 F55 H55 J55 L55 N55 P55 R55 T55 V55 X55 Z55 AB55:AW55 B60 D60 F60 H60 J60 L60 N60 P60 R60 T60 V60 X60 Z60 AB60:AW60 B65 D65 F65 H65 J65 L65 N65 P65 R65 T65 V65 X65 Z65 AB65:AW65 B70 D70 F70 H70 J70 L70 N70 P70 R70 T70 V70 X70 Z70 AB70:AW70 B75 D75 F75 H75 J75 L75 N75 P75 R75 T75 V75 X75 Z75 AB75:AW75 B80 D80 F80 H80 J80 L80 N80 P80 R80 T80 V80 X80 Z80 AB80:AW80 B85 D85 F85 H85 J85 L85 N85 P85 R85 T85 V85 X85 Z85 AB85:AW85 B90 D90 F90 H90 J90 L90 N90 P90 R90 T90 V90 X90 Z90 AB90:AW90 B95 D95 F95 H95 J95 L95 N95 P95 R95 T95 V95 X95 Z95 AB95:AW95 B100 D100 F100 H100 J100 L100 N100 P100 R100 T100 V100 X100 Z100 AB100:AW100 B105 D105 F105 H105 J105 L105 N105 P105 R105 T105 V105 X105 Z105 AB105:AW105 B110 D110 F110 H110 J110 L110 N110 P110 R110 T110 V110 X110 Z110 AB110:AW110 B115 D115 F115 H115 J115 L115 N115 P115 R115 T115 V115 X115 Z115 AB115:AW115 B120 D120 F120 H120 J120 L120 N120 P120 R120 T120 V120 X120 Z120 AB120:AW120" type="list">
      <formula1>Feuil1!$B$1:$B$15</formula1>
      <formula2>0</formula2>
    </dataValidation>
    <dataValidation allowBlank="true" operator="between" showDropDown="false" showErrorMessage="true" showInputMessage="true" sqref="B7 D7 F7 H7 J7 L7 N7 P7 R7 T7 V7 X7 Z7 AB7:BD7 B12 D12 F12 H12 J12 L12 N12 P12 R12 T12 V12 X12 Z12 AB12:AW12 B17 D17 F17 H17 J17 L17 N17 P17 R17 T17 V17 X17 Z17 AB17:AW17 B22 D22 F22 H22 J22 L22 N22 P22 R22 T22 V22 X22 Z22 AB22:AW22 B27 D27 F27 H27 J27 L27 N27 P27 R27 T27 V27 X27 Z27 AB27:AW27 B32 D32 F32 H32 J32 L32 N32 P32 R32 T32 V32 X32 Z32 AB32:AW32 B37 D37 F37 H37 J37 L37 N37 P37 R37 T37 V37 X37 Z37 AB37:AW37 B42 D42 F42 H42 J42 L42 N42 P42 R42 T42 V42 X42 Z42 AB42:AW42 B47 D47 F47 H47 J47 L47 N47 P47 R47 T47 V47 X47 Z47 AB47:AW47 B52 D52 F52 H52 J52 L52 N52 P52 R52 T52 V52 X52 Z52 AB52:AW52 B57 D57 F57 H57 J57 L57 N57 P57 R57 T57 V57 X57 Z57 AB57:AW57 B62 D62 F62 H62 J62 L62 N62 P62 R62 T62 V62 X62 Z62 AB62:AW62 B67 D67 F67 H67 J67 L67 N67 P67 R67 T67 V67 X67 Z67 AB67:AW67 B72 D72 F72 H72 J72 L72 N72 P72 R72 T72 V72 X72 Z72 AB72:AW72 B77 D77 F77 H77 J77 L77 N77 P77 R77 T77 V77 X77 Z77 AB77:AW77 B82 D82 F82 H82 J82 L82 N82 P82 R82 T82 V82 X82 Z82 AB82:AW82 B87 D87 F87 H87 J87 L87 N87 P87 R87 T87 V87 X87 Z87 AB87:AW87 B92 D92 F92 H92 J92 L92 N92 P92 R92 T92 V92 X92 Z92 AB92:AW92 B97 D97 F97 H97 J97 L97 N97 P97 R97 T97 V97 X97 Z97 AB97:AW97 B102 D102 F102 H102 J102 L102 N102 P102 R102 T102 V102 X102 Z102 AB102:AW102 B107 D107 F107 H107 J107 L107 N107 P107 R107 T107 V107 X107 Z107 AB107:AW107 B112 D112 F112 H112 J112 L112 N112 P112 R112 T112 V112 X112 Z112 AB112:AW112 B117 D117 F117 H117 J117 L117 N117 P117 R117 T117 V117 X117 Z117 AB117:AW117 B122 D122 F122 H122 J122 L122 N122 P122 R122 T122 V122 X122 Z122 AB122:AW122" type="list">
      <formula1>Feuil1!$D$14:$D$15</formula1>
      <formula2>0</formula2>
    </dataValidation>
    <dataValidation allowBlank="true" operator="between" showDropDown="false" showErrorMessage="true" showInputMessage="true" sqref="C7 E7 G7 I7 K7 M7 O7 Q7 S7 U7 W7 Y7 AA7 C12 E12 G12 I12 K12 M12 O12 Q12 S12 U12 W12 Y12 AA12 C17 E17 G17 I17 K17 M17 O17 Q17 S17 U17 W17 Y17 AA17 C22 E22 G22 I22 K22 M22 O22 Q22 S22 U22 W22 Y22 AA22 C27 E27 G27 I27 K27 M27 O27 Q27 S27 U27 W27 Y27 AA27 C32 E32 G32 I32 K32 M32 O32 Q32 S32 U32 W32 Y32 AA32 C37 E37 G37 I37 K37 M37 O37 Q37 S37 U37 W37 Y37 AA37 C42 E42 G42 I42 K42 M42 O42 Q42 S42 U42 W42 Y42 AA42 C47 E47 G47 I47 K47 M47 O47 Q47 S47 U47 W47 Y47 AA47 C52 E52 G52 I52 K52 M52 O52 Q52 S52 U52 W52 Y52 AA52 C57 E57 G57 I57 K57 M57 O57 Q57 S57 U57 W57 Y57 AA57 C62 E62 G62 I62 K62 M62 O62 Q62 S62 U62 W62 Y62 AA62 C67 E67 G67 I67 K67 M67 O67 Q67 S67 U67 W67 Y67 AA67 C72 E72 G72 I72 K72 M72 O72 Q72 S72 U72 W72 Y72 AA72 C77 E77 G77 I77 K77 M77 O77 Q77 S77 U77 W77 Y77 AA77 C82 E82 G82 I82 K82 M82 O82 Q82 S82 U82 W82 Y82 AA82 C87 E87 G87 I87 K87 M87 O87 Q87 S87 U87 W87 Y87 AA87 C92 E92 G92 I92 K92 M92 O92 Q92 S92 U92 W92 Y92 AA92 C97 E97 G97 I97 K97 M97 O97 Q97 S97 U97 W97 Y97 AA97 C102 E102 G102 I102 K102 M102 O102 Q102 S102 U102 W102 Y102 AA102 C107 E107 G107 I107 K107 M107 O107 Q107 S107 U107 W107 Y107 AA107 C112 E112 G112 I112 K112 M112 O112 Q112 S112 U112 W112 Y112 AA112 C117 E117 G117 I117 K117 M117 O117 Q117 S117 U117 W117 Y117 AA117 C122 E122 G122 I122 K122 M122 O122 Q122 S122 U122 W122 Y122 AA122" type="list">
      <formula1>Feuil1!$E$20:$E$21</formula1>
      <formula2>0</formula2>
    </dataValidation>
    <dataValidation allowBlank="true" operator="between" showDropDown="false" showErrorMessage="true" showInputMessage="true" sqref="B6 D6 F6 H6 J6 L6 N6 P6 R6 T6 V6 X6 Z6 AB6:BD6 B11 D11 F11 H11 J11 L11 N11 P11 R11 T11 V11 X11 Z11 AB11:AW11 B16 D16 F16 H16 J16 L16 N16 P16 R16 T16 V16 X16 Z16 AB16:AW16 B21 D21 F21 H21 J21 L21 N21 P21 R21 T21 V21 X21 Z21 AB21:AW21 B26 D26 F26 H26 J26 L26 N26 P26 R26 T26 V26 X26 Z26 AB26:AW26 B31 D31 F31 H31 J31 L31 N31 P31 R31 T31 V31 X31 Z31 AB31:AW31 B36 D36 F36 H36 J36 L36 N36 P36 R36 T36 V36 X36 Z36 AB36:AW36 B41 D41 F41 H41 J41 L41 N41 P41 R41 T41 V41 X41 Z41 AB41:AW41 B46 D46 F46 H46 J46 L46 N46 P46 R46 T46 V46 X46 Z46 AB46:AW46 B51 D51 F51 H51 J51 L51 N51 P51 R51 T51 V51 X51 Z51 AB51:AW51 B56 D56 F56 H56 J56 L56 N56 P56 R56 T56 V56 X56 Z56 AB56:AW56 B61 D61 F61 H61 J61 L61 N61 P61 R61 T61 V61 X61 Z61 AB61:AW61 B66 D66 F66 H66 J66 L66 N66 P66 R66 T66 V66 X66 Z66 AB66:AW66 B71 D71 F71 H71 J71 L71 N71 P71 R71 T71 V71 X71 Z71 AB71:AW71 B76 D76 F76 H76 J76 L76 N76 P76 R76 T76 V76 X76 Z76 AB76:AW76 B81 D81 F81 H81 J81 L81 N81 P81 R81 T81 V81 X81 Z81 AB81:AW81 B86 D86 F86 H86 J86 L86 N86 P86 R86 T86 V86 X86 Z86 AB86:AW86 B91 D91 F91 H91 J91 L91 N91 P91 R91 T91 V91 X91 Z91 AB91:AW91 B96 D96 F96 H96 J96 L96 N96 P96 R96 T96 V96 X96 Z96 AB96:AW96 B101 D101 F101 H101 J101 L101 N101 P101 R101 T101 V101 X101 Z101 AB101:AW101 B106 D106 F106 H106 J106 L106 N106 P106 R106 T106 V106 X106 Z106 AB106:AW106 B111 D111 F111 H111 J111 L111 N111 P111 R111 T111 V111 X111 Z111 AB111:AW111 B116 D116 F116 H116 J116 L116 N116 P116 R116 T116 V116 X116 Z116 AB116:AW116 B121 D121 F121 H121 J121 L121 N121 P121 R121 T121 V121 X121 Z121 AB121:AW121" type="list">
      <formula1>Feuil1!$F$3:$F$15</formula1>
      <formula2>0</formula2>
    </dataValidation>
  </dataValidations>
  <printOptions headings="false" gridLines="false" gridLinesSet="true" horizontalCentered="false" verticalCentered="false"/>
  <pageMargins left="0.7875" right="0.7875" top="1.05277777777778" bottom="1.05277777777778" header="0.7875" footer="0.787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&amp;C&amp;"Times New Roman,Normal"&amp;12&amp;A</oddHeader>
    <oddFooter>&amp;C&amp;"Times New Roman,Normal"&amp;12Page &amp;P</oddFooter>
  </headerFooter>
  <drawing r:id="rId1"/>
</worksheet>
</file>

<file path=xl/worksheets/sheet2.xml><?xml version="1.0" encoding="utf-8"?>
<worksheet xmlns="http://schemas.openxmlformats.org/spreadsheetml/2006/main" xmlns:r="http://schemas.openxmlformats.org/officeDocument/2006/relationships">
  <sheetPr filterMode="false">
    <pageSetUpPr fitToPage="false"/>
  </sheetPr>
  <dimension ref="B1:F47"/>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D12" activeCellId="0" sqref="D12"/>
    </sheetView>
  </sheetViews>
  <sheetFormatPr defaultRowHeight="12.75" zeroHeight="false" outlineLevelRow="0" outlineLevelCol="0"/>
  <cols>
    <col collapsed="false" customWidth="true" hidden="false" outlineLevel="0" max="1" min="1" style="0" width="10.67"/>
    <col collapsed="false" customWidth="true" hidden="false" outlineLevel="0" max="2" min="2" style="0" width="18.29"/>
    <col collapsed="false" customWidth="true" hidden="false" outlineLevel="0" max="3" min="3" style="0" width="10.67"/>
    <col collapsed="false" customWidth="true" hidden="false" outlineLevel="0" max="4" min="4" style="0" width="15"/>
    <col collapsed="false" customWidth="true" hidden="false" outlineLevel="0" max="5" min="5" style="0" width="10.67"/>
    <col collapsed="false" customWidth="true" hidden="false" outlineLevel="0" max="6" min="6" style="0" width="13.57"/>
    <col collapsed="false" customWidth="true" hidden="false" outlineLevel="0" max="1025" min="7" style="0" width="10.67"/>
  </cols>
  <sheetData>
    <row r="1" customFormat="false" ht="20.25" hidden="false" customHeight="false" outlineLevel="0" collapsed="false">
      <c r="B1" s="51" t="s">
        <v>3</v>
      </c>
      <c r="D1" s="52" t="s">
        <v>4</v>
      </c>
    </row>
    <row r="2" customFormat="false" ht="20.25" hidden="false" customHeight="false" outlineLevel="0" collapsed="false">
      <c r="B2" s="53" t="s">
        <v>5</v>
      </c>
      <c r="D2" s="54" t="s">
        <v>6</v>
      </c>
    </row>
    <row r="3" customFormat="false" ht="20.25" hidden="false" customHeight="false" outlineLevel="0" collapsed="false">
      <c r="B3" s="53" t="s">
        <v>7</v>
      </c>
      <c r="D3" s="54" t="s">
        <v>8</v>
      </c>
      <c r="F3" s="55" t="s">
        <v>9</v>
      </c>
    </row>
    <row r="4" customFormat="false" ht="20.25" hidden="false" customHeight="false" outlineLevel="0" collapsed="false">
      <c r="B4" s="53" t="s">
        <v>10</v>
      </c>
      <c r="D4" s="54" t="s">
        <v>11</v>
      </c>
      <c r="F4" s="56" t="s">
        <v>12</v>
      </c>
    </row>
    <row r="5" customFormat="false" ht="20.25" hidden="false" customHeight="false" outlineLevel="0" collapsed="false">
      <c r="B5" s="53" t="s">
        <v>13</v>
      </c>
      <c r="D5" s="54" t="s">
        <v>14</v>
      </c>
      <c r="F5" s="56" t="s">
        <v>15</v>
      </c>
    </row>
    <row r="6" customFormat="false" ht="20.25" hidden="false" customHeight="false" outlineLevel="0" collapsed="false">
      <c r="B6" s="53" t="s">
        <v>16</v>
      </c>
      <c r="D6" s="54" t="s">
        <v>17</v>
      </c>
      <c r="F6" s="56" t="s">
        <v>18</v>
      </c>
    </row>
    <row r="7" customFormat="false" ht="20.25" hidden="false" customHeight="false" outlineLevel="0" collapsed="false">
      <c r="B7" s="53" t="s">
        <v>19</v>
      </c>
      <c r="D7" s="54" t="s">
        <v>20</v>
      </c>
      <c r="F7" s="56" t="s">
        <v>21</v>
      </c>
    </row>
    <row r="8" customFormat="false" ht="20.25" hidden="false" customHeight="false" outlineLevel="0" collapsed="false">
      <c r="B8" s="53" t="s">
        <v>22</v>
      </c>
      <c r="D8" s="54" t="s">
        <v>23</v>
      </c>
      <c r="F8" s="56" t="s">
        <v>24</v>
      </c>
    </row>
    <row r="9" customFormat="false" ht="20.25" hidden="false" customHeight="false" outlineLevel="0" collapsed="false">
      <c r="B9" s="53" t="s">
        <v>25</v>
      </c>
      <c r="D9" s="54" t="s">
        <v>26</v>
      </c>
      <c r="F9" s="56" t="s">
        <v>27</v>
      </c>
    </row>
    <row r="10" customFormat="false" ht="20.25" hidden="false" customHeight="false" outlineLevel="0" collapsed="false">
      <c r="B10" s="53" t="s">
        <v>28</v>
      </c>
      <c r="D10" s="54" t="s">
        <v>29</v>
      </c>
      <c r="F10" s="56" t="s">
        <v>30</v>
      </c>
    </row>
    <row r="11" customFormat="false" ht="20.25" hidden="false" customHeight="false" outlineLevel="0" collapsed="false">
      <c r="B11" s="53" t="s">
        <v>31</v>
      </c>
      <c r="D11" s="54" t="s">
        <v>32</v>
      </c>
      <c r="F11" s="56" t="s">
        <v>33</v>
      </c>
    </row>
    <row r="12" customFormat="false" ht="20.25" hidden="false" customHeight="false" outlineLevel="0" collapsed="false">
      <c r="B12" s="53" t="s">
        <v>34</v>
      </c>
      <c r="D12" s="57" t="s">
        <v>20</v>
      </c>
      <c r="F12" s="56" t="s">
        <v>35</v>
      </c>
    </row>
    <row r="13" customFormat="false" ht="15" hidden="false" customHeight="false" outlineLevel="0" collapsed="false">
      <c r="B13" s="53" t="s">
        <v>36</v>
      </c>
      <c r="D13" s="58"/>
      <c r="F13" s="56" t="s">
        <v>37</v>
      </c>
    </row>
    <row r="14" customFormat="false" ht="15" hidden="false" customHeight="false" outlineLevel="0" collapsed="false">
      <c r="B14" s="53" t="s">
        <v>38</v>
      </c>
      <c r="D14" s="59" t="s">
        <v>39</v>
      </c>
      <c r="F14" s="56" t="s">
        <v>40</v>
      </c>
    </row>
    <row r="15" customFormat="false" ht="15" hidden="false" customHeight="false" outlineLevel="0" collapsed="false">
      <c r="B15" s="60" t="s">
        <v>41</v>
      </c>
      <c r="D15" s="61" t="s">
        <v>42</v>
      </c>
      <c r="F15" s="62" t="s">
        <v>43</v>
      </c>
    </row>
    <row r="16" customFormat="false" ht="12.75" hidden="false" customHeight="false" outlineLevel="0" collapsed="false">
      <c r="F16" s="63"/>
    </row>
    <row r="17" customFormat="false" ht="13.5" hidden="false" customHeight="false" outlineLevel="0" collapsed="false"/>
    <row r="18" customFormat="false" ht="21" hidden="false" customHeight="false" outlineLevel="0" collapsed="false">
      <c r="B18" s="64" t="s">
        <v>44</v>
      </c>
      <c r="C18" s="65" t="n">
        <f aca="false">YEAR(Feuille3!C3)</f>
        <v>1900</v>
      </c>
    </row>
    <row r="19" customFormat="false" ht="13.5" hidden="false" customHeight="false" outlineLevel="0" collapsed="false"/>
    <row r="20" customFormat="false" ht="12.75" hidden="false" customHeight="false" outlineLevel="0" collapsed="false">
      <c r="B20" s="66" t="s">
        <v>45</v>
      </c>
      <c r="C20" s="67" t="n">
        <f aca="false">DATE($C$18,1,1)</f>
        <v>1</v>
      </c>
      <c r="E20" s="68" t="s">
        <v>46</v>
      </c>
    </row>
    <row r="21" customFormat="false" ht="12.75" hidden="false" customHeight="false" outlineLevel="0" collapsed="false">
      <c r="B21" s="69" t="s">
        <v>47</v>
      </c>
      <c r="C21" s="70" t="n">
        <f aca="false">ROUND(DATE($C$18,4,MOD(234-11*MOD($C$18,19),30))/7,)*7-6</f>
        <v>106</v>
      </c>
      <c r="E21" s="71" t="s">
        <v>48</v>
      </c>
    </row>
    <row r="22" customFormat="false" ht="12.75" hidden="false" customHeight="false" outlineLevel="0" collapsed="false">
      <c r="B22" s="69" t="s">
        <v>49</v>
      </c>
      <c r="C22" s="70" t="n">
        <f aca="false">C21+1</f>
        <v>107</v>
      </c>
    </row>
    <row r="23" customFormat="false" ht="12.75" hidden="false" customHeight="false" outlineLevel="0" collapsed="false">
      <c r="B23" s="69" t="s">
        <v>50</v>
      </c>
      <c r="C23" s="70" t="n">
        <f aca="false">DATE($C$18,5,1)</f>
        <v>122</v>
      </c>
    </row>
    <row r="24" customFormat="false" ht="12.75" hidden="false" customHeight="false" outlineLevel="0" collapsed="false">
      <c r="B24" s="72" t="s">
        <v>51</v>
      </c>
      <c r="C24" s="70" t="n">
        <f aca="false">DATE($C$18,5,8)</f>
        <v>129</v>
      </c>
    </row>
    <row r="25" customFormat="false" ht="12.75" hidden="false" customHeight="false" outlineLevel="0" collapsed="false">
      <c r="B25" s="69" t="s">
        <v>52</v>
      </c>
      <c r="C25" s="70" t="n">
        <f aca="false">C21+39</f>
        <v>145</v>
      </c>
    </row>
    <row r="26" customFormat="false" ht="12.75" hidden="false" customHeight="false" outlineLevel="0" collapsed="false">
      <c r="B26" s="69" t="s">
        <v>53</v>
      </c>
      <c r="C26" s="70" t="n">
        <f aca="false">C21+49</f>
        <v>155</v>
      </c>
    </row>
    <row r="27" customFormat="false" ht="12.75" hidden="false" customHeight="false" outlineLevel="0" collapsed="false">
      <c r="B27" s="69" t="s">
        <v>54</v>
      </c>
      <c r="C27" s="70" t="n">
        <f aca="false">C21+50</f>
        <v>156</v>
      </c>
    </row>
    <row r="28" customFormat="false" ht="12.75" hidden="false" customHeight="false" outlineLevel="0" collapsed="false">
      <c r="B28" s="69" t="s">
        <v>55</v>
      </c>
      <c r="C28" s="70" t="n">
        <f aca="false">DATE($C$18,7,14)</f>
        <v>196</v>
      </c>
    </row>
    <row r="29" customFormat="false" ht="12.75" hidden="false" customHeight="false" outlineLevel="0" collapsed="false">
      <c r="B29" s="69" t="s">
        <v>56</v>
      </c>
      <c r="C29" s="70" t="n">
        <f aca="false">DATE($C$18,8,15)</f>
        <v>228</v>
      </c>
    </row>
    <row r="30" customFormat="false" ht="12.75" hidden="false" customHeight="false" outlineLevel="0" collapsed="false">
      <c r="B30" s="69" t="s">
        <v>57</v>
      </c>
      <c r="C30" s="70" t="n">
        <f aca="false">DATE($C$18,11,1)</f>
        <v>306</v>
      </c>
    </row>
    <row r="31" customFormat="false" ht="12.75" hidden="false" customHeight="false" outlineLevel="0" collapsed="false">
      <c r="B31" s="69" t="s">
        <v>58</v>
      </c>
      <c r="C31" s="70" t="n">
        <f aca="false">DATE($C$18,11,11)</f>
        <v>316</v>
      </c>
    </row>
    <row r="32" customFormat="false" ht="13.5" hidden="false" customHeight="false" outlineLevel="0" collapsed="false">
      <c r="B32" s="73" t="s">
        <v>59</v>
      </c>
      <c r="C32" s="74" t="n">
        <f aca="false">DATE($C$18,12,25)</f>
        <v>360</v>
      </c>
    </row>
    <row r="34" customFormat="false" ht="13.5" hidden="false" customHeight="false" outlineLevel="0" collapsed="false">
      <c r="C34" s="1" t="n">
        <f aca="false">C18+1</f>
        <v>1901</v>
      </c>
    </row>
    <row r="35" customFormat="false" ht="12.75" hidden="false" customHeight="false" outlineLevel="0" collapsed="false">
      <c r="B35" s="66" t="s">
        <v>45</v>
      </c>
      <c r="C35" s="67" t="n">
        <f aca="false">DATE($C$34,1,1)</f>
        <v>367</v>
      </c>
    </row>
    <row r="36" customFormat="false" ht="12.75" hidden="false" customHeight="false" outlineLevel="0" collapsed="false">
      <c r="B36" s="69" t="s">
        <v>47</v>
      </c>
      <c r="C36" s="70" t="n">
        <f aca="false">ROUND(DATE($C$34,4,MOD(234-11*MOD($C$34,19),30))/7,)*7-6</f>
        <v>463</v>
      </c>
    </row>
    <row r="37" customFormat="false" ht="12.75" hidden="false" customHeight="false" outlineLevel="0" collapsed="false">
      <c r="B37" s="69" t="s">
        <v>49</v>
      </c>
      <c r="C37" s="70" t="n">
        <f aca="false">C36+1</f>
        <v>464</v>
      </c>
    </row>
    <row r="38" customFormat="false" ht="12.75" hidden="false" customHeight="false" outlineLevel="0" collapsed="false">
      <c r="B38" s="69" t="s">
        <v>50</v>
      </c>
      <c r="C38" s="70" t="n">
        <f aca="false">DATE($C$34,5,1)</f>
        <v>487</v>
      </c>
    </row>
    <row r="39" customFormat="false" ht="12.75" hidden="false" customHeight="false" outlineLevel="0" collapsed="false">
      <c r="B39" s="72" t="s">
        <v>51</v>
      </c>
      <c r="C39" s="70" t="n">
        <f aca="false">DATE($C$34,5,8)</f>
        <v>494</v>
      </c>
    </row>
    <row r="40" customFormat="false" ht="12.75" hidden="false" customHeight="false" outlineLevel="0" collapsed="false">
      <c r="B40" s="69" t="s">
        <v>52</v>
      </c>
      <c r="C40" s="70" t="n">
        <f aca="false">C36+39</f>
        <v>502</v>
      </c>
    </row>
    <row r="41" customFormat="false" ht="12.75" hidden="false" customHeight="false" outlineLevel="0" collapsed="false">
      <c r="B41" s="69" t="s">
        <v>53</v>
      </c>
      <c r="C41" s="70" t="n">
        <f aca="false">C36+49</f>
        <v>512</v>
      </c>
    </row>
    <row r="42" customFormat="false" ht="12.75" hidden="false" customHeight="false" outlineLevel="0" collapsed="false">
      <c r="B42" s="69" t="s">
        <v>54</v>
      </c>
      <c r="C42" s="70" t="n">
        <f aca="false">C36+50</f>
        <v>513</v>
      </c>
    </row>
    <row r="43" customFormat="false" ht="12.75" hidden="false" customHeight="false" outlineLevel="0" collapsed="false">
      <c r="B43" s="69" t="s">
        <v>55</v>
      </c>
      <c r="C43" s="70" t="n">
        <f aca="false">DATE($C$34,7,14)</f>
        <v>561</v>
      </c>
    </row>
    <row r="44" customFormat="false" ht="12.75" hidden="false" customHeight="false" outlineLevel="0" collapsed="false">
      <c r="B44" s="69" t="s">
        <v>56</v>
      </c>
      <c r="C44" s="70" t="n">
        <f aca="false">DATE($C$34,8,15)</f>
        <v>593</v>
      </c>
    </row>
    <row r="45" customFormat="false" ht="12.75" hidden="false" customHeight="false" outlineLevel="0" collapsed="false">
      <c r="B45" s="69" t="s">
        <v>57</v>
      </c>
      <c r="C45" s="70" t="n">
        <f aca="false">DATE($C$34,11,1)</f>
        <v>671</v>
      </c>
    </row>
    <row r="46" customFormat="false" ht="12.75" hidden="false" customHeight="false" outlineLevel="0" collapsed="false">
      <c r="B46" s="69" t="s">
        <v>58</v>
      </c>
      <c r="C46" s="70" t="n">
        <f aca="false">DATE($C$34,11,11)</f>
        <v>681</v>
      </c>
    </row>
    <row r="47" customFormat="false" ht="13.5" hidden="false" customHeight="false" outlineLevel="0" collapsed="false">
      <c r="B47" s="73" t="s">
        <v>59</v>
      </c>
      <c r="C47" s="74" t="n">
        <f aca="false">DATE($C$34,12,25)</f>
        <v>725</v>
      </c>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LibreOffice/6.2.4.2$Windows_X86_64 LibreOffice_project/2412653d852ce75f65fbfa83fb7e7b669a126d64</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2010-05-31T06:57:20Z</dcterms:created>
  <dc:creator>Académie de Mayotte</dc:creator>
  <dc:description/>
  <dc:language>fr-FR</dc:language>
  <cp:lastModifiedBy>utilisateur</cp:lastModifiedBy>
  <cp:lastPrinted>2019-02-08T07:31:50Z</cp:lastPrinted>
  <dcterms:modified xsi:type="dcterms:W3CDTF">2019-07-03T15:43:35Z</dcterms:modified>
  <cp:revision>1</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