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  <sheet name="Feuil2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<sst xmlns="http://schemas.openxmlformats.org/spreadsheetml/2006/main" count="17" uniqueCount="14">
  <si>
    <t xml:space="preserve">DATE DE PRODUCTION</t>
  </si>
  <si>
    <t xml:space="preserve">DATE DE CONTROLE</t>
  </si>
  <si>
    <t xml:space="preserve">MINUTES DE REACTIVITE</t>
  </si>
  <si>
    <t xml:space="preserve">HEURES DE REACTIVITE</t>
  </si>
  <si>
    <t xml:space="preserve">JOURS DE REACTIVITE</t>
  </si>
  <si>
    <t xml:space="preserve">06.09.2019 13:59</t>
  </si>
  <si>
    <t xml:space="preserve">2019-10-07 09:12:35</t>
  </si>
  <si>
    <t xml:space="preserve">13.09.2019 13:29</t>
  </si>
  <si>
    <t xml:space="preserve">2019-09-27 07:39:57</t>
  </si>
  <si>
    <t xml:space="preserve">2019-10-07 09:16:49</t>
  </si>
  <si>
    <t xml:space="preserve">2019-10-10 07:44:20</t>
  </si>
  <si>
    <t xml:space="preserve">19.07.2019 5:08</t>
  </si>
  <si>
    <t xml:space="preserve">2019-09-25 01:20:30</t>
  </si>
  <si>
    <t xml:space="preserve">2019-09-26 20:59:35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</si>
</sst>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0.00"/>
    <numFmt numFmtId="166" formatCode="#,##0"/>
    <numFmt numFmtId="167" formatCode="#,##0.00"/>
    <numFmt numFmtId="168" formatCode="[H]:MM:SS"/>
    <numFmt numFmtId="169" formatCode="DDD\ DD/MM/YY"/>
    <numFmt numFmtId="170" formatCode="[HH]:MM:SS"/>
    <numFmt numFmtId="171" formatCode="[$-40C]DD/MM/YYYY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MJ3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3" activeCellId="0" sqref="C3"/>
    </sheetView>
  </sheetViews>
  <sheetFormatPr defaultRowHeight="13.8" zeroHeight="false" outlineLevelRow="0" outlineLevelCol="0"/>
  <cols>
    <col collapsed="false" customWidth="true" hidden="false" outlineLevel="0" max="1" min="1" style="0" width="20.43"/>
    <col collapsed="false" customWidth="true" hidden="false" outlineLevel="0" max="2" min="2" style="0" width="17.91"/>
    <col collapsed="false" customWidth="true" hidden="false" outlineLevel="0" max="5" min="3" style="0" width="10.61"/>
    <col collapsed="false" customWidth="true" hidden="false" outlineLevel="0" max="6" min="6" style="0" width="16.93"/>
    <col collapsed="false" customWidth="true" hidden="false" outlineLevel="0" max="7" min="7" style="0" width="13.96"/>
    <col collapsed="false" customWidth="true" hidden="false" outlineLevel="0" max="1023" min="8" style="0" width="10.47"/>
    <col collapsed="false" customWidth="false" hidden="false" outlineLevel="0" max="1025" min="1024" style="0" width="11.4"/>
  </cols>
  <sheetData>
    <row r="1" s="2" customFormat="true" ht="35.6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AMJ1" s="0"/>
    </row>
    <row r="2" customFormat="false" ht="13.8" hidden="false" customHeight="false" outlineLevel="0" collapsed="false">
      <c r="A2" s="0" t="s">
        <v>5</v>
      </c>
      <c r="B2" s="0" t="s">
        <v>6</v>
      </c>
      <c r="C2" s="3" t="n">
        <f aca="false">SUM(NETWORKDAYS(A2*1,B2*1,Feuil2!A$1:A$3)*1440,IF((A2*1)-INT(A2*1)&lt;0.25,((1+(A2*1)-INT(A2*1))*1440)-360,(((A2*1)-INT(A2*1))*1440)-360),IF((B2*1)-INT(B2*1)&lt;0.25,((1+(B2*1)-INT(B2*1))*1440)-360,(((B2*1)-INT(B2*1))*1440)-360))</f>
        <v>32351.5833333309</v>
      </c>
      <c r="D2" s="4" t="n">
        <f aca="false">C2/60</f>
        <v>539.193055555515</v>
      </c>
      <c r="E2" s="5" t="n">
        <f aca="false">C2/1440</f>
        <v>22.4663773148131</v>
      </c>
      <c r="F2" s="6"/>
      <c r="G2" s="6"/>
    </row>
    <row r="3" customFormat="false" ht="13.8" hidden="false" customHeight="false" outlineLevel="0" collapsed="false">
      <c r="A3" s="0" t="s">
        <v>7</v>
      </c>
      <c r="B3" s="0" t="s">
        <v>8</v>
      </c>
      <c r="C3" s="3" t="n">
        <f aca="false">SUM(NETWORKDAYS(A3*1,B3*1,Feuil2!A$1:A$3)*1440,IF((A3*1)-INT(A3*1)&lt;0.25,((1+(A3*1)-INT(A3*1))*1440)-360,(((A3*1)-INT(A3*1))*1440)-360),IF((B3*1)-INT(B3*1)&lt;0.25,((1+(B3*1)-INT(B3*1))*1440)-360,(((B3*1)-INT(B3*1))*1440)-360))</f>
        <v>16388.9499999967</v>
      </c>
      <c r="D3" s="4" t="n">
        <f aca="false">C3/60</f>
        <v>273.149166666612</v>
      </c>
      <c r="E3" s="5" t="n">
        <f aca="false">C3/1440</f>
        <v>11.3812152777755</v>
      </c>
      <c r="F3" s="6"/>
      <c r="G3" s="6"/>
    </row>
    <row r="4" customFormat="false" ht="13.8" hidden="false" customHeight="false" outlineLevel="0" collapsed="false">
      <c r="A4" s="0" t="s">
        <v>5</v>
      </c>
      <c r="B4" s="0" t="s">
        <v>9</v>
      </c>
      <c r="C4" s="3" t="n">
        <f aca="false">SUM(NETWORKDAYS(A4*1,B4*1,Feuil2!A$1:A$3)*1440,IF((A4*1)-INT(A4*1)&lt;0.25,((1+(A4*1)-INT(A4*1))*1440)-360,(((A4*1)-INT(A4*1))*1440)-360),IF((B4*1)-INT(B4*1)&lt;0.25,((1+(B4*1)-INT(B4*1))*1440)-360,(((B4*1)-INT(B4*1))*1440)-360))</f>
        <v>32355.816666669</v>
      </c>
      <c r="D4" s="4" t="n">
        <f aca="false">C4/60</f>
        <v>539.26361111115</v>
      </c>
      <c r="E4" s="5" t="n">
        <f aca="false">C4/1440</f>
        <v>22.4693171296312</v>
      </c>
      <c r="F4" s="6"/>
      <c r="G4" s="6"/>
    </row>
    <row r="5" customFormat="false" ht="13.8" hidden="false" customHeight="false" outlineLevel="0" collapsed="false">
      <c r="A5" s="0" t="s">
        <v>7</v>
      </c>
      <c r="B5" s="0" t="s">
        <v>10</v>
      </c>
      <c r="C5" s="3" t="n">
        <f aca="false">SUM(NETWORKDAYS(A5*1,B5*1,Feuil2!A$1:A$3)*1440,IF((A5*1)-INT(A5*1)&lt;0.25,((1+(A5*1)-INT(A5*1))*1440)-360,(((A5*1)-INT(A5*1))*1440)-360),IF((B5*1)-INT(B5*1)&lt;0.25,((1+(B5*1)-INT(B5*1))*1440)-360,(((B5*1)-INT(B5*1))*1440)-360))</f>
        <v>29353.3333333279</v>
      </c>
      <c r="D5" s="4" t="n">
        <f aca="false">C5/60</f>
        <v>489.222222222132</v>
      </c>
      <c r="E5" s="5" t="n">
        <f aca="false">C5/1440</f>
        <v>20.3842592592555</v>
      </c>
      <c r="F5" s="6"/>
      <c r="G5" s="6"/>
    </row>
    <row r="6" customFormat="false" ht="13.8" hidden="false" customHeight="false" outlineLevel="0" collapsed="false">
      <c r="A6" s="0" t="s">
        <v>11</v>
      </c>
      <c r="B6" s="0" t="s">
        <v>12</v>
      </c>
      <c r="C6" s="3" t="n">
        <f aca="false">SUM(NETWORKDAYS(A6*1,B6*1,Feuil2!A$1:A$3)*1440,IF((A6*1)-INT(A6*1)&lt;0.25,((1+(A6*1)-INT(A6*1))*1440)-360,(((A6*1)-INT(A6*1))*1440)-360),IF((B6*1)-INT(B6*1)&lt;0.25,((1+(B6*1)-INT(B6*1))*1440)-360,(((B6*1)-INT(B6*1))*1440)-360))</f>
        <v>71668.4999999986</v>
      </c>
      <c r="D6" s="4" t="n">
        <f aca="false">C6/60</f>
        <v>1194.47499999998</v>
      </c>
      <c r="E6" s="5" t="n">
        <f aca="false">C6/1440</f>
        <v>49.7697916666657</v>
      </c>
      <c r="F6" s="6"/>
      <c r="G6" s="6"/>
    </row>
    <row r="7" customFormat="false" ht="13.8" hidden="false" customHeight="false" outlineLevel="0" collapsed="false">
      <c r="A7" s="0" t="s">
        <v>5</v>
      </c>
      <c r="B7" s="0" t="s">
        <v>13</v>
      </c>
      <c r="C7" s="3" t="n">
        <f aca="false">SUM(NETWORKDAYS(A7*1,B7*1,Feuil2!A$1:A$3)*1440,IF((A7*1)-INT(A7*1)&lt;0.25,((1+(A7*1)-INT(A7*1))*1440)-360,(((A7*1)-INT(A7*1))*1440)-360),IF((B7*1)-INT(B7*1)&lt;0.25,((1+(B7*1)-INT(B7*1))*1440)-360,(((B7*1)-INT(B7*1))*1440)-360))</f>
        <v>22978.5833333305</v>
      </c>
      <c r="D7" s="4" t="n">
        <f aca="false">C7/60</f>
        <v>382.976388888841</v>
      </c>
      <c r="E7" s="5" t="n">
        <f aca="false">C7/1440</f>
        <v>15.957349537035</v>
      </c>
      <c r="F7" s="6"/>
      <c r="G7" s="6"/>
    </row>
    <row r="8" customFormat="false" ht="13.8" hidden="false" customHeight="false" outlineLevel="0" collapsed="false">
      <c r="G8" s="7"/>
      <c r="H8" s="8"/>
      <c r="J8" s="4"/>
    </row>
    <row r="9" customFormat="false" ht="13.8" hidden="false" customHeight="false" outlineLevel="0" collapsed="false">
      <c r="G9" s="7"/>
      <c r="H9" s="8"/>
      <c r="J9" s="4"/>
    </row>
    <row r="10" customFormat="false" ht="13.8" hidden="false" customHeight="false" outlineLevel="0" collapsed="false">
      <c r="G10" s="7"/>
      <c r="H10" s="8"/>
      <c r="J10" s="4"/>
    </row>
    <row r="11" customFormat="false" ht="13.8" hidden="false" customHeight="false" outlineLevel="0" collapsed="false">
      <c r="G11" s="7"/>
      <c r="H11" s="8"/>
      <c r="J11" s="4"/>
    </row>
    <row r="12" customFormat="false" ht="13.8" hidden="false" customHeight="false" outlineLevel="0" collapsed="false">
      <c r="G12" s="7"/>
      <c r="H12" s="8"/>
      <c r="J12" s="4"/>
    </row>
    <row r="13" customFormat="false" ht="13.8" hidden="false" customHeight="false" outlineLevel="0" collapsed="false">
      <c r="G13" s="7"/>
      <c r="H13" s="8"/>
      <c r="J13" s="4"/>
    </row>
    <row r="14" customFormat="false" ht="13.8" hidden="false" customHeight="false" outlineLevel="0" collapsed="false">
      <c r="G14" s="7"/>
      <c r="H14" s="8"/>
      <c r="J14" s="4"/>
    </row>
    <row r="15" customFormat="false" ht="13.8" hidden="false" customHeight="false" outlineLevel="0" collapsed="false">
      <c r="G15" s="7"/>
      <c r="H15" s="8"/>
      <c r="J15" s="4"/>
    </row>
    <row r="16" customFormat="false" ht="13.8" hidden="false" customHeight="false" outlineLevel="0" collapsed="false">
      <c r="G16" s="7"/>
      <c r="H16" s="8"/>
      <c r="J16" s="4"/>
    </row>
    <row r="17" customFormat="false" ht="13.8" hidden="false" customHeight="false" outlineLevel="0" collapsed="false">
      <c r="G17" s="7"/>
      <c r="H17" s="8"/>
      <c r="J17" s="4"/>
    </row>
    <row r="18" customFormat="false" ht="13.8" hidden="false" customHeight="false" outlineLevel="0" collapsed="false">
      <c r="G18" s="7"/>
      <c r="H18" s="8"/>
      <c r="J18" s="4"/>
    </row>
    <row r="19" customFormat="false" ht="13.8" hidden="false" customHeight="false" outlineLevel="0" collapsed="false">
      <c r="G19" s="7"/>
      <c r="H19" s="8"/>
      <c r="J19" s="4"/>
    </row>
    <row r="20" customFormat="false" ht="13.8" hidden="false" customHeight="false" outlineLevel="0" collapsed="false">
      <c r="G20" s="7"/>
      <c r="H20" s="8"/>
      <c r="J20" s="4"/>
    </row>
    <row r="21" customFormat="false" ht="13.8" hidden="false" customHeight="false" outlineLevel="0" collapsed="false">
      <c r="G21" s="7"/>
      <c r="H21" s="8"/>
      <c r="J21" s="4"/>
    </row>
    <row r="22" customFormat="false" ht="13.8" hidden="false" customHeight="false" outlineLevel="0" collapsed="false">
      <c r="G22" s="7"/>
      <c r="H22" s="8"/>
      <c r="J22" s="4"/>
    </row>
    <row r="23" customFormat="false" ht="13.8" hidden="false" customHeight="false" outlineLevel="0" collapsed="false">
      <c r="G23" s="7"/>
      <c r="H23" s="8"/>
      <c r="J23" s="4"/>
    </row>
    <row r="24" customFormat="false" ht="13.8" hidden="false" customHeight="false" outlineLevel="0" collapsed="false">
      <c r="G24" s="7"/>
      <c r="H24" s="8"/>
      <c r="J24" s="4"/>
    </row>
    <row r="25" customFormat="false" ht="13.8" hidden="false" customHeight="false" outlineLevel="0" collapsed="false">
      <c r="G25" s="7"/>
      <c r="H25" s="8"/>
      <c r="J25" s="4"/>
    </row>
    <row r="26" customFormat="false" ht="13.8" hidden="false" customHeight="false" outlineLevel="0" collapsed="false">
      <c r="G26" s="7"/>
      <c r="H26" s="8"/>
      <c r="J26" s="4"/>
    </row>
    <row r="27" customFormat="false" ht="13.8" hidden="false" customHeight="false" outlineLevel="0" collapsed="false">
      <c r="G27" s="7"/>
      <c r="H27" s="8"/>
      <c r="J27" s="4"/>
    </row>
    <row r="28" customFormat="false" ht="13.8" hidden="false" customHeight="false" outlineLevel="0" collapsed="false">
      <c r="G28" s="7"/>
      <c r="H28" s="8"/>
      <c r="J28" s="4"/>
    </row>
    <row r="29" customFormat="false" ht="13.8" hidden="false" customHeight="false" outlineLevel="0" collapsed="false">
      <c r="G29" s="7"/>
      <c r="H29" s="8"/>
      <c r="J29" s="4"/>
    </row>
    <row r="30" customFormat="false" ht="13.8" hidden="false" customHeight="false" outlineLevel="0" collapsed="false">
      <c r="G30" s="7"/>
      <c r="H30" s="8"/>
      <c r="J30" s="4"/>
    </row>
    <row r="31" customFormat="false" ht="13.8" hidden="false" customHeight="false" outlineLevel="0" collapsed="false">
      <c r="G31" s="7"/>
      <c r="H31" s="8"/>
      <c r="J31" s="4"/>
    </row>
    <row r="32" customFormat="false" ht="13.8" hidden="false" customHeight="false" outlineLevel="0" collapsed="false">
      <c r="G32" s="7"/>
      <c r="H32" s="8"/>
      <c r="J32" s="4"/>
    </row>
    <row r="33" customFormat="false" ht="13.8" hidden="false" customHeight="false" outlineLevel="0" collapsed="false">
      <c r="G33" s="7"/>
      <c r="H33" s="8"/>
      <c r="J33" s="4"/>
    </row>
    <row r="34" customFormat="false" ht="13.8" hidden="false" customHeight="false" outlineLevel="0" collapsed="false">
      <c r="H34" s="8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" activeCellId="0" sqref="A3"/>
    </sheetView>
  </sheetViews>
  <sheetFormatPr defaultRowHeight="15" zeroHeight="false" outlineLevelRow="0" outlineLevelCol="0"/>
  <cols>
    <col collapsed="false" customWidth="true" hidden="false" outlineLevel="0" max="1025" min="1" style="0" width="10.47"/>
  </cols>
  <sheetData>
    <row r="1" customFormat="false" ht="15" hidden="false" customHeight="false" outlineLevel="0" collapsed="false">
      <c r="A1" s="9" t="n">
        <v>43652</v>
      </c>
    </row>
    <row r="2" customFormat="false" ht="15" hidden="false" customHeight="false" outlineLevel="0" collapsed="false">
      <c r="A2" s="9" t="n">
        <v>43669</v>
      </c>
    </row>
    <row r="3" customFormat="false" ht="15" hidden="false" customHeight="false" outlineLevel="0" collapsed="false">
      <c r="A3" s="9" t="n">
        <v>43723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2019-11-04T17:54:25Z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