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<sst xmlns="http://schemas.openxmlformats.org/spreadsheetml/2006/main" count="9" uniqueCount="9">
  <si>
    <t xml:space="preserve">Container</t>
  </si>
  <si>
    <t xml:space="preserve">Date Début</t>
  </si>
  <si>
    <t xml:space="preserve">Date Fin</t>
  </si>
  <si>
    <t xml:space="preserve">Nombre de Jour Total</t>
  </si>
  <si>
    <t xml:space="preserve">STATIONNEMENT</t>
  </si>
  <si>
    <t xml:space="preserve">SURESTARIES</t>
  </si>
  <si>
    <t xml:space="preserve">Total</t>
  </si>
  <si>
    <t xml:space="preserve">40 TC</t>
  </si>
  <si>
    <t xml:space="preserve">20 TC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</si>
</sst>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"/>
    <numFmt numFmtId="166" formatCode="[$-40C]DD/MM/YYYY"/>
  </numFmts>
  <fonts count="13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Sansation"/>
      <family val="0"/>
      <charset val="1"/>
    </font>
    <font>
      <b val="true"/>
      <u val="single"/>
      <sz val="10"/>
      <name val="Sansation"/>
      <family val="0"/>
      <charset val="1"/>
    </font>
    <font>
      <b val="true"/>
      <u val="single"/>
      <sz val="10"/>
      <name val="Sansation"/>
      <family val="0"/>
    </font>
    <font>
      <b val="true"/>
      <u val="single"/>
      <sz val="10"/>
      <color rgb="FFC9211E"/>
      <name val="Sansation"/>
      <family val="0"/>
    </font>
    <font>
      <b val="true"/>
      <u val="single"/>
      <sz val="10"/>
      <color rgb="FF6B8E23"/>
      <name val="Sansation"/>
      <family val="0"/>
      <charset val="1"/>
    </font>
    <font>
      <b val="true"/>
      <sz val="11"/>
      <color rgb="FF8B0000"/>
      <name val="Sansation"/>
      <family val="0"/>
    </font>
    <font>
      <b val="true"/>
      <sz val="10"/>
      <color rgb="FFC9211E"/>
      <name val="Sansation"/>
      <family val="0"/>
      <charset val="1"/>
    </font>
    <font>
      <b val="true"/>
      <sz val="10"/>
      <color rgb="FF6B8E23"/>
      <name val="Sansation"/>
      <family val="0"/>
      <charset val="1"/>
    </font>
    <font>
      <b val="true"/>
      <sz val="11"/>
      <color rgb="FF8B0000"/>
      <name val="Sansation"/>
      <family val="0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0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5" fontId="11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5" fontId="12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B0000"/>
      <rgbColor rgb="FF008000"/>
      <rgbColor rgb="FF000080"/>
      <rgbColor rgb="FF6B8E23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921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AMJ30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E7" activeCellId="0" sqref="E7"/>
    </sheetView>
  </sheetViews>
  <sheetFormatPr defaultRowHeight="13.8" zeroHeight="false" outlineLevelRow="0" outlineLevelCol="0"/>
  <cols>
    <col collapsed="false" customWidth="false" hidden="false" outlineLevel="0" max="1" min="1" style="1" width="11.45"/>
    <col collapsed="false" customWidth="false" hidden="false" outlineLevel="0" max="2" min="2" style="2" width="11.52"/>
    <col collapsed="false" customWidth="true" hidden="false" outlineLevel="0" max="3" min="3" style="2" width="12.09"/>
    <col collapsed="false" customWidth="true" hidden="false" outlineLevel="0" max="4" min="4" style="3" width="12.09"/>
    <col collapsed="false" customWidth="true" hidden="false" outlineLevel="0" max="5" min="5" style="4" width="12.09"/>
    <col collapsed="false" customWidth="true" hidden="false" outlineLevel="0" max="6" min="6" style="4" width="18.8"/>
    <col collapsed="false" customWidth="true" hidden="false" outlineLevel="0" max="7" min="7" style="2" width="15.46"/>
    <col collapsed="false" customWidth="true" hidden="false" outlineLevel="0" max="8" min="8" style="2" width="14.08"/>
    <col collapsed="false" customWidth="false" hidden="false" outlineLevel="0" max="9" min="9" style="1" width="11.45"/>
    <col collapsed="false" customWidth="true" hidden="false" outlineLevel="0" max="10" min="10" style="1" width="13.55"/>
    <col collapsed="false" customWidth="false" hidden="false" outlineLevel="0" max="11" min="11" style="1" width="11.45"/>
    <col collapsed="false" customWidth="true" hidden="false" outlineLevel="0" max="12" min="12" style="1" width="14.44"/>
    <col collapsed="false" customWidth="false" hidden="false" outlineLevel="0" max="1022" min="13" style="1" width="11.45"/>
    <col collapsed="false" customWidth="false" hidden="false" outlineLevel="0" max="1025" min="1023" style="0" width="11.52"/>
  </cols>
  <sheetData>
    <row r="3" customFormat="false" ht="13.8" hidden="false" customHeight="false" outlineLevel="0" collapsed="false">
      <c r="B3" s="5"/>
    </row>
    <row r="4" customFormat="false" ht="13.8" hidden="false" customHeight="false" outlineLevel="0" collapsed="false">
      <c r="B4" s="6"/>
      <c r="C4" s="6"/>
      <c r="D4" s="6"/>
      <c r="E4" s="6"/>
      <c r="F4" s="6"/>
    </row>
    <row r="5" s="7" customFormat="true" ht="24" hidden="false" customHeight="false" outlineLevel="0" collapsed="false">
      <c r="B5" s="8" t="s">
        <v>0</v>
      </c>
      <c r="C5" s="8" t="s">
        <v>1</v>
      </c>
      <c r="D5" s="8" t="s">
        <v>2</v>
      </c>
      <c r="E5" s="9" t="s">
        <v>3</v>
      </c>
      <c r="F5" s="10" t="s">
        <v>4</v>
      </c>
      <c r="G5" s="11" t="s">
        <v>5</v>
      </c>
      <c r="H5" s="12" t="s">
        <v>6</v>
      </c>
      <c r="AMF5" s="0"/>
      <c r="AMG5" s="0"/>
      <c r="AMH5" s="0"/>
      <c r="AMI5" s="0"/>
      <c r="AMJ5" s="0"/>
    </row>
    <row r="6" customFormat="false" ht="13.8" hidden="false" customHeight="false" outlineLevel="0" collapsed="false">
      <c r="B6" s="8" t="s">
        <v>7</v>
      </c>
      <c r="C6" s="13" t="n">
        <v>43289</v>
      </c>
      <c r="D6" s="14" t="n">
        <v>43554</v>
      </c>
      <c r="E6" s="15" t="n">
        <f aca="false">D6-C6</f>
        <v>265</v>
      </c>
      <c r="F6" s="16" t="n">
        <f aca="false">IF(E6&lt;1,"",IF(B6&lt;&gt;"40 TC",SUM(IF(E6&gt;=11,11,E6-11)*0,IF(E6&gt;20,9,E6-11)*1200,IF(E6&gt;40,20,E6-20)*4800,IF(E6&gt;50,30,E6-50)*14400,IF(E6&gt;70,E6-70)*24000)/2,SUM(IF(E6&gt;=11,11,E6-11)*0,IF(E6&gt;20,9,E6-11)*1200,IF(E6&gt;40,20,E6-20)*4800,IF(E6&gt;50,30,E6-50)*14400,IF(E6&gt;70,E6-70)*24000)))</f>
        <v>5218800</v>
      </c>
      <c r="G6" s="17" t="n">
        <f aca="false">IF(E6&lt;1,"",IF(B6&lt;&gt;"40 TC",SUM(IF(E6&gt;=11,11,E6-11)*0,IF(E6&gt;21,10,E6-11)*11600,IF(E6&gt;10,E6-21)*21200)/2,SUM(IF(E6&gt;=11,11,E6-11)*0,IF(E6&gt;21,10,E6-11)*11600,IF(E6&gt;10,E6-21)*21200)))</f>
        <v>5288800</v>
      </c>
      <c r="H6" s="18" t="n">
        <f aca="false">IF(E6&lt;1,"",SUM(F6:G6))</f>
        <v>10507600</v>
      </c>
      <c r="AMF6" s="0"/>
      <c r="AMG6" s="0"/>
      <c r="AMH6" s="0"/>
    </row>
    <row r="7" customFormat="false" ht="13.8" hidden="false" customHeight="false" outlineLevel="0" collapsed="false">
      <c r="B7" s="8" t="s">
        <v>8</v>
      </c>
      <c r="C7" s="13" t="n">
        <v>43289</v>
      </c>
      <c r="D7" s="14" t="n">
        <v>43554</v>
      </c>
      <c r="E7" s="15" t="n">
        <f aca="false">D7-C7</f>
        <v>265</v>
      </c>
      <c r="F7" s="16" t="n">
        <f aca="false">IF(E7&lt;1,"",IF(B7&lt;&gt;"40 TC",SUM(IF(E7&gt;=11,11,E7-11)*0,IF(E7&gt;20,9,E7-11)*1200,IF(E7&gt;40,20,E7-20)*4800,IF(E7&gt;50,30,E7-50)*14400,IF(E7&gt;70,E7-70)*24000)/2,SUM(IF(E7&gt;=11,11,E7-11)*0,IF(E7&gt;20,9,E7-11)*1200,IF(E7&gt;40,20,E7-20)*4800,IF(E7&gt;50,30,E7-50)*14400,IF(E7&gt;70,E7-70)*24000)))</f>
        <v>2609400</v>
      </c>
      <c r="G7" s="17" t="n">
        <f aca="false">IF(E7&lt;1,"",IF(B7&lt;&gt;"40 TC",SUM(IF(E7&gt;=11,11,E7-11)*0,IF(E7&gt;21,10,E7-11)*11600,IF(E7&gt;10,E7-21)*21200)/2,SUM(IF(E7&gt;=11,11,E7-11)*0,IF(E7&gt;21,10,E7-11)*11600,IF(E7&gt;10,E7-21)*21200)))</f>
        <v>2644400</v>
      </c>
      <c r="H7" s="18" t="n">
        <f aca="false">IF(E7&lt;1,"",SUM(F7:G7))</f>
        <v>5253800</v>
      </c>
    </row>
    <row r="8" customFormat="false" ht="13.8" hidden="false" customHeight="false" outlineLevel="0" collapsed="false">
      <c r="B8" s="8"/>
      <c r="C8" s="13"/>
      <c r="D8" s="14"/>
      <c r="E8" s="15" t="n">
        <f aca="false">D8-C8</f>
        <v>0</v>
      </c>
      <c r="F8" s="16" t="str">
        <f aca="false">IF(E8&lt;1,"",IF(B8&lt;&gt;"40 TC",SUM(IF(E8&gt;=11,11,E8-11)*0,IF(E8&gt;20,9,E8-11)*1200,IF(E8&gt;40,20,E8-20)*4800,IF(E8&gt;50,30,E8-50)*14400,IF(E8&gt;70,E8-70)*24000)/2,SUM(IF(E8&gt;=11,11,E8-11)*0,IF(E8&gt;20,9,E8-11)*1200,IF(E8&gt;40,20,E8-20)*4800,IF(E8&gt;50,30,E8-50)*14400,IF(E8&gt;70,E8-70)*24000)))</f>
        <v/>
      </c>
      <c r="G8" s="17" t="str">
        <f aca="false">IF(E8&lt;1,"",IF(B8&lt;&gt;"40 TC",SUM(IF(E8&gt;=11,11,E8-11)*0,IF(E8&gt;21,10,E8-11)*11600,IF(E8&gt;10,E8-21)*21200)/2,SUM(IF(E8&gt;=11,11,E8-11)*0,IF(E8&gt;21,10,E8-11)*11600,IF(E8&gt;10,E8-21)*21200)))</f>
        <v/>
      </c>
      <c r="H8" s="18" t="str">
        <f aca="false">IF(E8&lt;1,"",SUM(F8:G8))</f>
        <v/>
      </c>
    </row>
    <row r="9" customFormat="false" ht="13.8" hidden="false" customHeight="false" outlineLevel="0" collapsed="false">
      <c r="B9" s="8"/>
      <c r="C9" s="13"/>
      <c r="D9" s="14"/>
      <c r="E9" s="15" t="n">
        <f aca="false">D9-C9</f>
        <v>0</v>
      </c>
      <c r="F9" s="16" t="str">
        <f aca="false">IF(E9&lt;1,"",IF(B9&lt;&gt;"40 TC",SUM(IF(E9&gt;=11,11,E9-11)*0,IF(E9&gt;20,9,E9-11)*1200,IF(E9&gt;40,20,E9-20)*4800,IF(E9&gt;50,30,E9-50)*14400,IF(E9&gt;70,E9-70)*24000)/2,SUM(IF(E9&gt;=11,11,E9-11)*0,IF(E9&gt;20,9,E9-11)*1200,IF(E9&gt;40,20,E9-20)*4800,IF(E9&gt;50,30,E9-50)*14400,IF(E9&gt;70,E9-70)*24000)))</f>
        <v/>
      </c>
      <c r="G9" s="17" t="str">
        <f aca="false">IF(E9&lt;1,"",IF(B9&lt;&gt;"40 TC",SUM(IF(E9&gt;=11,11,E9-11)*0,IF(E9&gt;21,10,E9-11)*11600,IF(E9&gt;10,E9-21)*21200)/2,SUM(IF(E9&gt;=11,11,E9-11)*0,IF(E9&gt;21,10,E9-11)*11600,IF(E9&gt;10,E9-21)*21200)))</f>
        <v/>
      </c>
      <c r="H9" s="18" t="str">
        <f aca="false">IF(E9&lt;1,"",SUM(F9:G9))</f>
        <v/>
      </c>
    </row>
    <row r="10" customFormat="false" ht="13.8" hidden="false" customHeight="false" outlineLevel="0" collapsed="false">
      <c r="B10" s="8"/>
      <c r="C10" s="13"/>
      <c r="D10" s="14"/>
      <c r="E10" s="15" t="n">
        <f aca="false">D10-C10</f>
        <v>0</v>
      </c>
      <c r="F10" s="16" t="str">
        <f aca="false">IF(E10&lt;1,"",IF(B10&lt;&gt;"40 TC",SUM(IF(E10&gt;=11,11,E10-11)*0,IF(E10&gt;20,9,E10-11)*1200,IF(E10&gt;40,20,E10-20)*4800,IF(E10&gt;50,30,E10-50)*14400,IF(E10&gt;70,E10-70)*24000)/2,SUM(IF(E10&gt;=11,11,E10-11)*0,IF(E10&gt;20,9,E10-11)*1200,IF(E10&gt;40,20,E10-20)*4800,IF(E10&gt;50,30,E10-50)*14400,IF(E10&gt;70,E10-70)*24000)))</f>
        <v/>
      </c>
      <c r="G10" s="17" t="str">
        <f aca="false">IF(E10&lt;1,"",IF(B10&lt;&gt;"40 TC",SUM(IF(E10&gt;=11,11,E10-11)*0,IF(E10&gt;21,10,E10-11)*11600,IF(E10&gt;10,E10-21)*21200)/2,SUM(IF(E10&gt;=11,11,E10-11)*0,IF(E10&gt;21,10,E10-11)*11600,IF(E10&gt;10,E10-21)*21200)))</f>
        <v/>
      </c>
      <c r="H10" s="18" t="str">
        <f aca="false">IF(E10&lt;1,"",SUM(F10:G10))</f>
        <v/>
      </c>
    </row>
    <row r="11" customFormat="false" ht="13.8" hidden="false" customHeight="false" outlineLevel="0" collapsed="false">
      <c r="B11" s="8"/>
      <c r="C11" s="13"/>
      <c r="D11" s="14"/>
      <c r="E11" s="15" t="n">
        <f aca="false">D11-C11</f>
        <v>0</v>
      </c>
      <c r="F11" s="16" t="str">
        <f aca="false">IF(E11&lt;1,"",IF(B11&lt;&gt;"40 TC",SUM(IF(E11&gt;=11,11,E11-11)*0,IF(E11&gt;20,9,E11-11)*1200,IF(E11&gt;40,20,E11-20)*4800,IF(E11&gt;50,30,E11-50)*14400,IF(E11&gt;70,E11-70)*24000)/2,SUM(IF(E11&gt;=11,11,E11-11)*0,IF(E11&gt;20,9,E11-11)*1200,IF(E11&gt;40,20,E11-20)*4800,IF(E11&gt;50,30,E11-50)*14400,IF(E11&gt;70,E11-70)*24000)))</f>
        <v/>
      </c>
      <c r="G11" s="17" t="str">
        <f aca="false">IF(E11&lt;1,"",IF(B11&lt;&gt;"40 TC",SUM(IF(E11&gt;=11,11,E11-11)*0,IF(E11&gt;21,10,E11-11)*11600,IF(E11&gt;10,E11-21)*21200)/2,SUM(IF(E11&gt;=11,11,E11-11)*0,IF(E11&gt;21,10,E11-11)*11600,IF(E11&gt;10,E11-21)*21200)))</f>
        <v/>
      </c>
      <c r="H11" s="18" t="str">
        <f aca="false">IF(E11&lt;1,"",SUM(F11:G11))</f>
        <v/>
      </c>
    </row>
    <row r="12" customFormat="false" ht="13.8" hidden="false" customHeight="false" outlineLevel="0" collapsed="false">
      <c r="B12" s="8"/>
      <c r="C12" s="13"/>
      <c r="D12" s="14"/>
      <c r="E12" s="15" t="n">
        <f aca="false">D12-C12</f>
        <v>0</v>
      </c>
      <c r="F12" s="16" t="str">
        <f aca="false">IF(E12&lt;1,"",IF(B12&lt;&gt;"40 TC",SUM(IF(E12&gt;=11,11,E12-11)*0,IF(E12&gt;20,9,E12-11)*1200,IF(E12&gt;40,20,E12-20)*4800,IF(E12&gt;50,30,E12-50)*14400,IF(E12&gt;70,E12-70)*24000)/2,SUM(IF(E12&gt;=11,11,E12-11)*0,IF(E12&gt;20,9,E12-11)*1200,IF(E12&gt;40,20,E12-20)*4800,IF(E12&gt;50,30,E12-50)*14400,IF(E12&gt;70,E12-70)*24000)))</f>
        <v/>
      </c>
      <c r="G12" s="17" t="str">
        <f aca="false">IF(E12&lt;1,"",IF(B12&lt;&gt;"40 TC",SUM(IF(E12&gt;=11,11,E12-11)*0,IF(E12&gt;21,10,E12-11)*11600,IF(E12&gt;10,E12-21)*21200)/2,SUM(IF(E12&gt;=11,11,E12-11)*0,IF(E12&gt;21,10,E12-11)*11600,IF(E12&gt;10,E12-21)*21200)))</f>
        <v/>
      </c>
      <c r="H12" s="18" t="str">
        <f aca="false">IF(E12&lt;1,"",SUM(F12:G12))</f>
        <v/>
      </c>
    </row>
    <row r="13" s="7" customFormat="true" ht="13.8" hidden="false" customHeight="false" outlineLevel="0" collapsed="false">
      <c r="A13" s="1"/>
      <c r="B13" s="8"/>
      <c r="C13" s="13"/>
      <c r="D13" s="14"/>
      <c r="E13" s="15" t="n">
        <f aca="false">D13-C13</f>
        <v>0</v>
      </c>
      <c r="F13" s="16" t="str">
        <f aca="false">IF(E13&lt;1,"",IF(B13&lt;&gt;"40 TC",SUM(IF(E13&gt;=11,11,E13-11)*0,IF(E13&gt;20,9,E13-11)*1200,IF(E13&gt;40,20,E13-20)*4800,IF(E13&gt;50,30,E13-50)*14400,IF(E13&gt;70,E13-70)*24000)/2,SUM(IF(E13&gt;=11,11,E13-11)*0,IF(E13&gt;20,9,E13-11)*1200,IF(E13&gt;40,20,E13-20)*4800,IF(E13&gt;50,30,E13-50)*14400,IF(E13&gt;70,E13-70)*24000)))</f>
        <v/>
      </c>
      <c r="G13" s="17" t="str">
        <f aca="false">IF(E13&lt;1,"",IF(B13&lt;&gt;"40 TC",SUM(IF(E13&gt;=11,11,E13-11)*0,IF(E13&gt;21,10,E13-11)*11600,IF(E13&gt;10,E13-21)*21200)/2,SUM(IF(E13&gt;=11,11,E13-11)*0,IF(E13&gt;21,10,E13-11)*11600,IF(E13&gt;10,E13-21)*21200)))</f>
        <v/>
      </c>
      <c r="H13" s="18" t="str">
        <f aca="false">IF(E13&lt;1,"",SUM(F13:G13))</f>
        <v/>
      </c>
      <c r="I13" s="1"/>
      <c r="AMI13" s="0"/>
      <c r="AMJ13" s="0"/>
    </row>
    <row r="14" customFormat="false" ht="13.8" hidden="false" customHeight="false" outlineLevel="0" collapsed="false">
      <c r="B14" s="8"/>
      <c r="C14" s="13"/>
      <c r="D14" s="14"/>
      <c r="E14" s="15" t="n">
        <f aca="false">D14-C14</f>
        <v>0</v>
      </c>
      <c r="F14" s="16" t="str">
        <f aca="false">IF(E14&lt;1,"",IF(B14&lt;&gt;"40 TC",SUM(IF(E14&gt;=11,11,E14-11)*0,IF(E14&gt;20,9,E14-11)*1200,IF(E14&gt;40,20,E14-20)*4800,IF(E14&gt;50,30,E14-50)*14400,IF(E14&gt;70,E14-70)*24000)/2,SUM(IF(E14&gt;=11,11,E14-11)*0,IF(E14&gt;20,9,E14-11)*1200,IF(E14&gt;40,20,E14-20)*4800,IF(E14&gt;50,30,E14-50)*14400,IF(E14&gt;70,E14-70)*24000)))</f>
        <v/>
      </c>
      <c r="G14" s="17" t="str">
        <f aca="false">IF(E14&lt;1,"",IF(B14&lt;&gt;"40 TC",SUM(IF(E14&gt;=11,11,E14-11)*0,IF(E14&gt;21,10,E14-11)*11600,IF(E14&gt;10,E14-21)*21200)/2,SUM(IF(E14&gt;=11,11,E14-11)*0,IF(E14&gt;21,10,E14-11)*11600,IF(E14&gt;10,E14-21)*21200)))</f>
        <v/>
      </c>
      <c r="H14" s="18" t="str">
        <f aca="false">IF(E14&lt;1,"",SUM(F14:G14))</f>
        <v/>
      </c>
    </row>
    <row r="15" customFormat="false" ht="13.8" hidden="false" customHeight="false" outlineLevel="0" collapsed="false">
      <c r="B15" s="8"/>
      <c r="C15" s="13"/>
      <c r="D15" s="14"/>
      <c r="E15" s="15" t="n">
        <f aca="false">D15-C15</f>
        <v>0</v>
      </c>
      <c r="F15" s="16" t="str">
        <f aca="false">IF(E15&lt;1,"",IF(B15&lt;&gt;"40 TC",SUM(IF(E15&gt;=11,11,E15-11)*0,IF(E15&gt;20,9,E15-11)*1200,IF(E15&gt;40,20,E15-20)*4800,IF(E15&gt;50,30,E15-50)*14400,IF(E15&gt;70,E15-70)*24000)/2,SUM(IF(E15&gt;=11,11,E15-11)*0,IF(E15&gt;20,9,E15-11)*1200,IF(E15&gt;40,20,E15-20)*4800,IF(E15&gt;50,30,E15-50)*14400,IF(E15&gt;70,E15-70)*24000)))</f>
        <v/>
      </c>
      <c r="G15" s="17" t="str">
        <f aca="false">IF(E15&lt;1,"",IF(B15&lt;&gt;"40 TC",SUM(IF(E15&gt;=11,11,E15-11)*0,IF(E15&gt;21,10,E15-11)*11600,IF(E15&gt;10,E15-21)*21200)/2,SUM(IF(E15&gt;=11,11,E15-11)*0,IF(E15&gt;21,10,E15-11)*11600,IF(E15&gt;10,E15-21)*21200)))</f>
        <v/>
      </c>
      <c r="H15" s="18" t="str">
        <f aca="false">IF(E15&lt;1,"",SUM(F15:G15))</f>
        <v/>
      </c>
    </row>
    <row r="16" customFormat="false" ht="13.8" hidden="false" customHeight="false" outlineLevel="0" collapsed="false">
      <c r="B16" s="8"/>
      <c r="C16" s="13"/>
      <c r="D16" s="14"/>
      <c r="E16" s="15" t="n">
        <f aca="false">D16-C16</f>
        <v>0</v>
      </c>
      <c r="F16" s="16" t="str">
        <f aca="false">IF(E16&lt;1,"",IF(B16&lt;&gt;"40 TC",SUM(IF(E16&gt;=11,11,E16-11)*0,IF(E16&gt;20,9,E16-11)*1200,IF(E16&gt;40,20,E16-20)*4800,IF(E16&gt;50,30,E16-50)*14400,IF(E16&gt;70,E16-70)*24000)/2,SUM(IF(E16&gt;=11,11,E16-11)*0,IF(E16&gt;20,9,E16-11)*1200,IF(E16&gt;40,20,E16-20)*4800,IF(E16&gt;50,30,E16-50)*14400,IF(E16&gt;70,E16-70)*24000)))</f>
        <v/>
      </c>
      <c r="G16" s="17" t="str">
        <f aca="false">IF(E16&lt;1,"",IF(B16&lt;&gt;"40 TC",SUM(IF(E16&gt;=11,11,E16-11)*0,IF(E16&gt;21,10,E16-11)*11600,IF(E16&gt;10,E16-21)*21200)/2,SUM(IF(E16&gt;=11,11,E16-11)*0,IF(E16&gt;21,10,E16-11)*11600,IF(E16&gt;10,E16-21)*21200)))</f>
        <v/>
      </c>
      <c r="H16" s="18" t="str">
        <f aca="false">IF(E16&lt;1,"",SUM(F16:G16))</f>
        <v/>
      </c>
    </row>
    <row r="17" customFormat="false" ht="13.8" hidden="false" customHeight="false" outlineLevel="0" collapsed="false">
      <c r="B17" s="8"/>
      <c r="C17" s="13"/>
      <c r="D17" s="14"/>
      <c r="E17" s="15" t="n">
        <f aca="false">D17-C17</f>
        <v>0</v>
      </c>
      <c r="F17" s="16" t="str">
        <f aca="false">IF(E17&lt;1,"",IF(B17&lt;&gt;"40 TC",SUM(IF(E17&gt;=11,11,E17-11)*0,IF(E17&gt;20,9,E17-11)*1200,IF(E17&gt;40,20,E17-20)*4800,IF(E17&gt;50,30,E17-50)*14400,IF(E17&gt;70,E17-70)*24000)/2,SUM(IF(E17&gt;=11,11,E17-11)*0,IF(E17&gt;20,9,E17-11)*1200,IF(E17&gt;40,20,E17-20)*4800,IF(E17&gt;50,30,E17-50)*14400,IF(E17&gt;70,E17-70)*24000)))</f>
        <v/>
      </c>
      <c r="G17" s="17" t="str">
        <f aca="false">IF(E17&lt;1,"",IF(B17&lt;&gt;"40 TC",SUM(IF(E17&gt;=11,11,E17-11)*0,IF(E17&gt;21,10,E17-11)*11600,IF(E17&gt;10,E17-21)*21200)/2,SUM(IF(E17&gt;=11,11,E17-11)*0,IF(E17&gt;21,10,E17-11)*11600,IF(E17&gt;10,E17-21)*21200)))</f>
        <v/>
      </c>
      <c r="H17" s="18" t="str">
        <f aca="false">IF(E17&lt;1,"",SUM(F17:G17))</f>
        <v/>
      </c>
    </row>
    <row r="18" customFormat="false" ht="13.8" hidden="false" customHeight="false" outlineLevel="0" collapsed="false">
      <c r="B18" s="8"/>
      <c r="C18" s="13"/>
      <c r="D18" s="14"/>
      <c r="E18" s="15" t="n">
        <f aca="false">D18-C18</f>
        <v>0</v>
      </c>
      <c r="F18" s="16" t="str">
        <f aca="false">IF(E18&lt;1,"",IF(B18&lt;&gt;"40 TC",SUM(IF(E18&gt;=11,11,E18-11)*0,IF(E18&gt;20,9,E18-11)*1200,IF(E18&gt;40,20,E18-20)*4800,IF(E18&gt;50,30,E18-50)*14400,IF(E18&gt;70,E18-70)*24000)/2,SUM(IF(E18&gt;=11,11,E18-11)*0,IF(E18&gt;20,9,E18-11)*1200,IF(E18&gt;40,20,E18-20)*4800,IF(E18&gt;50,30,E18-50)*14400,IF(E18&gt;70,E18-70)*24000)))</f>
        <v/>
      </c>
      <c r="G18" s="17" t="str">
        <f aca="false">IF(E18&lt;1,"",IF(B18&lt;&gt;"40 TC",SUM(IF(E18&gt;=11,11,E18-11)*0,IF(E18&gt;21,10,E18-11)*11600,IF(E18&gt;10,E18-21)*21200)/2,SUM(IF(E18&gt;=11,11,E18-11)*0,IF(E18&gt;21,10,E18-11)*11600,IF(E18&gt;10,E18-21)*21200)))</f>
        <v/>
      </c>
      <c r="H18" s="18" t="str">
        <f aca="false">IF(E18&lt;1,"",SUM(F18:G18))</f>
        <v/>
      </c>
    </row>
    <row r="19" customFormat="false" ht="13.8" hidden="false" customHeight="false" outlineLevel="0" collapsed="false">
      <c r="B19" s="8"/>
      <c r="C19" s="13"/>
      <c r="D19" s="14"/>
      <c r="E19" s="15" t="n">
        <f aca="false">D19-C19</f>
        <v>0</v>
      </c>
      <c r="F19" s="16" t="str">
        <f aca="false">IF(E19&lt;1,"",IF(B19&lt;&gt;"40 TC",SUM(IF(E19&gt;=11,11,E19-11)*0,IF(E19&gt;20,9,E19-11)*1200,IF(E19&gt;40,20,E19-20)*4800,IF(E19&gt;50,30,E19-50)*14400,IF(E19&gt;70,E19-70)*24000)/2,SUM(IF(E19&gt;=11,11,E19-11)*0,IF(E19&gt;20,9,E19-11)*1200,IF(E19&gt;40,20,E19-20)*4800,IF(E19&gt;50,30,E19-50)*14400,IF(E19&gt;70,E19-70)*24000)))</f>
        <v/>
      </c>
      <c r="G19" s="17" t="str">
        <f aca="false">IF(E19&lt;1,"",IF(B19&lt;&gt;"40 TC",SUM(IF(E19&gt;=11,11,E19-11)*0,IF(E19&gt;21,10,E19-11)*11600,IF(E19&gt;10,E19-21)*21200)/2,SUM(IF(E19&gt;=11,11,E19-11)*0,IF(E19&gt;21,10,E19-11)*11600,IF(E19&gt;10,E19-21)*21200)))</f>
        <v/>
      </c>
      <c r="H19" s="18" t="str">
        <f aca="false">IF(E19&lt;1,"",SUM(F19:G19))</f>
        <v/>
      </c>
    </row>
    <row r="20" customFormat="false" ht="13.8" hidden="false" customHeight="false" outlineLevel="0" collapsed="false">
      <c r="B20" s="8"/>
      <c r="C20" s="13"/>
      <c r="D20" s="14"/>
      <c r="E20" s="15" t="n">
        <f aca="false">D20-C20</f>
        <v>0</v>
      </c>
      <c r="F20" s="16" t="str">
        <f aca="false">IF(E20&lt;1,"",IF(B20&lt;&gt;"40 TC",SUM(IF(E20&gt;=11,11,E20-11)*0,IF(E20&gt;20,9,E20-11)*1200,IF(E20&gt;40,20,E20-20)*4800,IF(E20&gt;50,30,E20-50)*14400,IF(E20&gt;70,E20-70)*24000)/2,SUM(IF(E20&gt;=11,11,E20-11)*0,IF(E20&gt;20,9,E20-11)*1200,IF(E20&gt;40,20,E20-20)*4800,IF(E20&gt;50,30,E20-50)*14400,IF(E20&gt;70,E20-70)*24000)))</f>
        <v/>
      </c>
      <c r="G20" s="17" t="str">
        <f aca="false">IF(E20&lt;1,"",IF(B20&lt;&gt;"40 TC",SUM(IF(E20&gt;=11,11,E20-11)*0,IF(E20&gt;21,10,E20-11)*11600,IF(E20&gt;10,E20-21)*21200)/2,SUM(IF(E20&gt;=11,11,E20-11)*0,IF(E20&gt;21,10,E20-11)*11600,IF(E20&gt;10,E20-21)*21200)))</f>
        <v/>
      </c>
      <c r="H20" s="18" t="str">
        <f aca="false">IF(E20&lt;1,"",SUM(F20:G20))</f>
        <v/>
      </c>
    </row>
    <row r="21" customFormat="false" ht="13.8" hidden="false" customHeight="false" outlineLevel="0" collapsed="false">
      <c r="B21" s="8"/>
      <c r="C21" s="13"/>
      <c r="D21" s="14"/>
      <c r="E21" s="15" t="n">
        <f aca="false">D21-C21</f>
        <v>0</v>
      </c>
      <c r="F21" s="16" t="str">
        <f aca="false">IF(E21&lt;1,"",IF(B21&lt;&gt;"40 TC",SUM(IF(E21&gt;=11,11,E21-11)*0,IF(E21&gt;20,9,E21-11)*1200,IF(E21&gt;40,20,E21-20)*4800,IF(E21&gt;50,30,E21-50)*14400,IF(E21&gt;70,E21-70)*24000)/2,SUM(IF(E21&gt;=11,11,E21-11)*0,IF(E21&gt;20,9,E21-11)*1200,IF(E21&gt;40,20,E21-20)*4800,IF(E21&gt;50,30,E21-50)*14400,IF(E21&gt;70,E21-70)*24000)))</f>
        <v/>
      </c>
      <c r="G21" s="17" t="str">
        <f aca="false">IF(E21&lt;1,"",IF(B21&lt;&gt;"40 TC",SUM(IF(E21&gt;=11,11,E21-11)*0,IF(E21&gt;21,10,E21-11)*11600,IF(E21&gt;10,E21-21)*21200)/2,SUM(IF(E21&gt;=11,11,E21-11)*0,IF(E21&gt;21,10,E21-11)*11600,IF(E21&gt;10,E21-21)*21200)))</f>
        <v/>
      </c>
      <c r="H21" s="18" t="str">
        <f aca="false">IF(E21&lt;1,"",SUM(F21:G21))</f>
        <v/>
      </c>
    </row>
    <row r="22" customFormat="false" ht="13.8" hidden="false" customHeight="false" outlineLevel="0" collapsed="false">
      <c r="B22" s="8"/>
      <c r="C22" s="13"/>
      <c r="D22" s="14"/>
      <c r="E22" s="15" t="n">
        <f aca="false">D22-C22</f>
        <v>0</v>
      </c>
      <c r="F22" s="16" t="str">
        <f aca="false">IF(E22&lt;1,"",IF(B22&lt;&gt;"40 TC",SUM(IF(E22&gt;=11,11,E22-11)*0,IF(E22&gt;20,9,E22-11)*1200,IF(E22&gt;40,20,E22-20)*4800,IF(E22&gt;50,30,E22-50)*14400,IF(E22&gt;70,E22-70)*24000)/2,SUM(IF(E22&gt;=11,11,E22-11)*0,IF(E22&gt;20,9,E22-11)*1200,IF(E22&gt;40,20,E22-20)*4800,IF(E22&gt;50,30,E22-50)*14400,IF(E22&gt;70,E22-70)*24000)))</f>
        <v/>
      </c>
      <c r="G22" s="17" t="str">
        <f aca="false">IF(E22&lt;1,"",IF(B22&lt;&gt;"40 TC",SUM(IF(E22&gt;=11,11,E22-11)*0,IF(E22&gt;21,10,E22-11)*11600,IF(E22&gt;10,E22-21)*21200)/2,SUM(IF(E22&gt;=11,11,E22-11)*0,IF(E22&gt;21,10,E22-11)*11600,IF(E22&gt;10,E22-21)*21200)))</f>
        <v/>
      </c>
      <c r="H22" s="18" t="str">
        <f aca="false">IF(E22&lt;1,"",SUM(F22:G22))</f>
        <v/>
      </c>
    </row>
    <row r="23" customFormat="false" ht="13.8" hidden="false" customHeight="false" outlineLevel="0" collapsed="false">
      <c r="B23" s="8"/>
      <c r="C23" s="13"/>
      <c r="D23" s="14"/>
      <c r="E23" s="15" t="n">
        <f aca="false">D23-C23</f>
        <v>0</v>
      </c>
      <c r="F23" s="16" t="str">
        <f aca="false">IF(E23&lt;1,"",IF(B23&lt;&gt;"40 TC",SUM(IF(E23&gt;=11,11,E23-11)*0,IF(E23&gt;20,9,E23-11)*1200,IF(E23&gt;40,20,E23-20)*4800,IF(E23&gt;50,30,E23-50)*14400,IF(E23&gt;70,E23-70)*24000)/2,SUM(IF(E23&gt;=11,11,E23-11)*0,IF(E23&gt;20,9,E23-11)*1200,IF(E23&gt;40,20,E23-20)*4800,IF(E23&gt;50,30,E23-50)*14400,IF(E23&gt;70,E23-70)*24000)))</f>
        <v/>
      </c>
      <c r="G23" s="17" t="str">
        <f aca="false">IF(E23&lt;1,"",IF(B23&lt;&gt;"40 TC",SUM(IF(E23&gt;=11,11,E23-11)*0,IF(E23&gt;21,10,E23-11)*11600,IF(E23&gt;10,E23-21)*21200)/2,SUM(IF(E23&gt;=11,11,E23-11)*0,IF(E23&gt;21,10,E23-11)*11600,IF(E23&gt;10,E23-21)*21200)))</f>
        <v/>
      </c>
      <c r="H23" s="18" t="str">
        <f aca="false">IF(E23&lt;1,"",SUM(F23:G23))</f>
        <v/>
      </c>
    </row>
    <row r="24" s="7" customFormat="true" ht="13.8" hidden="false" customHeight="false" outlineLevel="0" collapsed="false">
      <c r="A24" s="1"/>
      <c r="B24" s="8"/>
      <c r="C24" s="13"/>
      <c r="D24" s="14"/>
      <c r="E24" s="15" t="n">
        <f aca="false">D24-C24</f>
        <v>0</v>
      </c>
      <c r="F24" s="16" t="str">
        <f aca="false">IF(E24&lt;1,"",IF(B24&lt;&gt;"40 TC",SUM(IF(E24&gt;=11,11,E24-11)*0,IF(E24&gt;20,9,E24-11)*1200,IF(E24&gt;40,20,E24-20)*4800,IF(E24&gt;50,30,E24-50)*14400,IF(E24&gt;70,E24-70)*24000)/2,SUM(IF(E24&gt;=11,11,E24-11)*0,IF(E24&gt;20,9,E24-11)*1200,IF(E24&gt;40,20,E24-20)*4800,IF(E24&gt;50,30,E24-50)*14400,IF(E24&gt;70,E24-70)*24000)))</f>
        <v/>
      </c>
      <c r="G24" s="17" t="str">
        <f aca="false">IF(E24&lt;1,"",IF(B24&lt;&gt;"40 TC",SUM(IF(E24&gt;=11,11,E24-11)*0,IF(E24&gt;21,10,E24-11)*11600,IF(E24&gt;10,E24-21)*21200)/2,SUM(IF(E24&gt;=11,11,E24-11)*0,IF(E24&gt;21,10,E24-11)*11600,IF(E24&gt;10,E24-21)*21200)))</f>
        <v/>
      </c>
      <c r="H24" s="18" t="str">
        <f aca="false">IF(E24&lt;1,"",SUM(F24:G24))</f>
        <v/>
      </c>
      <c r="I24" s="1"/>
      <c r="AMI24" s="0"/>
      <c r="AMJ24" s="0"/>
    </row>
    <row r="30" s="7" customFormat="true" ht="13.8" hidden="false" customHeight="false" outlineLevel="0" collapsed="false">
      <c r="A30" s="1"/>
      <c r="B30" s="2"/>
      <c r="C30" s="2"/>
      <c r="D30" s="3"/>
      <c r="E30" s="4"/>
      <c r="F30" s="4"/>
      <c r="G30" s="2"/>
      <c r="H30" s="2"/>
      <c r="I30" s="1"/>
      <c r="AMI30" s="0"/>
      <c r="AMJ30" s="0"/>
    </row>
  </sheetData>
  <mergeCells count="1">
    <mergeCell ref="B4:F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2019-08-06T15:21:42Z</dcterms:created>
  <dc:creator>Eric Aristide Nguime Mbome</dc:creator>
  <dc:description/>
  <dc:language>fr-FR</dc:language>
  <cp:lastModifiedBy/>
  <dcterms:modified xsi:type="dcterms:W3CDTF">2019-08-11T13:52:22Z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