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TEST" sheetId="1" state="visible" r:id="rId2"/>
    <sheet name="F2" sheetId="2" state="visible" r:id="rId3"/>
  </sheets>
  <definedNames>
    <definedName function="false" hidden="false" localSheetId="0" name="_xlnm._FilterDatabase" vbProcedure="false">TEST!$B$3:$F$11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<sst xmlns="http://schemas.openxmlformats.org/spreadsheetml/2006/main" count="117" uniqueCount="44">
  <si>
    <t xml:space="preserve">TITRE À DÉCONCATENER</t>
  </si>
  <si>
    <t xml:space="preserve">DÉPARTEMENT</t>
  </si>
  <si>
    <t xml:space="preserve">CODE POSTAL</t>
  </si>
  <si>
    <t xml:space="preserve">VILLE</t>
  </si>
  <si>
    <t xml:space="preserve">ADRESSE</t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</si>
  <si>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000000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Cantal</t>
    </r>
    <r>
      <rPr>
        <sz val="10"/>
        <color rgb="FF000000"/>
        <rFont val="Courier New"/>
        <family val="3"/>
      </rPr>
      <t xml:space="preserve">,</t>
    </r>
    <r>
      <rPr>
        <b val="true"/>
        <sz val="10"/>
        <color rgb="FF000000"/>
        <rFont val="Courier New"/>
        <family val="3"/>
      </rPr>
      <t xml:space="preserve">15240</t>
    </r>
    <r>
      <rPr>
        <sz val="10"/>
        <color rgb="FF000000"/>
        <rFont val="Courier New"/>
        <family val="3"/>
      </rPr>
      <t xml:space="preserve"> </t>
    </r>
    <r>
      <rPr>
        <sz val="10"/>
        <color rgb="FF800040"/>
        <rFont val="Courier New"/>
        <family val="3"/>
      </rPr>
      <t xml:space="preserve">Auzers</t>
    </r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</si>
  <si>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000000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Isère</t>
    </r>
    <r>
      <rPr>
        <sz val="10"/>
        <color rgb="FF000000"/>
        <rFont val="Courier New"/>
        <family val="3"/>
      </rPr>
      <t xml:space="preserve">,</t>
    </r>
    <r>
      <rPr>
        <b val="true"/>
        <sz val="10"/>
        <rFont val="Courier New"/>
        <family val="3"/>
      </rPr>
      <t xml:space="preserve">38490</t>
    </r>
    <r>
      <rPr>
        <sz val="10"/>
        <color rgb="FF000000"/>
        <rFont val="Courier New"/>
        <family val="3"/>
      </rPr>
      <t xml:space="preserve"> </t>
    </r>
    <r>
      <rPr>
        <sz val="10"/>
        <color rgb="FF800040"/>
        <rFont val="Courier New"/>
        <family val="3"/>
      </rPr>
      <t xml:space="preserve">Les Abrets en Dauphiné</t>
    </r>
    <r>
      <rPr>
        <sz val="10"/>
        <color rgb="FF000000"/>
        <rFont val="Courier New"/>
        <family val="3"/>
      </rPr>
      <t xml:space="preserve">,</t>
    </r>
    <r>
      <rPr>
        <sz val="10"/>
        <color rgb="FF808040"/>
        <rFont val="Courier New"/>
        <family val="3"/>
      </rPr>
      <t xml:space="preserve">15 Rue Adrien Bourgeat</t>
    </r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</si>
  <si>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000000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Nord</t>
    </r>
    <r>
      <rPr>
        <sz val="10"/>
        <color rgb="FF000000"/>
        <rFont val="Courier New"/>
        <family val="3"/>
      </rPr>
      <t xml:space="preserve">,</t>
    </r>
    <r>
      <rPr>
        <b val="true"/>
        <sz val="10"/>
        <color rgb="FF000000"/>
        <rFont val="Courier New"/>
        <family val="3"/>
      </rPr>
      <t xml:space="preserve">59360</t>
    </r>
    <r>
      <rPr>
        <sz val="10"/>
        <color rgb="FF000000"/>
        <rFont val="Courier New"/>
        <family val="3"/>
      </rPr>
      <t xml:space="preserve"> </t>
    </r>
    <r>
      <rPr>
        <sz val="10"/>
        <color rgb="FF800040"/>
        <rFont val="Courier New"/>
        <family val="3"/>
      </rPr>
      <t xml:space="preserve">Saint Souplet</t>
    </r>
    <r>
      <rPr>
        <sz val="10"/>
        <color rgb="FF000000"/>
        <rFont val="Courier New"/>
        <family val="3"/>
      </rPr>
      <t xml:space="preserve">,</t>
    </r>
    <r>
      <rPr>
        <sz val="10"/>
        <color rgb="FF808040"/>
        <rFont val="Courier New"/>
        <family val="3"/>
      </rPr>
      <t xml:space="preserve">Rue de la Haie Menneresse</t>
    </r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</si>
  <si>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000000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Nord</t>
    </r>
    <r>
      <rPr>
        <sz val="10"/>
        <color rgb="FF000000"/>
        <rFont val="Courier New"/>
        <family val="3"/>
      </rPr>
      <t xml:space="preserve">,</t>
    </r>
    <r>
      <rPr>
        <b val="true"/>
        <sz val="10"/>
        <color rgb="FF000000"/>
        <rFont val="Courier New"/>
        <family val="3"/>
      </rPr>
      <t xml:space="preserve">59890</t>
    </r>
    <r>
      <rPr>
        <sz val="10"/>
        <color rgb="FF000000"/>
        <rFont val="Courier New"/>
        <family val="3"/>
      </rPr>
      <t xml:space="preserve"> </t>
    </r>
    <r>
      <rPr>
        <sz val="10"/>
        <color rgb="FF800040"/>
        <rFont val="Courier New"/>
        <family val="3"/>
      </rPr>
      <t xml:space="preserve">Quesnoy sur Deûle</t>
    </r>
    <r>
      <rPr>
        <sz val="10"/>
        <color rgb="FF000000"/>
        <rFont val="Courier New"/>
        <family val="3"/>
      </rPr>
      <t xml:space="preserve">,</t>
    </r>
    <r>
      <rPr>
        <sz val="10"/>
        <color rgb="FF808040"/>
        <rFont val="Courier New"/>
        <family val="3"/>
      </rPr>
      <t xml:space="preserve">25 Bis Place du Général de Gaulle</t>
    </r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</si>
  <si>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000000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Oise</t>
    </r>
    <r>
      <rPr>
        <sz val="10"/>
        <color rgb="FF000000"/>
        <rFont val="Courier New"/>
        <family val="3"/>
      </rPr>
      <t xml:space="preserve">,</t>
    </r>
    <r>
      <rPr>
        <b val="true"/>
        <sz val="10"/>
        <color rgb="FF000000"/>
        <rFont val="Courier New"/>
        <family val="3"/>
      </rPr>
      <t xml:space="preserve">60000</t>
    </r>
    <r>
      <rPr>
        <sz val="10"/>
        <color rgb="FF000000"/>
        <rFont val="Courier New"/>
        <family val="3"/>
      </rPr>
      <t xml:space="preserve"> </t>
    </r>
    <r>
      <rPr>
        <sz val="10"/>
        <color rgb="FF800040"/>
        <rFont val="Courier New"/>
        <family val="3"/>
      </rPr>
      <t xml:space="preserve">Beauvais</t>
    </r>
    <r>
      <rPr>
        <sz val="10"/>
        <color rgb="FF000000"/>
        <rFont val="Courier New"/>
        <family val="3"/>
      </rPr>
      <t xml:space="preserve">,</t>
    </r>
    <r>
      <rPr>
        <sz val="10"/>
        <color rgb="FF808040"/>
        <rFont val="Courier New"/>
        <family val="3"/>
      </rPr>
      <t xml:space="preserve">1 Rue Desgroux</t>
    </r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</si>
  <si>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4A5359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Seine Maritime</t>
    </r>
    <r>
      <rPr>
        <sz val="10"/>
        <color rgb="FF4A5359"/>
        <rFont val="Courier New"/>
        <family val="3"/>
      </rPr>
      <t xml:space="preserve">,</t>
    </r>
    <r>
      <rPr>
        <b val="true"/>
        <sz val="10"/>
        <rFont val="Courier New"/>
        <family val="3"/>
      </rPr>
      <t xml:space="preserve">76190</t>
    </r>
    <r>
      <rPr>
        <sz val="10"/>
        <color rgb="FF800040"/>
        <rFont val="Courier New"/>
        <family val="3"/>
      </rPr>
      <t xml:space="preserve"> Allouville Bellefosse</t>
    </r>
    <r>
      <rPr>
        <sz val="10"/>
        <color rgb="FF4A5359"/>
        <rFont val="Courier New"/>
        <family val="3"/>
      </rPr>
      <t xml:space="preserve">,</t>
    </r>
    <r>
      <rPr>
        <sz val="10"/>
        <color rgb="FF808040"/>
        <rFont val="Courier New"/>
        <family val="3"/>
      </rPr>
      <t xml:space="preserve">2 Rue Jacques Anquetil</t>
    </r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</si>
  <si>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000000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Seine Maritime</t>
    </r>
    <r>
      <rPr>
        <sz val="10"/>
        <color rgb="FF000000"/>
        <rFont val="Courier New"/>
        <family val="3"/>
      </rPr>
      <t xml:space="preserve">,</t>
    </r>
    <r>
      <rPr>
        <b val="true"/>
        <sz val="10"/>
        <color rgb="FF000000"/>
        <rFont val="Courier New"/>
        <family val="3"/>
      </rPr>
      <t xml:space="preserve">76560</t>
    </r>
    <r>
      <rPr>
        <sz val="10"/>
        <color rgb="FF800040"/>
        <rFont val="Courier New"/>
        <family val="3"/>
      </rPr>
      <t xml:space="preserve"> Boudeville</t>
    </r>
    <r>
      <rPr>
        <sz val="10"/>
        <color rgb="FF000000"/>
        <rFont val="Courier New"/>
        <family val="3"/>
      </rPr>
      <t xml:space="preserve">,</t>
    </r>
    <r>
      <rPr>
        <sz val="10"/>
        <color rgb="FF808040"/>
        <rFont val="Courier New"/>
        <family val="3"/>
      </rPr>
      <t xml:space="preserve">31 Rue de la Mairie</t>
    </r>
    <r>
      <rPr>
        <sz val="10"/>
        <color rgb="FF000000"/>
        <rFont val="Courier New"/>
        <family val="3"/>
      </rPr>
      <t xml:space="preserve">,</t>
    </r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</si>
  <si>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000000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Seine Maritime</t>
    </r>
    <r>
      <rPr>
        <sz val="10"/>
        <color rgb="FF000000"/>
        <rFont val="Courier New"/>
        <family val="3"/>
      </rPr>
      <t xml:space="preserve">,</t>
    </r>
    <r>
      <rPr>
        <b val="true"/>
        <sz val="10"/>
        <color rgb="FF000000"/>
        <rFont val="Courier New"/>
        <family val="3"/>
      </rPr>
      <t xml:space="preserve">76560</t>
    </r>
    <r>
      <rPr>
        <sz val="10"/>
        <color rgb="FF000000"/>
        <rFont val="Courier New"/>
        <family val="3"/>
      </rPr>
      <t xml:space="preserve"> </t>
    </r>
    <r>
      <rPr>
        <sz val="10"/>
        <color rgb="FF800040"/>
        <rFont val="Courier New"/>
        <family val="3"/>
      </rPr>
      <t xml:space="preserve">Bretteville Saint Laurent</t>
    </r>
    <r>
      <rPr>
        <sz val="10"/>
        <color rgb="FF000000"/>
        <rFont val="Courier New"/>
        <family val="3"/>
      </rPr>
      <t xml:space="preserve">,</t>
    </r>
    <r>
      <rPr>
        <sz val="10"/>
        <color rgb="FF808040"/>
        <rFont val="Courier New"/>
        <family val="3"/>
      </rPr>
      <t xml:space="preserve">20 route de l'Église</t>
    </r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</si>
  <si>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000000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Oise</t>
    </r>
    <r>
      <rPr>
        <sz val="10"/>
        <color rgb="FF000000"/>
        <rFont val="Courier New"/>
        <family val="3"/>
      </rPr>
      <t xml:space="preserve">,</t>
    </r>
    <r>
      <rPr>
        <b val="true"/>
        <sz val="10"/>
        <color rgb="FF000000"/>
        <rFont val="Courier New"/>
        <family val="3"/>
      </rPr>
      <t xml:space="preserve">60000</t>
    </r>
    <r>
      <rPr>
        <sz val="10"/>
        <color rgb="FF000000"/>
        <rFont val="Courier New"/>
        <family val="3"/>
      </rPr>
      <t xml:space="preserve"> </t>
    </r>
    <r>
      <rPr>
        <sz val="10"/>
        <color rgb="FF800040"/>
        <rFont val="Courier New"/>
        <family val="3"/>
      </rPr>
      <t xml:space="preserve">Beauvais</t>
    </r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</si>
  <si>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000000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Seine Maritime</t>
    </r>
    <r>
      <rPr>
        <sz val="10"/>
        <color rgb="FF000000"/>
        <rFont val="Courier New"/>
        <family val="3"/>
      </rPr>
      <t xml:space="preserve">,</t>
    </r>
    <r>
      <rPr>
        <b val="true"/>
        <sz val="10"/>
        <color rgb="FF000000"/>
        <rFont val="Courier New"/>
        <family val="3"/>
      </rPr>
      <t xml:space="preserve">76560</t>
    </r>
    <r>
      <rPr>
        <sz val="10"/>
        <color rgb="FF800040"/>
        <rFont val="Courier New"/>
        <family val="3"/>
      </rPr>
      <t xml:space="preserve"> Boudeville</t>
    </r>
    <r>
      <rPr>
        <sz val="10"/>
        <color rgb="FF000000"/>
        <rFont val="Courier New"/>
        <family val="3"/>
      </rPr>
      <t xml:space="preserve">,</t>
    </r>
    <r>
      <rPr>
        <sz val="10"/>
        <color rgb="FF808040"/>
        <rFont val="Courier New"/>
        <family val="3"/>
      </rPr>
      <t xml:space="preserve">31 Rue de la Mairie</t>
    </r>
  </si>
  <si>
    <r>
      <rPr>
        <sz val="10"/>
        <color rgb="FFFF0000"/>
        <rFont val="Courier New"/>
        <family val="3"/>
      </rPr>
      <t xml:space="preserve">France</t>
    </r>
    <r>
      <rPr>
        <sz val="10"/>
        <color rgb="FF000000"/>
        <rFont val="Courier New"/>
        <family val="3"/>
      </rPr>
      <t xml:space="preserve">,</t>
    </r>
    <r>
      <rPr>
        <sz val="10"/>
        <color rgb="FF0000FF"/>
        <rFont val="Courier New"/>
        <family val="3"/>
      </rPr>
      <t xml:space="preserve">Cantal</t>
    </r>
    <r>
      <rPr>
        <sz val="10"/>
        <color rgb="FF000000"/>
        <rFont val="Courier New"/>
        <family val="3"/>
      </rPr>
      <t xml:space="preserve">,</t>
    </r>
    <r>
      <rPr>
        <b val="true"/>
        <sz val="10"/>
        <color rgb="FF000000"/>
        <rFont val="Courier New"/>
        <family val="3"/>
      </rPr>
      <t xml:space="preserve">15240</t>
    </r>
  </si>
  <si>
    <t xml:space="preserve">France</t>
  </si>
  <si>
    <t xml:space="preserve">Cantal</t>
  </si>
  <si>
    <t xml:space="preserve">15240 Auzers</t>
  </si>
  <si>
    <t xml:space="preserve">Isère</t>
  </si>
  <si>
    <t xml:space="preserve">38490 Les Abrets en Dauphiné</t>
  </si>
  <si>
    <t xml:space="preserve">15 Rue Adrien Bourgeat</t>
  </si>
  <si>
    <t xml:space="preserve">Nord</t>
  </si>
  <si>
    <t xml:space="preserve">59360 Saint Souplet</t>
  </si>
  <si>
    <t xml:space="preserve">Rue de la Haie Menneresse</t>
  </si>
  <si>
    <t xml:space="preserve">59890 Quesnoy sur Deûle</t>
  </si>
  <si>
    <t xml:space="preserve">25 Bis Place du Général de Gaulle</t>
  </si>
  <si>
    <t xml:space="preserve">Oise</t>
  </si>
  <si>
    <t xml:space="preserve">60000 Beauvais</t>
  </si>
  <si>
    <t xml:space="preserve">1 Rue Desgroux</t>
  </si>
  <si>
    <t xml:space="preserve">Seine Maritime</t>
  </si>
  <si>
    <t xml:space="preserve">76190 Allouville Bellefosse</t>
  </si>
  <si>
    <t xml:space="preserve">2 Rue Jacques Anquetil</t>
  </si>
  <si>
    <t xml:space="preserve">76560 Boudeville</t>
  </si>
  <si>
    <t xml:space="preserve">31 Rue de la Mairie</t>
  </si>
  <si>
    <t xml:space="preserve">76560 Bretteville Saint Laurent</t>
  </si>
  <si>
    <t xml:space="preserve">20 route de l'Église</t>
  </si>
  <si>
    <t xml:space="preserve">1) Copie de Test.B4:B25</t>
  </si>
  <si>
    <t xml:space="preserve">2) Collé dans le bloc note</t>
  </si>
  <si>
    <t xml:space="preserve">3) Copie depuis le bloc note</t>
  </si>
  <si>
    <t xml:space="preserve">4) Collé en F2.A1 avec la virgule comme séparateur</t>
  </si>
  <si>
    <t xml:space="preserve">5) Colonne F2.F = F2.A sans les espaces superflus</t>
  </si>
  <si>
    <t xml:space="preserve">6) Colonne F2.H = les 5 caractères de gauche de F2.C</t>
  </si>
  <si>
    <t xml:space="preserve">7) Colonne F2.I = colonne F2.C moins F2.H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</si>
</sst>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32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333333"/>
      <name val="Calibri"/>
      <family val="2"/>
    </font>
    <font>
      <i val="true"/>
      <sz val="10"/>
      <color rgb="FF808080"/>
      <name val="Calibri"/>
      <family val="2"/>
    </font>
    <font>
      <u val="single"/>
      <sz val="10"/>
      <color rgb="FF0000EE"/>
      <name val="Calibri"/>
      <family val="2"/>
    </font>
    <font>
      <sz val="10"/>
      <color rgb="FF006600"/>
      <name val="Calibri"/>
      <family val="2"/>
    </font>
    <font>
      <sz val="10"/>
      <color rgb="FF996600"/>
      <name val="Calibri"/>
      <family val="2"/>
    </font>
    <font>
      <sz val="10"/>
      <color rgb="FFCC0000"/>
      <name val="Calibri"/>
      <family val="2"/>
    </font>
    <font>
      <b val="true"/>
      <sz val="10"/>
      <color rgb="FFFFFFFF"/>
      <name val="Calibri"/>
      <family val="2"/>
    </font>
    <font>
      <b val="true"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000000"/>
      <name val="Courier New"/>
      <family val="3"/>
    </font>
    <font>
      <sz val="10"/>
      <color rgb="FF0000FF"/>
      <name val="Courier New"/>
      <family val="3"/>
    </font>
    <font>
      <b val="true"/>
      <sz val="10"/>
      <color rgb="FF000000"/>
      <name val="Courier New"/>
      <family val="3"/>
    </font>
    <font>
      <sz val="10"/>
      <color rgb="FF800040"/>
      <name val="Courier New"/>
      <family val="3"/>
    </font>
    <font>
      <sz val="10"/>
      <color rgb="FF808040"/>
      <name val="Courier New"/>
      <family val="3"/>
    </font>
    <font>
      <b val="true"/>
      <sz val="10"/>
      <color rgb="FF800040"/>
      <name val="Courier New"/>
      <family val="3"/>
    </font>
    <font>
      <sz val="10"/>
      <color rgb="FF00B050"/>
      <name val="Courier New"/>
      <family val="3"/>
    </font>
    <font>
      <sz val="10"/>
      <name val="Courier New"/>
      <family val="3"/>
    </font>
    <font>
      <sz val="10"/>
      <color rgb="FFFF0000"/>
      <name val="Courier New"/>
      <family val="3"/>
    </font>
    <font>
      <sz val="9"/>
      <color rgb="FF0000FF"/>
      <name val="Courier New"/>
      <family val="3"/>
    </font>
    <font>
      <b val="true"/>
      <sz val="9"/>
      <color rgb="FF000000"/>
      <name val="Courier New"/>
      <family val="3"/>
    </font>
    <font>
      <sz val="9"/>
      <color rgb="FF800040"/>
      <name val="Courier New"/>
      <family val="3"/>
    </font>
    <font>
      <sz val="9"/>
      <color rgb="FF00B050"/>
      <name val="Courier New"/>
      <family val="3"/>
    </font>
    <font>
      <b val="true"/>
      <sz val="10"/>
      <color rgb="FF808040"/>
      <name val="Courier New"/>
      <family val="3"/>
    </font>
    <font>
      <b val="true"/>
      <sz val="10"/>
      <name val="Courier New"/>
      <family val="3"/>
    </font>
    <font>
      <sz val="10"/>
      <color rgb="FF4A5359"/>
      <name val="Courier New"/>
      <family val="3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BFEE8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808040"/>
      </patternFill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rgb="FFFBFEE8"/>
        <bgColor rgb="FFFFFFFF"/>
      </patternFill>
    </fill>
    <fill>
      <patternFill patternType="solid">
        <fgColor rgb="FFE7F9FF"/>
        <bgColor rgb="FFFBFEE8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>
        <color rgb="FF1F497D"/>
      </left>
      <right style="hair">
        <color rgb="FF1F497D"/>
      </right>
      <top style="double">
        <color rgb="FF1F497D"/>
      </top>
      <bottom style="double">
        <color rgb="FF1F497D"/>
      </bottom>
      <diagonal/>
    </border>
    <border diagonalUp="false" diagonalDown="false">
      <left style="hair">
        <color rgb="FF1F497D"/>
      </left>
      <right style="hair">
        <color rgb="FF1F497D"/>
      </right>
      <top style="double">
        <color rgb="FF1F497D"/>
      </top>
      <bottom style="double">
        <color rgb="FF1F497D"/>
      </bottom>
      <diagonal/>
    </border>
    <border diagonalUp="false" diagonalDown="false">
      <left style="hair">
        <color rgb="FF1F497D"/>
      </left>
      <right style="hair">
        <color rgb="FF1F497D"/>
      </right>
      <top style="double">
        <color rgb="FF1F497D"/>
      </top>
      <bottom/>
      <diagonal/>
    </border>
    <border diagonalUp="false" diagonalDown="false">
      <left style="hair">
        <color rgb="FF1F497D"/>
      </left>
      <right style="double">
        <color rgb="FF1F497D"/>
      </right>
      <top style="double">
        <color rgb="FF1F497D"/>
      </top>
      <bottom/>
      <diagonal/>
    </border>
    <border diagonalUp="false" diagonalDown="false">
      <left style="double">
        <color rgb="FF1F497D"/>
      </left>
      <right style="double">
        <color rgb="FF1F497D"/>
      </right>
      <top style="double">
        <color rgb="FF1F497D"/>
      </top>
      <bottom style="double">
        <color rgb="FF1F497D"/>
      </bottom>
      <diagonal/>
    </border>
    <border diagonalUp="false" diagonalDown="false">
      <left style="double">
        <color rgb="FF1F497D"/>
      </left>
      <right style="hair">
        <color rgb="FF1F497D"/>
      </right>
      <top/>
      <bottom style="hair">
        <color rgb="FF1F497D"/>
      </bottom>
      <diagonal/>
    </border>
    <border diagonalUp="false" diagonalDown="false">
      <left style="hair">
        <color rgb="FF1F497D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 diagonalUp="false" diagonalDown="false">
      <left style="hair">
        <color rgb="FF1F497D"/>
      </left>
      <right style="hair">
        <color rgb="FF1F497D"/>
      </right>
      <top style="double">
        <color rgb="FF1F497D"/>
      </top>
      <bottom style="hair">
        <color rgb="FF1F497D"/>
      </bottom>
      <diagonal/>
    </border>
    <border diagonalUp="false" diagonalDown="false">
      <left style="hair">
        <color rgb="FF1F497D"/>
      </left>
      <right style="double">
        <color rgb="FF1F497D"/>
      </right>
      <top style="hair">
        <color rgb="FF1F497D"/>
      </top>
      <bottom style="hair">
        <color rgb="FF1F497D"/>
      </bottom>
      <diagonal/>
    </border>
    <border diagonalUp="false" diagonalDown="false">
      <left style="double">
        <color rgb="FF1F497D"/>
      </left>
      <right style="double">
        <color rgb="FF1F497D"/>
      </right>
      <top style="hair">
        <color rgb="FF1F497D"/>
      </top>
      <bottom style="hair">
        <color rgb="FF1F497D"/>
      </bottom>
      <diagonal/>
    </border>
    <border diagonalUp="false" diagonalDown="false">
      <left style="double">
        <color rgb="FF1F497D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 diagonalUp="false" diagonalDown="false">
      <left/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4" fontId="11" fillId="2" borderId="0" applyFont="true" applyBorder="false" applyAlignment="true" applyProtection="false">
      <alignment horizontal="general" vertical="bottom" textRotation="0" wrapText="false" indent="0" shrinkToFit="false"/>
    </xf>
    <xf numFmtId="164" fontId="12" fillId="4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5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6" borderId="0" applyFont="true" applyBorder="false" applyAlignment="true" applyProtection="false">
      <alignment horizontal="general" vertical="bottom" textRotation="0" wrapText="false" indent="0" shrinkToFit="false"/>
    </xf>
    <xf numFmtId="164" fontId="15" fillId="7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6" fillId="9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9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9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9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9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3" fillId="9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4" fillId="1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5" fillId="1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26" fillId="1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7" fillId="1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8" fillId="1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9" fillId="1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1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11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11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9" borderId="6" xfId="0" applyFont="true" applyBorder="true" applyAlignment="true" applyProtection="false">
      <alignment horizontal="right" vertical="center" textRotation="0" wrapText="false" indent="3" shrinkToFit="false"/>
      <protection locked="true" hidden="false"/>
    </xf>
    <xf numFmtId="164" fontId="23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9" borderId="6" xfId="0" applyFont="true" applyBorder="true" applyAlignment="true" applyProtection="false">
      <alignment horizontal="right" vertical="center" textRotation="0" wrapText="false" indent="3" shrinkToFit="false"/>
      <protection locked="true" hidden="false"/>
    </xf>
    <xf numFmtId="164" fontId="3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9" borderId="6" xfId="0" applyFont="true" applyBorder="true" applyAlignment="true" applyProtection="false">
      <alignment horizontal="right" vertical="center" textRotation="0" wrapText="false" indent="3" shrinkToFit="false"/>
      <protection locked="true" hidden="false"/>
    </xf>
    <xf numFmtId="164" fontId="24" fillId="0" borderId="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2" fillId="9" borderId="6" xfId="0" applyFont="true" applyBorder="true" applyAlignment="true" applyProtection="false">
      <alignment horizontal="right" vertical="center" textRotation="0" wrapText="false" indent="3" shrinkToFit="false"/>
      <protection locked="true" hidden="false"/>
    </xf>
    <xf numFmtId="164" fontId="22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808040"/>
      <rgbColor rgb="FF800080"/>
      <rgbColor rgb="FF008080"/>
      <rgbColor rgb="FFDDDDDD"/>
      <rgbColor rgb="FF808080"/>
      <rgbColor rgb="FF9999FF"/>
      <rgbColor rgb="FF993366"/>
      <rgbColor rgb="FFFFFFCC"/>
      <rgbColor rgb="FFE7F9FF"/>
      <rgbColor rgb="FF800040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BFEE8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4A5359"/>
      <rgbColor rgb="FF969696"/>
      <rgbColor rgb="FF003366"/>
      <rgbColor rgb="FF00B050"/>
      <rgbColor rgb="FF003300"/>
      <rgbColor rgb="FF333300"/>
      <rgbColor rgb="FF9966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36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F7" activeCellId="0" sqref="F7"/>
    </sheetView>
  </sheetViews>
  <sheetFormatPr defaultRowHeight="12.8" zeroHeight="false" outlineLevelRow="0" outlineLevelCol="0"/>
  <cols>
    <col collapsed="false" customWidth="true" hidden="false" outlineLevel="0" max="1" min="1" style="1" width="1.42"/>
    <col collapsed="false" customWidth="true" hidden="false" outlineLevel="0" max="2" min="2" style="1" width="105.29"/>
    <col collapsed="false" customWidth="true" hidden="false" outlineLevel="0" max="3" min="3" style="2" width="17.14"/>
    <col collapsed="false" customWidth="true" hidden="false" outlineLevel="0" max="4" min="4" style="3" width="15.57"/>
    <col collapsed="false" customWidth="true" hidden="false" outlineLevel="0" max="5" min="5" style="4" width="30.28"/>
    <col collapsed="false" customWidth="true" hidden="false" outlineLevel="0" max="6" min="6" style="5" width="55.14"/>
    <col collapsed="false" customWidth="true" hidden="false" outlineLevel="0" max="7" min="7" style="1" width="1.42"/>
    <col collapsed="false" customWidth="true" hidden="false" outlineLevel="0" max="8" min="8" style="6" width="13.7"/>
    <col collapsed="false" customWidth="true" hidden="false" outlineLevel="0" max="1025" min="9" style="1" width="9.14"/>
  </cols>
  <sheetData>
    <row r="1" s="7" customFormat="true" ht="7.5" hidden="false" customHeight="true" outlineLevel="0" collapsed="false">
      <c r="C1" s="8"/>
      <c r="D1" s="9"/>
      <c r="E1" s="10"/>
      <c r="F1" s="11"/>
    </row>
    <row r="2" customFormat="false" ht="7.5" hidden="false" customHeight="true" outlineLevel="0" collapsed="false">
      <c r="C2" s="12"/>
      <c r="E2" s="13"/>
      <c r="F2" s="14"/>
      <c r="G2" s="6"/>
      <c r="I2" s="6"/>
      <c r="J2" s="6"/>
    </row>
    <row r="3" s="15" customFormat="true" ht="12.8" hidden="false" customHeight="false" outlineLevel="0" collapsed="false">
      <c r="B3" s="16" t="s">
        <v>0</v>
      </c>
      <c r="C3" s="17" t="s">
        <v>1</v>
      </c>
      <c r="D3" s="18" t="s">
        <v>2</v>
      </c>
      <c r="E3" s="19" t="s">
        <v>3</v>
      </c>
      <c r="F3" s="20" t="s">
        <v>4</v>
      </c>
      <c r="H3" s="21"/>
    </row>
    <row r="4" customFormat="false" ht="12.8" hidden="false" customHeight="false" outlineLevel="0" collapsed="false">
      <c r="B4" s="22" t="s">
        <v>5</v>
      </c>
      <c r="C4" s="23" t="str">
        <f aca="false">LEFT(SUBSTITUTE(B4,"France,",""),FIND(",",SUBSTITUTE(B4,"France,",""))-1)</f>
        <v>Cantal</v>
      </c>
      <c r="D4" s="24" t="str">
        <f aca="false">_xlfn.ORG.LIBREOFFICE.REGEX(B4,"[:digit:]{5}")</f>
        <v>15240</v>
      </c>
      <c r="E4" s="25" t="str">
        <f aca="false">IF(FIND(D4,B4)+5&gt;LEN(B4),"",IFERROR(LEFT(RIGHT(B4,LEN(B4)-(FIND(D4,B4)+5)),FIND(",",RIGHT(B4,LEN(B4)-(FIND(D4,B4)+5)))-1),RIGHT(B4,LEN(B4)-(FIND(D4,B4)+5))))</f>
        <v>Auzers</v>
      </c>
      <c r="F4" s="26" t="str">
        <f aca="false">IFERROR(RIGHT(B4,LEN(B4)-(FIND(D4,B4)+5)-LEN(E4)-1),"")</f>
        <v/>
      </c>
      <c r="H4" s="27"/>
      <c r="I4" s="15"/>
      <c r="J4" s="15"/>
      <c r="K4" s="15"/>
      <c r="L4" s="15"/>
    </row>
    <row r="5" customFormat="false" ht="12.8" hidden="false" customHeight="false" outlineLevel="0" collapsed="false">
      <c r="B5" s="28" t="s">
        <v>6</v>
      </c>
      <c r="C5" s="23" t="str">
        <f aca="false">LEFT(SUBSTITUTE(B5,"France,",""),FIND(",",SUBSTITUTE(B5,"France,",""))-1)</f>
        <v>Isère</v>
      </c>
      <c r="D5" s="24" t="str">
        <f aca="false">_xlfn.ORG.LIBREOFFICE.REGEX(B5,"[:digit:]{5}")</f>
        <v>38490</v>
      </c>
      <c r="E5" s="25" t="str">
        <f aca="false">IF(FIND(D5,B5)+5&gt;LEN(B5),"",IFERROR(LEFT(RIGHT(B5,LEN(B5)-(FIND(D5,B5)+5)),FIND(",",RIGHT(B5,LEN(B5)-(FIND(D5,B5)+5)))-1),RIGHT(B5,LEN(B5)-(FIND(D5,B5)+5))))</f>
        <v>Les Abrets en Dauphiné</v>
      </c>
      <c r="F5" s="26" t="str">
        <f aca="false">IFERROR(RIGHT(B5,LEN(B5)-(FIND(D5,B5)+5)-LEN(E5)-1),"")</f>
        <v>15 Rue Adrien Bourgeat</v>
      </c>
      <c r="H5" s="27"/>
      <c r="I5" s="15"/>
      <c r="J5" s="15"/>
      <c r="K5" s="15"/>
      <c r="L5" s="15"/>
    </row>
    <row r="6" customFormat="false" ht="12.8" hidden="false" customHeight="false" outlineLevel="0" collapsed="false">
      <c r="B6" s="28" t="s">
        <v>7</v>
      </c>
      <c r="C6" s="23" t="str">
        <f aca="false">LEFT(SUBSTITUTE(B6,"France,",""),FIND(",",SUBSTITUTE(B6,"France,",""))-1)</f>
        <v>Nord</v>
      </c>
      <c r="D6" s="24" t="str">
        <f aca="false">_xlfn.ORG.LIBREOFFICE.REGEX(B6,"[:digit:]{5}")</f>
        <v>59360</v>
      </c>
      <c r="E6" s="25" t="str">
        <f aca="false">IF(FIND(D6,B6)+5&gt;LEN(B6),"",IFERROR(LEFT(RIGHT(B6,LEN(B6)-(FIND(D6,B6)+5)),FIND(",",RIGHT(B6,LEN(B6)-(FIND(D6,B6)+5)))-1),RIGHT(B6,LEN(B6)-(FIND(D6,B6)+5))))</f>
        <v>Saint Souplet</v>
      </c>
      <c r="F6" s="26" t="str">
        <f aca="false">IFERROR(RIGHT(B6,LEN(B6)-(FIND(D6,B6)+5)-LEN(E6)-1),"")</f>
        <v>Rue de la Haie Menneresse</v>
      </c>
      <c r="H6" s="27"/>
      <c r="I6" s="15"/>
      <c r="J6" s="15"/>
      <c r="K6" s="15"/>
      <c r="L6" s="15"/>
    </row>
    <row r="7" customFormat="false" ht="12.8" hidden="false" customHeight="false" outlineLevel="0" collapsed="false">
      <c r="B7" s="28" t="s">
        <v>8</v>
      </c>
      <c r="C7" s="23" t="str">
        <f aca="false">LEFT(SUBSTITUTE(B7,"France,",""),FIND(",",SUBSTITUTE(B7,"France,",""))-1)</f>
        <v>Nord</v>
      </c>
      <c r="D7" s="24" t="str">
        <f aca="false">_xlfn.ORG.LIBREOFFICE.REGEX(B7,"[:digit:]{5}")</f>
        <v>59890</v>
      </c>
      <c r="E7" s="25" t="str">
        <f aca="false">IF(FIND(D7,B7)+5&gt;LEN(B7),"",IFERROR(LEFT(RIGHT(B7,LEN(B7)-(FIND(D7,B7)+5)),FIND(",",RIGHT(B7,LEN(B7)-(FIND(D7,B7)+5)))-1),RIGHT(B7,LEN(B7)-(FIND(D7,B7)+5))))</f>
        <v>Quesnoy sur Deûle</v>
      </c>
      <c r="F7" s="26" t="str">
        <f aca="false">IFERROR(RIGHT(B7,LEN(B7)-(FIND(D7,B7)+5)-LEN(E7)-1),"")</f>
        <v>25 Bis Place du Général de Gaulle</v>
      </c>
      <c r="H7" s="27"/>
      <c r="I7" s="15"/>
      <c r="J7" s="15"/>
      <c r="K7" s="15"/>
      <c r="L7" s="15"/>
    </row>
    <row r="8" customFormat="false" ht="12.8" hidden="false" customHeight="false" outlineLevel="0" collapsed="false">
      <c r="B8" s="28" t="s">
        <v>9</v>
      </c>
      <c r="C8" s="23" t="str">
        <f aca="false">LEFT(SUBSTITUTE(B8,"France,",""),FIND(",",SUBSTITUTE(B8,"France,",""))-1)</f>
        <v>Oise</v>
      </c>
      <c r="D8" s="24" t="str">
        <f aca="false">_xlfn.ORG.LIBREOFFICE.REGEX(B8,"[:digit:]{5}")</f>
        <v>60000</v>
      </c>
      <c r="E8" s="25" t="str">
        <f aca="false">IF(FIND(D8,B8)+5&gt;LEN(B8),"",IFERROR(LEFT(RIGHT(B8,LEN(B8)-(FIND(D8,B8)+5)),FIND(",",RIGHT(B8,LEN(B8)-(FIND(D8,B8)+5)))-1),RIGHT(B8,LEN(B8)-(FIND(D8,B8)+5))))</f>
        <v>Beauvais</v>
      </c>
      <c r="F8" s="26" t="str">
        <f aca="false">IFERROR(RIGHT(B8,LEN(B8)-(FIND(D8,B8)+5)-LEN(E8)-1),"")</f>
        <v>1 Rue Desgroux</v>
      </c>
      <c r="H8" s="27"/>
      <c r="I8" s="15"/>
      <c r="J8" s="15"/>
      <c r="K8" s="15"/>
      <c r="L8" s="15"/>
    </row>
    <row r="9" customFormat="false" ht="12.8" hidden="false" customHeight="false" outlineLevel="0" collapsed="false">
      <c r="B9" s="28" t="s">
        <v>10</v>
      </c>
      <c r="C9" s="23" t="str">
        <f aca="false">LEFT(SUBSTITUTE(B9,"France,",""),FIND(",",SUBSTITUTE(B9,"France,",""))-1)</f>
        <v>Seine Maritime</v>
      </c>
      <c r="D9" s="24" t="str">
        <f aca="false">_xlfn.ORG.LIBREOFFICE.REGEX(B9,"[:digit:]{5}")</f>
        <v>76190</v>
      </c>
      <c r="E9" s="25" t="str">
        <f aca="false">IF(FIND(D9,B9)+5&gt;LEN(B9),"",IFERROR(LEFT(RIGHT(B9,LEN(B9)-(FIND(D9,B9)+5)),FIND(",",RIGHT(B9,LEN(B9)-(FIND(D9,B9)+5)))-1),RIGHT(B9,LEN(B9)-(FIND(D9,B9)+5))))</f>
        <v>Allouville Bellefosse</v>
      </c>
      <c r="F9" s="26" t="str">
        <f aca="false">IFERROR(RIGHT(B9,LEN(B9)-(FIND(D9,B9)+5)-LEN(E9)-1),"")</f>
        <v>2 Rue Jacques Anquetil</v>
      </c>
      <c r="H9" s="27"/>
      <c r="I9" s="15"/>
      <c r="J9" s="15"/>
      <c r="K9" s="15"/>
      <c r="L9" s="15"/>
    </row>
    <row r="10" customFormat="false" ht="12.8" hidden="false" customHeight="false" outlineLevel="0" collapsed="false">
      <c r="B10" s="28" t="s">
        <v>11</v>
      </c>
      <c r="C10" s="23" t="str">
        <f aca="false">LEFT(SUBSTITUTE(B10,"France,",""),FIND(",",SUBSTITUTE(B10,"France,",""))-1)</f>
        <v>Seine Maritime</v>
      </c>
      <c r="D10" s="24" t="str">
        <f aca="false">_xlfn.ORG.LIBREOFFICE.REGEX(B10,"[:digit:]{5}")</f>
        <v>76560</v>
      </c>
      <c r="E10" s="25" t="str">
        <f aca="false">IF(FIND(D10,B10)+5&gt;LEN(B10),"",IFERROR(LEFT(RIGHT(B10,LEN(B10)-(FIND(D10,B10)+5)),FIND(",",RIGHT(B10,LEN(B10)-(FIND(D10,B10)+5)))-1),RIGHT(B10,LEN(B10)-(FIND(D10,B10)+5))))</f>
        <v>Boudeville</v>
      </c>
      <c r="F10" s="26" t="str">
        <f aca="false">IFERROR(RIGHT(B10,LEN(B10)-(FIND(D10,B10)+5)-LEN(E10)-1),"")</f>
        <v>31 Rue de la Mairie,</v>
      </c>
      <c r="H10" s="27"/>
      <c r="I10" s="15"/>
      <c r="J10" s="15"/>
      <c r="K10" s="15"/>
      <c r="L10" s="15"/>
    </row>
    <row r="11" customFormat="false" ht="12.8" hidden="false" customHeight="false" outlineLevel="0" collapsed="false">
      <c r="B11" s="28" t="s">
        <v>12</v>
      </c>
      <c r="C11" s="23" t="str">
        <f aca="false">LEFT(SUBSTITUTE(B11,"France,",""),FIND(",",SUBSTITUTE(B11,"France,",""))-1)</f>
        <v>Seine Maritime</v>
      </c>
      <c r="D11" s="24" t="str">
        <f aca="false">_xlfn.ORG.LIBREOFFICE.REGEX(B11,"[:digit:]{5}")</f>
        <v>76560</v>
      </c>
      <c r="E11" s="25" t="str">
        <f aca="false">IF(FIND(D11,B11)+5&gt;LEN(B11),"",IFERROR(LEFT(RIGHT(B11,LEN(B11)-(FIND(D11,B11)+5)),FIND(",",RIGHT(B11,LEN(B11)-(FIND(D11,B11)+5)))-1),RIGHT(B11,LEN(B11)-(FIND(D11,B11)+5))))</f>
        <v>Bretteville Saint Laurent</v>
      </c>
      <c r="F11" s="26" t="str">
        <f aca="false">IFERROR(RIGHT(B11,LEN(B11)-(FIND(D11,B11)+5)-LEN(E11)-1),"")</f>
        <v>20 route de l'Église</v>
      </c>
      <c r="H11" s="27"/>
      <c r="I11" s="15"/>
      <c r="J11" s="15"/>
      <c r="K11" s="15"/>
      <c r="L11" s="15"/>
    </row>
    <row r="12" customFormat="false" ht="12.8" hidden="false" customHeight="false" outlineLevel="0" collapsed="false">
      <c r="B12" s="22" t="s">
        <v>5</v>
      </c>
      <c r="C12" s="23" t="str">
        <f aca="false">LEFT(SUBSTITUTE(B12,"France,",""),FIND(",",SUBSTITUTE(B12,"France,",""))-1)</f>
        <v>Cantal</v>
      </c>
      <c r="D12" s="24" t="str">
        <f aca="false">_xlfn.ORG.LIBREOFFICE.REGEX(B12,"[:digit:]{5}")</f>
        <v>15240</v>
      </c>
      <c r="E12" s="25" t="str">
        <f aca="false">IF(FIND(D12,B12)+5&gt;LEN(B12),"",IFERROR(LEFT(RIGHT(B12,LEN(B12)-(FIND(D12,B12)+5)),FIND(",",RIGHT(B12,LEN(B12)-(FIND(D12,B12)+5)))-1),RIGHT(B12,LEN(B12)-(FIND(D12,B12)+5))))</f>
        <v>Auzers</v>
      </c>
      <c r="F12" s="26" t="str">
        <f aca="false">IFERROR(RIGHT(B12,LEN(B12)-(FIND(D12,B12)+5)-LEN(E12)-1),"")</f>
        <v/>
      </c>
      <c r="H12" s="27"/>
    </row>
    <row r="13" customFormat="false" ht="12.8" hidden="false" customHeight="false" outlineLevel="0" collapsed="false">
      <c r="B13" s="22" t="s">
        <v>5</v>
      </c>
      <c r="C13" s="23" t="str">
        <f aca="false">LEFT(SUBSTITUTE(B13,"France,",""),FIND(",",SUBSTITUTE(B13,"France,",""))-1)</f>
        <v>Cantal</v>
      </c>
      <c r="D13" s="24" t="str">
        <f aca="false">_xlfn.ORG.LIBREOFFICE.REGEX(B13,"[:digit:]{5}")</f>
        <v>15240</v>
      </c>
      <c r="E13" s="25" t="str">
        <f aca="false">IF(FIND(D13,B13)+5&gt;LEN(B13),"",IFERROR(LEFT(RIGHT(B13,LEN(B13)-(FIND(D13,B13)+5)),FIND(",",RIGHT(B13,LEN(B13)-(FIND(D13,B13)+5)))-1),RIGHT(B13,LEN(B13)-(FIND(D13,B13)+5))))</f>
        <v>Auzers</v>
      </c>
      <c r="F13" s="26" t="str">
        <f aca="false">IFERROR(RIGHT(B13,LEN(B13)-(FIND(D13,B13)+5)-LEN(E13)-1),"")</f>
        <v/>
      </c>
      <c r="H13" s="27"/>
    </row>
    <row r="14" customFormat="false" ht="12.8" hidden="false" customHeight="false" outlineLevel="0" collapsed="false">
      <c r="B14" s="22" t="s">
        <v>5</v>
      </c>
      <c r="C14" s="23" t="str">
        <f aca="false">LEFT(SUBSTITUTE(B14,"France,",""),FIND(",",SUBSTITUTE(B14,"France,",""))-1)</f>
        <v>Cantal</v>
      </c>
      <c r="D14" s="24" t="str">
        <f aca="false">_xlfn.ORG.LIBREOFFICE.REGEX(B14,"[:digit:]{5}")</f>
        <v>15240</v>
      </c>
      <c r="E14" s="25" t="str">
        <f aca="false">IF(FIND(D14,B14)+5&gt;LEN(B14),"",IFERROR(LEFT(RIGHT(B14,LEN(B14)-(FIND(D14,B14)+5)),FIND(",",RIGHT(B14,LEN(B14)-(FIND(D14,B14)+5)))-1),RIGHT(B14,LEN(B14)-(FIND(D14,B14)+5))))</f>
        <v>Auzers</v>
      </c>
      <c r="F14" s="26" t="str">
        <f aca="false">IFERROR(RIGHT(B14,LEN(B14)-(FIND(D14,B14)+5)-LEN(E14)-1),"")</f>
        <v/>
      </c>
      <c r="H14" s="27"/>
    </row>
    <row r="15" customFormat="false" ht="12.8" hidden="false" customHeight="false" outlineLevel="0" collapsed="false">
      <c r="B15" s="22" t="s">
        <v>5</v>
      </c>
      <c r="C15" s="23" t="str">
        <f aca="false">LEFT(SUBSTITUTE(B15,"France,",""),FIND(",",SUBSTITUTE(B15,"France,",""))-1)</f>
        <v>Cantal</v>
      </c>
      <c r="D15" s="24" t="str">
        <f aca="false">_xlfn.ORG.LIBREOFFICE.REGEX(B15,"[:digit:]{5}")</f>
        <v>15240</v>
      </c>
      <c r="E15" s="25" t="str">
        <f aca="false">IF(FIND(D15,B15)+5&gt;LEN(B15),"",IFERROR(LEFT(RIGHT(B15,LEN(B15)-(FIND(D15,B15)+5)),FIND(",",RIGHT(B15,LEN(B15)-(FIND(D15,B15)+5)))-1),RIGHT(B15,LEN(B15)-(FIND(D15,B15)+5))))</f>
        <v>Auzers</v>
      </c>
      <c r="F15" s="26" t="str">
        <f aca="false">IFERROR(RIGHT(B15,LEN(B15)-(FIND(D15,B15)+5)-LEN(E15)-1),"")</f>
        <v/>
      </c>
      <c r="H15" s="27"/>
    </row>
    <row r="16" customFormat="false" ht="12.8" hidden="false" customHeight="false" outlineLevel="0" collapsed="false">
      <c r="B16" s="28" t="s">
        <v>6</v>
      </c>
      <c r="C16" s="23" t="str">
        <f aca="false">LEFT(SUBSTITUTE(B16,"France,",""),FIND(",",SUBSTITUTE(B16,"France,",""))-1)</f>
        <v>Isère</v>
      </c>
      <c r="D16" s="24" t="str">
        <f aca="false">_xlfn.ORG.LIBREOFFICE.REGEX(B16,"[:digit:]{5}")</f>
        <v>38490</v>
      </c>
      <c r="E16" s="25" t="str">
        <f aca="false">IF(FIND(D16,B16)+5&gt;LEN(B16),"",IFERROR(LEFT(RIGHT(B16,LEN(B16)-(FIND(D16,B16)+5)),FIND(",",RIGHT(B16,LEN(B16)-(FIND(D16,B16)+5)))-1),RIGHT(B16,LEN(B16)-(FIND(D16,B16)+5))))</f>
        <v>Les Abrets en Dauphiné</v>
      </c>
      <c r="F16" s="26" t="str">
        <f aca="false">IFERROR(RIGHT(B16,LEN(B16)-(FIND(D16,B16)+5)-LEN(E16)-1),"")</f>
        <v>15 Rue Adrien Bourgeat</v>
      </c>
      <c r="H16" s="27"/>
    </row>
    <row r="17" customFormat="false" ht="12.8" hidden="false" customHeight="false" outlineLevel="0" collapsed="false">
      <c r="B17" s="28" t="s">
        <v>7</v>
      </c>
      <c r="C17" s="23" t="str">
        <f aca="false">LEFT(SUBSTITUTE(B17,"France,",""),FIND(",",SUBSTITUTE(B17,"France,",""))-1)</f>
        <v>Nord</v>
      </c>
      <c r="D17" s="24" t="str">
        <f aca="false">_xlfn.ORG.LIBREOFFICE.REGEX(B17,"[:digit:]{5}")</f>
        <v>59360</v>
      </c>
      <c r="E17" s="25" t="str">
        <f aca="false">IF(FIND(D17,B17)+5&gt;LEN(B17),"",IFERROR(LEFT(RIGHT(B17,LEN(B17)-(FIND(D17,B17)+5)),FIND(",",RIGHT(B17,LEN(B17)-(FIND(D17,B17)+5)))-1),RIGHT(B17,LEN(B17)-(FIND(D17,B17)+5))))</f>
        <v>Saint Souplet</v>
      </c>
      <c r="F17" s="26" t="str">
        <f aca="false">IFERROR(RIGHT(B17,LEN(B17)-(FIND(D17,B17)+5)-LEN(E17)-1),"")</f>
        <v>Rue de la Haie Menneresse</v>
      </c>
      <c r="H17" s="27"/>
    </row>
    <row r="18" customFormat="false" ht="12.8" hidden="false" customHeight="false" outlineLevel="0" collapsed="false">
      <c r="B18" s="29" t="s">
        <v>8</v>
      </c>
      <c r="C18" s="23" t="str">
        <f aca="false">LEFT(SUBSTITUTE(B18,"France,",""),FIND(",",SUBSTITUTE(B18,"France,",""))-1)</f>
        <v>Nord</v>
      </c>
      <c r="D18" s="24" t="str">
        <f aca="false">_xlfn.ORG.LIBREOFFICE.REGEX(B18,"[:digit:]{5}")</f>
        <v>59890</v>
      </c>
      <c r="E18" s="25" t="str">
        <f aca="false">IF(FIND(D18,B18)+5&gt;LEN(B18),"",IFERROR(LEFT(RIGHT(B18,LEN(B18)-(FIND(D18,B18)+5)),FIND(",",RIGHT(B18,LEN(B18)-(FIND(D18,B18)+5)))-1),RIGHT(B18,LEN(B18)-(FIND(D18,B18)+5))))</f>
        <v>Quesnoy sur Deûle</v>
      </c>
      <c r="F18" s="26" t="str">
        <f aca="false">IFERROR(RIGHT(B18,LEN(B18)-(FIND(D18,B18)+5)-LEN(E18)-1),"")</f>
        <v>25 Bis Place du Général de Gaulle</v>
      </c>
      <c r="H18" s="27"/>
    </row>
    <row r="19" customFormat="false" ht="12.8" hidden="false" customHeight="false" outlineLevel="0" collapsed="false">
      <c r="B19" s="29" t="s">
        <v>13</v>
      </c>
      <c r="C19" s="23" t="str">
        <f aca="false">LEFT(SUBSTITUTE(B19,"France,",""),FIND(",",SUBSTITUTE(B19,"France,",""))-1)</f>
        <v>Oise</v>
      </c>
      <c r="D19" s="24" t="str">
        <f aca="false">_xlfn.ORG.LIBREOFFICE.REGEX(B19,"[:digit:]{5}")</f>
        <v>60000</v>
      </c>
      <c r="E19" s="25" t="str">
        <f aca="false">IF(FIND(D19,B19)+5&gt;LEN(B19),"",IFERROR(LEFT(RIGHT(B19,LEN(B19)-(FIND(D19,B19)+5)),FIND(",",RIGHT(B19,LEN(B19)-(FIND(D19,B19)+5)))-1),RIGHT(B19,LEN(B19)-(FIND(D19,B19)+5))))</f>
        <v>Beauvais</v>
      </c>
      <c r="F19" s="26" t="str">
        <f aca="false">IFERROR(RIGHT(B19,LEN(B19)-(FIND(D19,B19)+5)-LEN(E19)-1),"")</f>
        <v/>
      </c>
      <c r="H19" s="27"/>
    </row>
    <row r="20" customFormat="false" ht="12.8" hidden="false" customHeight="false" outlineLevel="0" collapsed="false">
      <c r="B20" s="29" t="s">
        <v>10</v>
      </c>
      <c r="C20" s="23" t="str">
        <f aca="false">LEFT(SUBSTITUTE(B20,"France,",""),FIND(",",SUBSTITUTE(B20,"France,",""))-1)</f>
        <v>Seine Maritime</v>
      </c>
      <c r="D20" s="24" t="str">
        <f aca="false">_xlfn.ORG.LIBREOFFICE.REGEX(B20,"[:digit:]{5}")</f>
        <v>76190</v>
      </c>
      <c r="E20" s="25" t="str">
        <f aca="false">IF(FIND(D20,B20)+5&gt;LEN(B20),"",IFERROR(LEFT(RIGHT(B20,LEN(B20)-(FIND(D20,B20)+5)),FIND(",",RIGHT(B20,LEN(B20)-(FIND(D20,B20)+5)))-1),RIGHT(B20,LEN(B20)-(FIND(D20,B20)+5))))</f>
        <v>Allouville Bellefosse</v>
      </c>
      <c r="F20" s="26" t="str">
        <f aca="false">IFERROR(RIGHT(B20,LEN(B20)-(FIND(D20,B20)+5)-LEN(E20)-1),"")</f>
        <v>2 Rue Jacques Anquetil</v>
      </c>
      <c r="H20" s="27"/>
    </row>
    <row r="21" customFormat="false" ht="12.8" hidden="false" customHeight="false" outlineLevel="0" collapsed="false">
      <c r="B21" s="29" t="s">
        <v>14</v>
      </c>
      <c r="C21" s="23" t="str">
        <f aca="false">LEFT(SUBSTITUTE(B21,"France,",""),FIND(",",SUBSTITUTE(B21,"France,",""))-1)</f>
        <v>Seine Maritime</v>
      </c>
      <c r="D21" s="24" t="str">
        <f aca="false">_xlfn.ORG.LIBREOFFICE.REGEX(B21,"[:digit:]{5}")</f>
        <v>76560</v>
      </c>
      <c r="E21" s="25" t="str">
        <f aca="false">IF(FIND(D21,B21)+5&gt;LEN(B21),"",IFERROR(LEFT(RIGHT(B21,LEN(B21)-(FIND(D21,B21)+5)),FIND(",",RIGHT(B21,LEN(B21)-(FIND(D21,B21)+5)))-1),RIGHT(B21,LEN(B21)-(FIND(D21,B21)+5))))</f>
        <v>Boudeville</v>
      </c>
      <c r="F21" s="26" t="str">
        <f aca="false">IFERROR(RIGHT(B21,LEN(B21)-(FIND(D21,B21)+5)-LEN(E21)-1),"")</f>
        <v>31 Rue de la Mairie</v>
      </c>
      <c r="H21" s="27"/>
    </row>
    <row r="22" customFormat="false" ht="12.8" hidden="false" customHeight="false" outlineLevel="0" collapsed="false">
      <c r="B22" s="29" t="s">
        <v>12</v>
      </c>
      <c r="C22" s="23" t="str">
        <f aca="false">LEFT(SUBSTITUTE(B22,"France,",""),FIND(",",SUBSTITUTE(B22,"France,",""))-1)</f>
        <v>Seine Maritime</v>
      </c>
      <c r="D22" s="24" t="str">
        <f aca="false">_xlfn.ORG.LIBREOFFICE.REGEX(B22,"[:digit:]{5}")</f>
        <v>76560</v>
      </c>
      <c r="E22" s="25" t="str">
        <f aca="false">IF(FIND(D22,B22)+5&gt;LEN(B22),"",IFERROR(LEFT(RIGHT(B22,LEN(B22)-(FIND(D22,B22)+5)),FIND(",",RIGHT(B22,LEN(B22)-(FIND(D22,B22)+5)))-1),RIGHT(B22,LEN(B22)-(FIND(D22,B22)+5))))</f>
        <v>Bretteville Saint Laurent</v>
      </c>
      <c r="F22" s="26" t="str">
        <f aca="false">IFERROR(RIGHT(B22,LEN(B22)-(FIND(D22,B22)+5)-LEN(E22)-1),"")</f>
        <v>20 route de l'Église</v>
      </c>
      <c r="H22" s="27"/>
    </row>
    <row r="23" customFormat="false" ht="12.8" hidden="false" customHeight="false" outlineLevel="0" collapsed="false">
      <c r="B23" s="30" t="s">
        <v>15</v>
      </c>
      <c r="C23" s="23" t="str">
        <f aca="false">LEFT(SUBSTITUTE(B23,"France,",""),FIND(",",SUBSTITUTE(B23,"France,",""))-1)</f>
        <v>Cantal</v>
      </c>
      <c r="D23" s="24" t="str">
        <f aca="false">_xlfn.ORG.LIBREOFFICE.REGEX(B23,"[:digit:]{5}")</f>
        <v>15240</v>
      </c>
      <c r="E23" s="25" t="str">
        <f aca="false">IF(FIND(D23,B23)+5&gt;LEN(B23),"",IFERROR(LEFT(RIGHT(B23,LEN(B23)-(FIND(D23,B23)+5)),FIND(",",RIGHT(B23,LEN(B23)-(FIND(D23,B23)+5)))-1),RIGHT(B23,LEN(B23)-(FIND(D23,B23)+5))))</f>
        <v/>
      </c>
      <c r="F23" s="26" t="str">
        <f aca="false">IFERROR(RIGHT(B23,LEN(B23)-(FIND(D23,B23)+5)-LEN(E23)-1),"")</f>
        <v/>
      </c>
      <c r="H23" s="27"/>
    </row>
    <row r="24" customFormat="false" ht="12.8" hidden="false" customHeight="false" outlineLevel="0" collapsed="false">
      <c r="B24" s="30" t="s">
        <v>5</v>
      </c>
      <c r="C24" s="23" t="str">
        <f aca="false">LEFT(SUBSTITUTE(B24,"France,",""),FIND(",",SUBSTITUTE(B24,"France,",""))-1)</f>
        <v>Cantal</v>
      </c>
      <c r="D24" s="24" t="str">
        <f aca="false">_xlfn.ORG.LIBREOFFICE.REGEX(B24,"[:digit:]{5}")</f>
        <v>15240</v>
      </c>
      <c r="E24" s="25" t="str">
        <f aca="false">IF(FIND(D24,B24)+5&gt;LEN(B24),"",IFERROR(LEFT(RIGHT(B24,LEN(B24)-(FIND(D24,B24)+5)),FIND(",",RIGHT(B24,LEN(B24)-(FIND(D24,B24)+5)))-1),RIGHT(B24,LEN(B24)-(FIND(D24,B24)+5))))</f>
        <v>Auzers</v>
      </c>
      <c r="F24" s="26" t="str">
        <f aca="false">IFERROR(RIGHT(B24,LEN(B24)-(FIND(D24,B24)+5)-LEN(E24)-1),"")</f>
        <v/>
      </c>
      <c r="H24" s="27"/>
    </row>
    <row r="25" customFormat="false" ht="12.8" hidden="false" customHeight="false" outlineLevel="0" collapsed="false">
      <c r="B25" s="30" t="s">
        <v>5</v>
      </c>
      <c r="C25" s="23" t="str">
        <f aca="false">LEFT(SUBSTITUTE(B25,"France,",""),FIND(",",SUBSTITUTE(B25,"France,",""))-1)</f>
        <v>Cantal</v>
      </c>
      <c r="D25" s="24" t="str">
        <f aca="false">_xlfn.ORG.LIBREOFFICE.REGEX(B25,"[:digit:]{5}")</f>
        <v>15240</v>
      </c>
      <c r="E25" s="25" t="str">
        <f aca="false">IF(FIND(D25,B25)+5&gt;LEN(B25),"",IFERROR(LEFT(RIGHT(B25,LEN(B25)-(FIND(D25,B25)+5)),FIND(",",RIGHT(B25,LEN(B25)-(FIND(D25,B25)+5)))-1),RIGHT(B25,LEN(B25)-(FIND(D25,B25)+5))))</f>
        <v>Auzers</v>
      </c>
      <c r="F25" s="26" t="str">
        <f aca="false">IFERROR(RIGHT(B25,LEN(B25)-(FIND(D25,B25)+5)-LEN(E25)-1),"")</f>
        <v/>
      </c>
      <c r="H25" s="27"/>
    </row>
    <row r="26" customFormat="false" ht="12.8" hidden="false" customHeight="false" outlineLevel="0" collapsed="false">
      <c r="A26" s="31"/>
      <c r="B26" s="31"/>
      <c r="C26" s="31"/>
      <c r="D26" s="32"/>
      <c r="E26" s="31"/>
      <c r="F26" s="31"/>
    </row>
    <row r="27" customFormat="false" ht="12.8" hidden="false" customHeight="false" outlineLevel="0" collapsed="false">
      <c r="A27" s="31"/>
      <c r="B27" s="31"/>
      <c r="C27" s="31"/>
      <c r="D27" s="32"/>
      <c r="E27" s="31"/>
      <c r="F27" s="31"/>
    </row>
    <row r="28" customFormat="false" ht="12.8" hidden="false" customHeight="false" outlineLevel="0" collapsed="false">
      <c r="A28" s="31"/>
      <c r="B28" s="31"/>
      <c r="C28" s="31"/>
      <c r="D28" s="32"/>
      <c r="E28" s="31"/>
      <c r="F28" s="31"/>
    </row>
    <row r="29" customFormat="false" ht="12.8" hidden="false" customHeight="false" outlineLevel="0" collapsed="false">
      <c r="A29" s="31"/>
      <c r="B29" s="33" t="s">
        <v>1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</row>
    <row r="30" customFormat="false" ht="12.8" hidden="false" customHeight="false" outlineLevel="0" collapsed="false">
      <c r="B30" s="35" t="s">
        <v>2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</row>
    <row r="31" customFormat="false" ht="12.8" hidden="false" customHeight="false" outlineLevel="0" collapsed="false">
      <c r="B31" s="37" t="s">
        <v>3</v>
      </c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</row>
    <row r="32" customFormat="false" ht="12.8" hidden="false" customHeight="false" outlineLevel="0" collapsed="false">
      <c r="B32" s="39" t="s">
        <v>4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</row>
    <row r="33" customFormat="false" ht="12.8" hidden="false" customHeight="false" outlineLevel="0" collapsed="false">
      <c r="B33" s="39" t="s">
        <v>4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</row>
    <row r="34" customFormat="false" ht="12.8" hidden="false" customHeight="false" outlineLevel="0" collapsed="false">
      <c r="F34" s="31"/>
    </row>
    <row r="35" customFormat="false" ht="12.8" hidden="false" customHeight="false" outlineLevel="0" collapsed="false">
      <c r="F35" s="31"/>
    </row>
    <row r="36" customFormat="false" ht="12.8" hidden="false" customHeight="false" outlineLevel="0" collapsed="false">
      <c r="F36" s="31"/>
    </row>
  </sheetData>
  <mergeCells count="5">
    <mergeCell ref="C29:V29"/>
    <mergeCell ref="C30:V30"/>
    <mergeCell ref="C31:V31"/>
    <mergeCell ref="C32:V32"/>
    <mergeCell ref="C33:V3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30"/>
  <sheetViews>
    <sheetView showFormulas="false" showGridLines="true" showRowColHeaders="true" showZeros="true" rightToLeft="false" tabSelected="true" showOutlineSymbols="true" defaultGridColor="true" view="normal" topLeftCell="D1" colorId="64" zoomScale="100" zoomScaleNormal="100" zoomScalePageLayoutView="100" workbookViewId="0">
      <selection pane="topLeft" activeCell="H9" activeCellId="0" sqref="H9"/>
    </sheetView>
  </sheetViews>
  <sheetFormatPr defaultRowHeight="12.8" zeroHeight="false" outlineLevelRow="0" outlineLevelCol="0"/>
  <cols>
    <col collapsed="false" customWidth="true" hidden="false" outlineLevel="0" max="2" min="2" style="0" width="14.08"/>
    <col collapsed="false" customWidth="true" hidden="false" outlineLevel="0" max="3" min="3" style="0" width="27.13"/>
    <col collapsed="false" customWidth="true" hidden="false" outlineLevel="0" max="4" min="4" style="0" width="28.8"/>
    <col collapsed="false" customWidth="true" hidden="false" outlineLevel="0" max="6" min="6" style="0" width="7.13"/>
    <col collapsed="false" customWidth="true" hidden="false" outlineLevel="0" max="7" min="7" style="0" width="14.08"/>
    <col collapsed="false" customWidth="true" hidden="false" outlineLevel="0" max="8" min="8" style="0" width="7.13"/>
    <col collapsed="false" customWidth="true" hidden="false" outlineLevel="0" max="9" min="9" style="0" width="25.17"/>
    <col collapsed="false" customWidth="true" hidden="false" outlineLevel="0" max="10" min="10" style="0" width="31.54"/>
  </cols>
  <sheetData>
    <row r="1" customFormat="false" ht="13.8" hidden="false" customHeight="false" outlineLevel="0" collapsed="false">
      <c r="A1" s="0" t="s">
        <v>16</v>
      </c>
      <c r="B1" s="0" t="s">
        <v>17</v>
      </c>
      <c r="C1" s="0" t="s">
        <v>18</v>
      </c>
      <c r="F1" s="0" t="str">
        <f aca="false">TRIM(A1)</f>
        <v>France</v>
      </c>
      <c r="G1" s="23" t="str">
        <f aca="false">TRIM(B1)</f>
        <v>Cantal</v>
      </c>
      <c r="H1" s="24" t="str">
        <f aca="false">LEFT(TRIM(C1),5)</f>
        <v>15240</v>
      </c>
      <c r="I1" s="25" t="str">
        <f aca="false">SUBSTITUTE(TRIM(C1),H1,"")</f>
        <v> Auzers</v>
      </c>
      <c r="J1" s="26" t="str">
        <f aca="false">TRIM(D1)</f>
        <v/>
      </c>
    </row>
    <row r="2" customFormat="false" ht="13.8" hidden="false" customHeight="false" outlineLevel="0" collapsed="false">
      <c r="A2" s="0" t="s">
        <v>16</v>
      </c>
      <c r="B2" s="0" t="s">
        <v>19</v>
      </c>
      <c r="C2" s="0" t="s">
        <v>20</v>
      </c>
      <c r="D2" s="0" t="s">
        <v>21</v>
      </c>
      <c r="F2" s="0" t="str">
        <f aca="false">TRIM(A2)</f>
        <v>France</v>
      </c>
      <c r="G2" s="23" t="str">
        <f aca="false">TRIM(B2)</f>
        <v>Isère</v>
      </c>
      <c r="H2" s="24" t="str">
        <f aca="false">LEFT(TRIM(C2),5)</f>
        <v>38490</v>
      </c>
      <c r="I2" s="25" t="str">
        <f aca="false">SUBSTITUTE(TRIM(C2),H2,"")</f>
        <v> Les Abrets en Dauphiné</v>
      </c>
      <c r="J2" s="26" t="str">
        <f aca="false">TRIM(D2)</f>
        <v>15 Rue Adrien Bourgeat</v>
      </c>
    </row>
    <row r="3" customFormat="false" ht="13.8" hidden="false" customHeight="false" outlineLevel="0" collapsed="false">
      <c r="A3" s="0" t="s">
        <v>16</v>
      </c>
      <c r="B3" s="0" t="s">
        <v>22</v>
      </c>
      <c r="C3" s="0" t="s">
        <v>23</v>
      </c>
      <c r="D3" s="0" t="s">
        <v>24</v>
      </c>
      <c r="F3" s="0" t="str">
        <f aca="false">TRIM(A3)</f>
        <v>France</v>
      </c>
      <c r="G3" s="23" t="str">
        <f aca="false">TRIM(B3)</f>
        <v>Nord</v>
      </c>
      <c r="H3" s="24" t="str">
        <f aca="false">LEFT(TRIM(C3),5)</f>
        <v>59360</v>
      </c>
      <c r="I3" s="25" t="str">
        <f aca="false">SUBSTITUTE(TRIM(C3),H3,"")</f>
        <v> Saint Souplet</v>
      </c>
      <c r="J3" s="26" t="str">
        <f aca="false">TRIM(D3)</f>
        <v>Rue de la Haie Menneresse</v>
      </c>
    </row>
    <row r="4" customFormat="false" ht="13.8" hidden="false" customHeight="false" outlineLevel="0" collapsed="false">
      <c r="A4" s="0" t="s">
        <v>16</v>
      </c>
      <c r="B4" s="0" t="s">
        <v>22</v>
      </c>
      <c r="C4" s="0" t="s">
        <v>25</v>
      </c>
      <c r="D4" s="0" t="s">
        <v>26</v>
      </c>
      <c r="F4" s="0" t="str">
        <f aca="false">TRIM(A4)</f>
        <v>France</v>
      </c>
      <c r="G4" s="23" t="str">
        <f aca="false">TRIM(B4)</f>
        <v>Nord</v>
      </c>
      <c r="H4" s="24" t="str">
        <f aca="false">LEFT(TRIM(C4),5)</f>
        <v>59890</v>
      </c>
      <c r="I4" s="25" t="str">
        <f aca="false">SUBSTITUTE(TRIM(C4),H4,"")</f>
        <v> Quesnoy sur Deûle</v>
      </c>
      <c r="J4" s="26" t="str">
        <f aca="false">TRIM(D4)</f>
        <v>25 Bis Place du Général de Gaulle</v>
      </c>
    </row>
    <row r="5" customFormat="false" ht="13.8" hidden="false" customHeight="false" outlineLevel="0" collapsed="false">
      <c r="A5" s="0" t="s">
        <v>16</v>
      </c>
      <c r="B5" s="0" t="s">
        <v>27</v>
      </c>
      <c r="C5" s="0" t="s">
        <v>28</v>
      </c>
      <c r="D5" s="0" t="s">
        <v>29</v>
      </c>
      <c r="F5" s="0" t="str">
        <f aca="false">TRIM(A5)</f>
        <v>France</v>
      </c>
      <c r="G5" s="23" t="str">
        <f aca="false">TRIM(B5)</f>
        <v>Oise</v>
      </c>
      <c r="H5" s="24" t="str">
        <f aca="false">LEFT(TRIM(C5),5)</f>
        <v>60000</v>
      </c>
      <c r="I5" s="25" t="str">
        <f aca="false">SUBSTITUTE(TRIM(C5),H5,"")</f>
        <v> Beauvais</v>
      </c>
      <c r="J5" s="26" t="str">
        <f aca="false">TRIM(D5)</f>
        <v>1 Rue Desgroux</v>
      </c>
    </row>
    <row r="6" customFormat="false" ht="13.8" hidden="false" customHeight="false" outlineLevel="0" collapsed="false">
      <c r="A6" s="0" t="s">
        <v>16</v>
      </c>
      <c r="B6" s="0" t="s">
        <v>30</v>
      </c>
      <c r="C6" s="0" t="s">
        <v>31</v>
      </c>
      <c r="D6" s="0" t="s">
        <v>32</v>
      </c>
      <c r="F6" s="0" t="str">
        <f aca="false">TRIM(A6)</f>
        <v>France</v>
      </c>
      <c r="G6" s="23" t="str">
        <f aca="false">TRIM(B6)</f>
        <v>Seine Maritime</v>
      </c>
      <c r="H6" s="24" t="str">
        <f aca="false">LEFT(TRIM(C6),5)</f>
        <v>76190</v>
      </c>
      <c r="I6" s="25" t="str">
        <f aca="false">SUBSTITUTE(TRIM(C6),H6,"")</f>
        <v> Allouville Bellefosse</v>
      </c>
      <c r="J6" s="26" t="str">
        <f aca="false">TRIM(D6)</f>
        <v>2 Rue Jacques Anquetil</v>
      </c>
    </row>
    <row r="7" customFormat="false" ht="13.8" hidden="false" customHeight="false" outlineLevel="0" collapsed="false">
      <c r="A7" s="0" t="s">
        <v>16</v>
      </c>
      <c r="B7" s="0" t="s">
        <v>30</v>
      </c>
      <c r="C7" s="0" t="s">
        <v>33</v>
      </c>
      <c r="D7" s="0" t="s">
        <v>34</v>
      </c>
      <c r="F7" s="0" t="str">
        <f aca="false">TRIM(A7)</f>
        <v>France</v>
      </c>
      <c r="G7" s="23" t="str">
        <f aca="false">TRIM(B7)</f>
        <v>Seine Maritime</v>
      </c>
      <c r="H7" s="24" t="str">
        <f aca="false">LEFT(TRIM(C7),5)</f>
        <v>76560</v>
      </c>
      <c r="I7" s="25" t="str">
        <f aca="false">SUBSTITUTE(TRIM(C7),H7,"")</f>
        <v> Boudeville</v>
      </c>
      <c r="J7" s="26" t="str">
        <f aca="false">TRIM(D7)</f>
        <v>31 Rue de la Mairie</v>
      </c>
    </row>
    <row r="8" customFormat="false" ht="13.8" hidden="false" customHeight="false" outlineLevel="0" collapsed="false">
      <c r="A8" s="0" t="s">
        <v>16</v>
      </c>
      <c r="B8" s="0" t="s">
        <v>30</v>
      </c>
      <c r="C8" s="0" t="s">
        <v>35</v>
      </c>
      <c r="D8" s="0" t="s">
        <v>36</v>
      </c>
      <c r="F8" s="0" t="str">
        <f aca="false">TRIM(A8)</f>
        <v>France</v>
      </c>
      <c r="G8" s="23" t="str">
        <f aca="false">TRIM(B8)</f>
        <v>Seine Maritime</v>
      </c>
      <c r="H8" s="24" t="str">
        <f aca="false">LEFT(TRIM(C8),5)</f>
        <v>76560</v>
      </c>
      <c r="I8" s="25" t="str">
        <f aca="false">SUBSTITUTE(TRIM(C8),H8,"")</f>
        <v> Bretteville Saint Laurent</v>
      </c>
      <c r="J8" s="26" t="str">
        <f aca="false">TRIM(D8)</f>
        <v>20 route de l'Église</v>
      </c>
    </row>
    <row r="9" customFormat="false" ht="13.8" hidden="false" customHeight="false" outlineLevel="0" collapsed="false">
      <c r="A9" s="0" t="s">
        <v>16</v>
      </c>
      <c r="B9" s="0" t="s">
        <v>17</v>
      </c>
      <c r="C9" s="0" t="s">
        <v>18</v>
      </c>
      <c r="F9" s="0" t="str">
        <f aca="false">TRIM(A9)</f>
        <v>France</v>
      </c>
      <c r="G9" s="23" t="str">
        <f aca="false">TRIM(B9)</f>
        <v>Cantal</v>
      </c>
      <c r="H9" s="24" t="str">
        <f aca="false">LEFT(TRIM(C9),5)</f>
        <v>15240</v>
      </c>
      <c r="I9" s="25" t="str">
        <f aca="false">SUBSTITUTE(TRIM(C9),H9,"")</f>
        <v> Auzers</v>
      </c>
      <c r="J9" s="26" t="str">
        <f aca="false">TRIM(D9)</f>
        <v/>
      </c>
    </row>
    <row r="10" customFormat="false" ht="13.8" hidden="false" customHeight="false" outlineLevel="0" collapsed="false">
      <c r="A10" s="0" t="s">
        <v>16</v>
      </c>
      <c r="B10" s="0" t="s">
        <v>17</v>
      </c>
      <c r="C10" s="0" t="s">
        <v>18</v>
      </c>
      <c r="F10" s="0" t="str">
        <f aca="false">TRIM(A10)</f>
        <v>France</v>
      </c>
      <c r="G10" s="23" t="str">
        <f aca="false">TRIM(B10)</f>
        <v>Cantal</v>
      </c>
      <c r="H10" s="24" t="str">
        <f aca="false">LEFT(TRIM(C10),5)</f>
        <v>15240</v>
      </c>
      <c r="I10" s="25" t="str">
        <f aca="false">SUBSTITUTE(TRIM(C10),H10,"")</f>
        <v> Auzers</v>
      </c>
      <c r="J10" s="26" t="str">
        <f aca="false">TRIM(D10)</f>
        <v/>
      </c>
    </row>
    <row r="11" customFormat="false" ht="13.8" hidden="false" customHeight="false" outlineLevel="0" collapsed="false">
      <c r="A11" s="0" t="s">
        <v>16</v>
      </c>
      <c r="B11" s="0" t="s">
        <v>17</v>
      </c>
      <c r="C11" s="0" t="s">
        <v>18</v>
      </c>
      <c r="F11" s="0" t="str">
        <f aca="false">TRIM(A11)</f>
        <v>France</v>
      </c>
      <c r="G11" s="23" t="str">
        <f aca="false">TRIM(B11)</f>
        <v>Cantal</v>
      </c>
      <c r="H11" s="24" t="str">
        <f aca="false">LEFT(TRIM(C11),5)</f>
        <v>15240</v>
      </c>
      <c r="I11" s="25" t="str">
        <f aca="false">SUBSTITUTE(TRIM(C11),H11,"")</f>
        <v> Auzers</v>
      </c>
      <c r="J11" s="26" t="str">
        <f aca="false">TRIM(D11)</f>
        <v/>
      </c>
    </row>
    <row r="12" customFormat="false" ht="13.8" hidden="false" customHeight="false" outlineLevel="0" collapsed="false">
      <c r="A12" s="0" t="s">
        <v>16</v>
      </c>
      <c r="B12" s="0" t="s">
        <v>17</v>
      </c>
      <c r="C12" s="0" t="s">
        <v>18</v>
      </c>
      <c r="F12" s="0" t="str">
        <f aca="false">TRIM(A12)</f>
        <v>France</v>
      </c>
      <c r="G12" s="23" t="str">
        <f aca="false">TRIM(B12)</f>
        <v>Cantal</v>
      </c>
      <c r="H12" s="24" t="str">
        <f aca="false">LEFT(TRIM(C12),5)</f>
        <v>15240</v>
      </c>
      <c r="I12" s="25" t="str">
        <f aca="false">SUBSTITUTE(TRIM(C12),H12,"")</f>
        <v> Auzers</v>
      </c>
      <c r="J12" s="26" t="str">
        <f aca="false">TRIM(D12)</f>
        <v/>
      </c>
    </row>
    <row r="13" customFormat="false" ht="13.8" hidden="false" customHeight="false" outlineLevel="0" collapsed="false">
      <c r="A13" s="0" t="s">
        <v>16</v>
      </c>
      <c r="B13" s="0" t="s">
        <v>19</v>
      </c>
      <c r="C13" s="0" t="s">
        <v>20</v>
      </c>
      <c r="D13" s="0" t="s">
        <v>21</v>
      </c>
      <c r="F13" s="0" t="str">
        <f aca="false">TRIM(A13)</f>
        <v>France</v>
      </c>
      <c r="G13" s="23" t="str">
        <f aca="false">TRIM(B13)</f>
        <v>Isère</v>
      </c>
      <c r="H13" s="24" t="str">
        <f aca="false">LEFT(TRIM(C13),5)</f>
        <v>38490</v>
      </c>
      <c r="I13" s="25" t="str">
        <f aca="false">SUBSTITUTE(TRIM(C13),H13,"")</f>
        <v> Les Abrets en Dauphiné</v>
      </c>
      <c r="J13" s="26" t="str">
        <f aca="false">TRIM(D13)</f>
        <v>15 Rue Adrien Bourgeat</v>
      </c>
    </row>
    <row r="14" customFormat="false" ht="13.8" hidden="false" customHeight="false" outlineLevel="0" collapsed="false">
      <c r="A14" s="0" t="s">
        <v>16</v>
      </c>
      <c r="B14" s="0" t="s">
        <v>22</v>
      </c>
      <c r="C14" s="0" t="s">
        <v>23</v>
      </c>
      <c r="D14" s="0" t="s">
        <v>24</v>
      </c>
      <c r="F14" s="0" t="str">
        <f aca="false">TRIM(A14)</f>
        <v>France</v>
      </c>
      <c r="G14" s="23" t="str">
        <f aca="false">TRIM(B14)</f>
        <v>Nord</v>
      </c>
      <c r="H14" s="24" t="str">
        <f aca="false">LEFT(TRIM(C14),5)</f>
        <v>59360</v>
      </c>
      <c r="I14" s="25" t="str">
        <f aca="false">SUBSTITUTE(TRIM(C14),H14,"")</f>
        <v> Saint Souplet</v>
      </c>
      <c r="J14" s="26" t="str">
        <f aca="false">TRIM(D14)</f>
        <v>Rue de la Haie Menneresse</v>
      </c>
    </row>
    <row r="15" customFormat="false" ht="13.8" hidden="false" customHeight="false" outlineLevel="0" collapsed="false">
      <c r="A15" s="0" t="s">
        <v>16</v>
      </c>
      <c r="B15" s="0" t="s">
        <v>22</v>
      </c>
      <c r="C15" s="0" t="s">
        <v>25</v>
      </c>
      <c r="D15" s="0" t="s">
        <v>26</v>
      </c>
      <c r="F15" s="0" t="str">
        <f aca="false">TRIM(A15)</f>
        <v>France</v>
      </c>
      <c r="G15" s="23" t="str">
        <f aca="false">TRIM(B15)</f>
        <v>Nord</v>
      </c>
      <c r="H15" s="24" t="str">
        <f aca="false">LEFT(TRIM(C15),5)</f>
        <v>59890</v>
      </c>
      <c r="I15" s="25" t="str">
        <f aca="false">SUBSTITUTE(TRIM(C15),H15,"")</f>
        <v> Quesnoy sur Deûle</v>
      </c>
      <c r="J15" s="26" t="str">
        <f aca="false">TRIM(D15)</f>
        <v>25 Bis Place du Général de Gaulle</v>
      </c>
    </row>
    <row r="16" customFormat="false" ht="13.8" hidden="false" customHeight="false" outlineLevel="0" collapsed="false">
      <c r="A16" s="0" t="s">
        <v>16</v>
      </c>
      <c r="B16" s="0" t="s">
        <v>27</v>
      </c>
      <c r="C16" s="0" t="s">
        <v>28</v>
      </c>
      <c r="F16" s="0" t="str">
        <f aca="false">TRIM(A16)</f>
        <v>France</v>
      </c>
      <c r="G16" s="23" t="str">
        <f aca="false">TRIM(B16)</f>
        <v>Oise</v>
      </c>
      <c r="H16" s="24" t="str">
        <f aca="false">LEFT(TRIM(C16),5)</f>
        <v>60000</v>
      </c>
      <c r="I16" s="25" t="str">
        <f aca="false">SUBSTITUTE(TRIM(C16),H16,"")</f>
        <v> Beauvais</v>
      </c>
      <c r="J16" s="26" t="str">
        <f aca="false">TRIM(D16)</f>
        <v/>
      </c>
    </row>
    <row r="17" customFormat="false" ht="13.8" hidden="false" customHeight="false" outlineLevel="0" collapsed="false">
      <c r="A17" s="0" t="s">
        <v>16</v>
      </c>
      <c r="B17" s="0" t="s">
        <v>30</v>
      </c>
      <c r="C17" s="0" t="s">
        <v>31</v>
      </c>
      <c r="D17" s="0" t="s">
        <v>32</v>
      </c>
      <c r="F17" s="0" t="str">
        <f aca="false">TRIM(A17)</f>
        <v>France</v>
      </c>
      <c r="G17" s="23" t="str">
        <f aca="false">TRIM(B17)</f>
        <v>Seine Maritime</v>
      </c>
      <c r="H17" s="24" t="str">
        <f aca="false">LEFT(TRIM(C17),5)</f>
        <v>76190</v>
      </c>
      <c r="I17" s="25" t="str">
        <f aca="false">SUBSTITUTE(TRIM(C17),H17,"")</f>
        <v> Allouville Bellefosse</v>
      </c>
      <c r="J17" s="26" t="str">
        <f aca="false">TRIM(D17)</f>
        <v>2 Rue Jacques Anquetil</v>
      </c>
    </row>
    <row r="18" customFormat="false" ht="13.8" hidden="false" customHeight="false" outlineLevel="0" collapsed="false">
      <c r="A18" s="0" t="s">
        <v>16</v>
      </c>
      <c r="B18" s="0" t="s">
        <v>30</v>
      </c>
      <c r="C18" s="0" t="s">
        <v>33</v>
      </c>
      <c r="D18" s="0" t="s">
        <v>34</v>
      </c>
      <c r="F18" s="0" t="str">
        <f aca="false">TRIM(A18)</f>
        <v>France</v>
      </c>
      <c r="G18" s="23" t="str">
        <f aca="false">TRIM(B18)</f>
        <v>Seine Maritime</v>
      </c>
      <c r="H18" s="24" t="str">
        <f aca="false">LEFT(TRIM(C18),5)</f>
        <v>76560</v>
      </c>
      <c r="I18" s="25" t="str">
        <f aca="false">SUBSTITUTE(TRIM(C18),H18,"")</f>
        <v> Boudeville</v>
      </c>
      <c r="J18" s="26" t="str">
        <f aca="false">TRIM(D18)</f>
        <v>31 Rue de la Mairie</v>
      </c>
    </row>
    <row r="19" customFormat="false" ht="13.8" hidden="false" customHeight="false" outlineLevel="0" collapsed="false">
      <c r="A19" s="0" t="s">
        <v>16</v>
      </c>
      <c r="B19" s="0" t="s">
        <v>30</v>
      </c>
      <c r="C19" s="0" t="s">
        <v>35</v>
      </c>
      <c r="D19" s="0" t="s">
        <v>36</v>
      </c>
      <c r="F19" s="0" t="str">
        <f aca="false">TRIM(A19)</f>
        <v>France</v>
      </c>
      <c r="G19" s="23" t="str">
        <f aca="false">TRIM(B19)</f>
        <v>Seine Maritime</v>
      </c>
      <c r="H19" s="24" t="str">
        <f aca="false">LEFT(TRIM(C19),5)</f>
        <v>76560</v>
      </c>
      <c r="I19" s="25" t="str">
        <f aca="false">SUBSTITUTE(TRIM(C19),H19,"")</f>
        <v> Bretteville Saint Laurent</v>
      </c>
      <c r="J19" s="26" t="str">
        <f aca="false">TRIM(D19)</f>
        <v>20 route de l'Église</v>
      </c>
    </row>
    <row r="20" customFormat="false" ht="13.8" hidden="false" customHeight="false" outlineLevel="0" collapsed="false">
      <c r="A20" s="0" t="s">
        <v>16</v>
      </c>
      <c r="B20" s="0" t="s">
        <v>17</v>
      </c>
      <c r="C20" s="0" t="n">
        <v>15240</v>
      </c>
      <c r="F20" s="0" t="str">
        <f aca="false">TRIM(A20)</f>
        <v>France</v>
      </c>
      <c r="G20" s="23" t="str">
        <f aca="false">TRIM(B20)</f>
        <v>Cantal</v>
      </c>
      <c r="H20" s="24" t="str">
        <f aca="false">LEFT(TRIM(C20),5)</f>
        <v>15240</v>
      </c>
      <c r="I20" s="25" t="str">
        <f aca="false">SUBSTITUTE(TRIM(C20),H20,"")</f>
        <v/>
      </c>
      <c r="J20" s="26" t="str">
        <f aca="false">TRIM(D20)</f>
        <v/>
      </c>
    </row>
    <row r="21" customFormat="false" ht="13.8" hidden="false" customHeight="false" outlineLevel="0" collapsed="false">
      <c r="A21" s="0" t="s">
        <v>16</v>
      </c>
      <c r="B21" s="0" t="s">
        <v>17</v>
      </c>
      <c r="C21" s="0" t="s">
        <v>18</v>
      </c>
      <c r="F21" s="0" t="str">
        <f aca="false">TRIM(A21)</f>
        <v>France</v>
      </c>
      <c r="G21" s="23" t="str">
        <f aca="false">TRIM(B21)</f>
        <v>Cantal</v>
      </c>
      <c r="H21" s="24" t="str">
        <f aca="false">LEFT(TRIM(C21),5)</f>
        <v>15240</v>
      </c>
      <c r="I21" s="25" t="str">
        <f aca="false">SUBSTITUTE(TRIM(C21),H21,"")</f>
        <v> Auzers</v>
      </c>
      <c r="J21" s="26" t="str">
        <f aca="false">TRIM(D21)</f>
        <v/>
      </c>
    </row>
    <row r="22" customFormat="false" ht="13.8" hidden="false" customHeight="false" outlineLevel="0" collapsed="false">
      <c r="A22" s="0" t="s">
        <v>16</v>
      </c>
      <c r="B22" s="0" t="s">
        <v>17</v>
      </c>
      <c r="C22" s="0" t="s">
        <v>18</v>
      </c>
      <c r="F22" s="0" t="str">
        <f aca="false">TRIM(A22)</f>
        <v>France</v>
      </c>
      <c r="G22" s="23" t="str">
        <f aca="false">TRIM(B22)</f>
        <v>Cantal</v>
      </c>
      <c r="H22" s="24" t="str">
        <f aca="false">LEFT(TRIM(C22),5)</f>
        <v>15240</v>
      </c>
      <c r="I22" s="25" t="str">
        <f aca="false">SUBSTITUTE(TRIM(C22),H22,"")</f>
        <v> Auzers</v>
      </c>
      <c r="J22" s="26" t="str">
        <f aca="false">TRIM(D22)</f>
        <v/>
      </c>
    </row>
    <row r="24" customFormat="false" ht="13.8" hidden="false" customHeight="false" outlineLevel="0" collapsed="false">
      <c r="A24" s="41" t="s">
        <v>37</v>
      </c>
      <c r="B24" s="41"/>
      <c r="C24" s="41"/>
    </row>
    <row r="25" customFormat="false" ht="13.8" hidden="false" customHeight="false" outlineLevel="0" collapsed="false">
      <c r="A25" s="41" t="s">
        <v>38</v>
      </c>
      <c r="B25" s="41"/>
      <c r="C25" s="41"/>
    </row>
    <row r="26" customFormat="false" ht="13.8" hidden="false" customHeight="false" outlineLevel="0" collapsed="false">
      <c r="A26" s="41" t="s">
        <v>39</v>
      </c>
      <c r="B26" s="41"/>
      <c r="C26" s="41"/>
    </row>
    <row r="27" customFormat="false" ht="13.8" hidden="false" customHeight="false" outlineLevel="0" collapsed="false">
      <c r="A27" s="41" t="s">
        <v>40</v>
      </c>
      <c r="B27" s="41"/>
      <c r="C27" s="41"/>
    </row>
    <row r="28" customFormat="false" ht="13.8" hidden="false" customHeight="false" outlineLevel="0" collapsed="false">
      <c r="A28" s="41" t="s">
        <v>41</v>
      </c>
      <c r="B28" s="41"/>
      <c r="C28" s="41"/>
    </row>
    <row r="29" customFormat="false" ht="13.8" hidden="false" customHeight="false" outlineLevel="0" collapsed="false">
      <c r="A29" s="41" t="s">
        <v>42</v>
      </c>
      <c r="B29" s="41"/>
      <c r="C29" s="41"/>
    </row>
    <row r="30" customFormat="false" ht="13.8" hidden="false" customHeight="false" outlineLevel="0" collapsed="false">
      <c r="A30" s="41" t="s">
        <v>43</v>
      </c>
      <c r="B30" s="41"/>
      <c r="C30" s="41"/>
    </row>
  </sheetData>
  <mergeCells count="7">
    <mergeCell ref="A24:C24"/>
    <mergeCell ref="A25:C25"/>
    <mergeCell ref="A26:C26"/>
    <mergeCell ref="A27:C27"/>
    <mergeCell ref="A28:C28"/>
    <mergeCell ref="A29:C29"/>
    <mergeCell ref="A30:C30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&amp;C&amp;"Arial,Normal"&amp;10&amp;A</oddHeader>
    <oddFooter>&amp;C&amp;"Arial,Normal"&amp;10Page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LibreOffice/6.2.4.2$Windows_X86_64 LibreOffice_project/2412653d852ce75f65fbfa83fb7e7b669a126d64</Application>
  <Company>Oracle Corporation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2019-07-22T22:44:38Z</dcterms:created>
  <dc:creator/>
  <dc:description/>
  <dc:language>fr-FR</dc:language>
  <cp:lastModifiedBy/>
  <dcterms:modified xsi:type="dcterms:W3CDTF">2019-07-22T22:46:05Z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Oracle Corporation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