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Feuil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<sst xmlns="http://schemas.openxmlformats.org/spreadsheetml/2006/main" count="150" uniqueCount="90">
  <si>
    <t xml:space="preserve">Conduite Nord</t>
  </si>
  <si>
    <t xml:space="preserve">Principal (Nogent)</t>
  </si>
  <si>
    <t xml:space="preserve">BU 1 (Lens)</t>
  </si>
  <si>
    <t xml:space="preserve">RX01</t>
  </si>
  <si>
    <t xml:space="preserve">RX02</t>
  </si>
  <si>
    <t xml:space="preserve">CD0D0MPM1E</t>
  </si>
  <si>
    <t xml:space="preserve">CD0D0MY162</t>
  </si>
  <si>
    <t xml:space="preserve">CD0CVU3851</t>
  </si>
  <si>
    <t xml:space="preserve">CD0CVU6Z33</t>
  </si>
  <si>
    <t xml:space="preserve">Principal (Brest)</t>
  </si>
  <si>
    <t xml:space="preserve">BU 1 (Rennes)</t>
  </si>
  <si>
    <t xml:space="preserve">CD0D8L4L19</t>
  </si>
  <si>
    <t xml:space="preserve">CD0D8LW065</t>
  </si>
  <si>
    <t xml:space="preserve">CD0E08EB3B</t>
  </si>
  <si>
    <t xml:space="preserve">CD0E08GE3C</t>
  </si>
  <si>
    <t xml:space="preserve">Principal (Versailles)</t>
  </si>
  <si>
    <t xml:space="preserve">BU 1 (  Evreux )</t>
  </si>
  <si>
    <t xml:space="preserve">BU 2 (  Caen)</t>
  </si>
  <si>
    <t xml:space="preserve">CD0D0N1F1F</t>
  </si>
  <si>
    <t xml:space="preserve">CD0D0N8168</t>
  </si>
  <si>
    <t xml:space="preserve">CD0D8MYT04</t>
  </si>
  <si>
    <t xml:space="preserve">CD0D8N006A</t>
  </si>
  <si>
    <t xml:space="preserve">CD0D8MZ161</t>
  </si>
  <si>
    <t xml:space="preserve">CD0D8MZW07</t>
  </si>
  <si>
    <t xml:space="preserve">Conduite Est</t>
  </si>
  <si>
    <t xml:space="preserve">Principal (Dijon)</t>
  </si>
  <si>
    <t xml:space="preserve">BU 1 (Annecy)</t>
  </si>
  <si>
    <t xml:space="preserve">CD0E0BYY3F</t>
  </si>
  <si>
    <t xml:space="preserve">CD0E0CNB21</t>
  </si>
  <si>
    <t xml:space="preserve">CD0E0C9R31</t>
  </si>
  <si>
    <t xml:space="preserve">CD0E0D4Y2B</t>
  </si>
  <si>
    <t xml:space="preserve">Principal (Lyon)</t>
  </si>
  <si>
    <t xml:space="preserve">BU 1 (Valence)</t>
  </si>
  <si>
    <t xml:space="preserve">CD0E0CUM2E</t>
  </si>
  <si>
    <t xml:space="preserve">CD0E0CZ95A</t>
  </si>
  <si>
    <t xml:space="preserve">CD0DAADP2E</t>
  </si>
  <si>
    <t xml:space="preserve">CD0DAEE95C</t>
  </si>
  <si>
    <t xml:space="preserve">Principal (Rethel)</t>
  </si>
  <si>
    <t xml:space="preserve">BU 1 (Homécourt)</t>
  </si>
  <si>
    <t xml:space="preserve">BU 2 (Saint-Dié)</t>
  </si>
  <si>
    <t xml:space="preserve">CD0CWXGQ16</t>
  </si>
  <si>
    <t xml:space="preserve">CD0CWXGU12</t>
  </si>
  <si>
    <t xml:space="preserve">CD0CW0WC77</t>
  </si>
  <si>
    <t xml:space="preserve">CD0CW0WL78</t>
  </si>
  <si>
    <t xml:space="preserve">CD0D8L386D</t>
  </si>
  <si>
    <t xml:space="preserve">CD0D8LRY0C</t>
  </si>
  <si>
    <t xml:space="preserve">Conduite Sud</t>
  </si>
  <si>
    <t xml:space="preserve">Principal (Bordeaux)</t>
  </si>
  <si>
    <t xml:space="preserve">BU 1 (Pau)</t>
  </si>
  <si>
    <t xml:space="preserve">CD0DA8TM26</t>
  </si>
  <si>
    <t xml:space="preserve">CD0DA8TY32</t>
  </si>
  <si>
    <t xml:space="preserve">CD0DA8L259</t>
  </si>
  <si>
    <t xml:space="preserve">CD0DAACK35</t>
  </si>
  <si>
    <t xml:space="preserve">Principal (Toulouse)</t>
  </si>
  <si>
    <t xml:space="preserve">BU 1 (Rodez )</t>
  </si>
  <si>
    <t xml:space="preserve">CD0DCX0G6F</t>
  </si>
  <si>
    <t xml:space="preserve">CD0DCX1H60</t>
  </si>
  <si>
    <t xml:space="preserve">CD0DD0P169</t>
  </si>
  <si>
    <t xml:space="preserve">CD0DD10Z07</t>
  </si>
  <si>
    <t xml:space="preserve">Principal (Nîmes)</t>
  </si>
  <si>
    <t xml:space="preserve">BU 1 (Aix)</t>
  </si>
  <si>
    <t xml:space="preserve">BU 2 (Toulon)</t>
  </si>
  <si>
    <t xml:space="preserve">CD0DD0TL14</t>
  </si>
  <si>
    <t xml:space="preserve">CD0DD0ZH10</t>
  </si>
  <si>
    <t xml:space="preserve">CD0D8LUD11</t>
  </si>
  <si>
    <t xml:space="preserve">CD0D8LUR07</t>
  </si>
  <si>
    <t xml:space="preserve">CD0DD0US0B</t>
  </si>
  <si>
    <t xml:space="preserve">CD0DD0V46C</t>
  </si>
  <si>
    <t xml:space="preserve">Conduite Centre</t>
  </si>
  <si>
    <t xml:space="preserve">Principal (Nantes )</t>
  </si>
  <si>
    <t xml:space="preserve">BU 1 ( Le Mans)</t>
  </si>
  <si>
    <t xml:space="preserve">CD0CWXCF01</t>
  </si>
  <si>
    <t xml:space="preserve">CD0CWXHA06</t>
  </si>
  <si>
    <t xml:space="preserve">CD0CWXFW10</t>
  </si>
  <si>
    <t xml:space="preserve">CD0CWXGL0B</t>
  </si>
  <si>
    <t xml:space="preserve">Principal (Limoges)</t>
  </si>
  <si>
    <t xml:space="preserve">BU 1 (Clermont)</t>
  </si>
  <si>
    <t xml:space="preserve">CD0D9YTW7C</t>
  </si>
  <si>
    <t xml:space="preserve">CD0D9YUQ7A</t>
  </si>
  <si>
    <t xml:space="preserve">CD0D0MU360</t>
  </si>
  <si>
    <t xml:space="preserve">CD0D0NKL15</t>
  </si>
  <si>
    <t xml:space="preserve">Principal (Melun)</t>
  </si>
  <si>
    <t xml:space="preserve">BU 1 (Ormes)</t>
  </si>
  <si>
    <t xml:space="preserve">CD0D8LJH1D</t>
  </si>
  <si>
    <t xml:space="preserve">CD0D8LRA14</t>
  </si>
  <si>
    <t xml:space="preserve">CD0DKH7P18</t>
  </si>
  <si>
    <t xml:space="preserve">CD0DKH8P18</t>
  </si>
  <si>
    <t xml:space="preserve">Principal (Poitiers)</t>
  </si>
  <si>
    <t xml:space="preserve">CD0DR13769</t>
  </si>
  <si>
    <t xml:space="preserve">CD0DR13T0A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</si>
</sst>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name val="Wingdings"/>
      <family val="0"/>
      <charset val="2"/>
    </font>
    <font>
      <sz val="10"/>
      <color rgb="FF000000"/>
      <name val="Wingdings"/>
      <family val="0"/>
      <charset val="2"/>
    </font>
    <font>
      <sz val="10"/>
      <color rgb="FF000000"/>
      <name val="Arial"/>
      <family val="2"/>
      <charset val="1"/>
    </font>
    <font>
      <b val="true"/>
      <sz val="13"/>
      <color rgb="FF0000FF"/>
      <name val="Arial"/>
      <family val="2"/>
      <charset val="1"/>
    </font>
    <font>
      <sz val="10"/>
      <color rgb="FFFF0000"/>
      <name val="Wingdings"/>
      <family val="0"/>
      <charset val="2"/>
    </font>
    <font>
      <sz val="10"/>
      <color rgb="FFFF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1" applyFont="true" applyBorder="true" applyAlignment="true" applyProtection="false">
      <alignment horizontal="center" vertical="center" textRotation="0" wrapText="false" indent="0" shrinkToFit="false"/>
    </xf>
    <xf numFmtId="164" fontId="0" fillId="0" borderId="1" applyFont="true" applyBorder="true" applyAlignment="true" applyProtection="false">
      <alignment horizontal="center" vertical="bottom" textRotation="0" wrapText="false" indent="0" shrinkToFit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5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5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4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5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20" applyFont="false" applyBorder="false" applyAlignment="fals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21" applyFont="false" applyBorder="false" applyAlignment="fals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1D" xfId="20"/>
    <cellStyle name="C2D3" xfId="21"/>
  </cellStyles>
  <dxfs count="2">
    <dxf>
      <font>
        <name val="Calibri"/>
        <charset val="1"/>
        <family val="2"/>
        <color rgb="FF000000"/>
        <sz val="11"/>
      </font>
      <alignment horizontal="center" vertical="center" textRotation="0" wrapText="false" indent="0" shrinkToFit="false"/>
      <border diagonalUp="false" diagonalDown="false">
        <left style="hair"/>
        <right style="hair"/>
        <top style="hair"/>
        <bottom style="hair"/>
        <diagonal/>
      </border>
    </dxf>
    <dxf>
      <font>
        <name val="Calibri"/>
        <charset val="1"/>
        <family val="2"/>
        <color rgb="FF000000"/>
        <sz val="11"/>
      </font>
      <alignment horizontal="center" vertical="bottom" textRotation="0" wrapText="false" indent="0" shrinkToFit="false"/>
      <border diagonalUp="false" diagonalDown="false">
        <left style="hair"/>
        <right style="hair"/>
        <top style="hair"/>
        <bottom style="hair"/>
        <diagonal/>
      </border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14.7"/>
    <col collapsed="false" customWidth="true" hidden="false" outlineLevel="0" max="2" min="2" style="0" width="15.42"/>
    <col collapsed="false" customWidth="true" hidden="false" outlineLevel="0" max="3" min="3" style="0" width="12.71"/>
    <col collapsed="false" customWidth="true" hidden="false" outlineLevel="0" max="4" min="4" style="0" width="13.86"/>
    <col collapsed="false" customWidth="true" hidden="false" outlineLevel="0" max="5" min="5" style="0" width="13.57"/>
    <col collapsed="false" customWidth="true" hidden="false" outlineLevel="0" max="7" min="7" style="0" width="13.29"/>
    <col collapsed="false" customWidth="true" hidden="false" outlineLevel="0" max="257" min="257" style="0" width="14.7"/>
    <col collapsed="false" customWidth="true" hidden="false" outlineLevel="0" max="258" min="258" style="0" width="15.42"/>
    <col collapsed="false" customWidth="true" hidden="false" outlineLevel="0" max="259" min="259" style="0" width="12.71"/>
    <col collapsed="false" customWidth="true" hidden="false" outlineLevel="0" max="260" min="260" style="0" width="13.86"/>
    <col collapsed="false" customWidth="true" hidden="false" outlineLevel="0" max="261" min="261" style="0" width="13.57"/>
    <col collapsed="false" customWidth="true" hidden="false" outlineLevel="0" max="263" min="263" style="0" width="13.29"/>
    <col collapsed="false" customWidth="true" hidden="false" outlineLevel="0" max="513" min="513" style="0" width="14.7"/>
    <col collapsed="false" customWidth="true" hidden="false" outlineLevel="0" max="514" min="514" style="0" width="15.42"/>
    <col collapsed="false" customWidth="true" hidden="false" outlineLevel="0" max="515" min="515" style="0" width="12.71"/>
    <col collapsed="false" customWidth="true" hidden="false" outlineLevel="0" max="516" min="516" style="0" width="13.86"/>
    <col collapsed="false" customWidth="true" hidden="false" outlineLevel="0" max="517" min="517" style="0" width="13.57"/>
    <col collapsed="false" customWidth="true" hidden="false" outlineLevel="0" max="519" min="519" style="0" width="13.29"/>
    <col collapsed="false" customWidth="true" hidden="false" outlineLevel="0" max="769" min="769" style="0" width="14.7"/>
    <col collapsed="false" customWidth="true" hidden="false" outlineLevel="0" max="770" min="770" style="0" width="15.42"/>
    <col collapsed="false" customWidth="true" hidden="false" outlineLevel="0" max="771" min="771" style="0" width="12.71"/>
    <col collapsed="false" customWidth="true" hidden="false" outlineLevel="0" max="772" min="772" style="0" width="13.86"/>
    <col collapsed="false" customWidth="true" hidden="false" outlineLevel="0" max="773" min="773" style="0" width="13.57"/>
    <col collapsed="false" customWidth="true" hidden="false" outlineLevel="0" max="775" min="775" style="0" width="13.29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 t="s">
        <v>2</v>
      </c>
      <c r="E1" s="1"/>
    </row>
    <row r="2" customFormat="false" ht="13.8" hidden="false" customHeight="false" outlineLevel="0" collapsed="false">
      <c r="B2" s="1" t="s">
        <v>3</v>
      </c>
      <c r="C2" s="1" t="s">
        <v>4</v>
      </c>
      <c r="D2" s="1" t="s">
        <v>3</v>
      </c>
      <c r="E2" s="1" t="s">
        <v>4</v>
      </c>
    </row>
    <row r="3" customFormat="false" ht="13.8" hidden="false" customHeight="false" outlineLevel="0" collapsed="false">
      <c r="B3" s="2" t="s">
        <v>5</v>
      </c>
      <c r="C3" s="2" t="s">
        <v>6</v>
      </c>
      <c r="D3" s="2" t="s">
        <v>7</v>
      </c>
      <c r="E3" s="3" t="s">
        <v>8</v>
      </c>
    </row>
    <row r="4" customFormat="false" ht="13.8" hidden="false" customHeight="false" outlineLevel="0" collapsed="false"/>
    <row r="5" customFormat="false" ht="13.8" hidden="false" customHeight="false" outlineLevel="0" collapsed="false">
      <c r="B5" s="1" t="s">
        <v>9</v>
      </c>
      <c r="C5" s="1"/>
      <c r="D5" s="1" t="s">
        <v>10</v>
      </c>
      <c r="E5" s="1"/>
    </row>
    <row r="6" customFormat="false" ht="13.8" hidden="false" customHeight="false" outlineLevel="0" collapsed="false">
      <c r="B6" s="1" t="s">
        <v>3</v>
      </c>
      <c r="C6" s="1" t="s">
        <v>4</v>
      </c>
      <c r="D6" s="1" t="s">
        <v>3</v>
      </c>
      <c r="E6" s="1" t="s">
        <v>4</v>
      </c>
      <c r="K6" s="4"/>
    </row>
    <row r="7" customFormat="false" ht="13.8" hidden="false" customHeight="false" outlineLevel="0" collapsed="false">
      <c r="B7" s="2" t="s">
        <v>11</v>
      </c>
      <c r="C7" s="2" t="s">
        <v>12</v>
      </c>
      <c r="D7" s="2" t="s">
        <v>13</v>
      </c>
      <c r="E7" s="2" t="s">
        <v>14</v>
      </c>
      <c r="K7" s="4"/>
    </row>
    <row r="8" customFormat="false" ht="13.8" hidden="false" customHeight="false" outlineLevel="0" collapsed="false">
      <c r="J8" s="5"/>
      <c r="K8" s="5"/>
    </row>
    <row r="9" customFormat="false" ht="13.8" hidden="false" customHeight="false" outlineLevel="0" collapsed="false">
      <c r="B9" s="1" t="s">
        <v>15</v>
      </c>
      <c r="C9" s="1"/>
      <c r="D9" s="1" t="s">
        <v>16</v>
      </c>
      <c r="E9" s="1"/>
      <c r="F9" s="1" t="s">
        <v>17</v>
      </c>
      <c r="G9" s="1"/>
      <c r="J9" s="6"/>
      <c r="K9" s="4"/>
    </row>
    <row r="10" customFormat="false" ht="13.8" hidden="false" customHeight="false" outlineLevel="0" collapsed="false">
      <c r="B10" s="1" t="s">
        <v>3</v>
      </c>
      <c r="C10" s="1" t="s">
        <v>4</v>
      </c>
      <c r="D10" s="1" t="s">
        <v>3</v>
      </c>
      <c r="E10" s="1" t="s">
        <v>4</v>
      </c>
      <c r="F10" s="1" t="s">
        <v>3</v>
      </c>
      <c r="G10" s="1" t="s">
        <v>4</v>
      </c>
      <c r="J10" s="6"/>
      <c r="K10" s="4"/>
    </row>
    <row r="11" customFormat="false" ht="13.8" hidden="false" customHeight="false" outlineLevel="0" collapsed="false">
      <c r="B11" s="2" t="s">
        <v>18</v>
      </c>
      <c r="C11" s="2" t="s">
        <v>19</v>
      </c>
      <c r="D11" s="2" t="s">
        <v>20</v>
      </c>
      <c r="E11" s="2" t="s">
        <v>21</v>
      </c>
      <c r="F11" s="3" t="s">
        <v>22</v>
      </c>
      <c r="G11" s="2" t="s">
        <v>23</v>
      </c>
      <c r="J11" s="6"/>
    </row>
    <row r="12" customFormat="false" ht="13.8" hidden="false" customHeight="false" outlineLevel="0" collapsed="false">
      <c r="B12" s="7"/>
      <c r="C12" s="7"/>
      <c r="D12" s="7"/>
      <c r="E12" s="7"/>
      <c r="F12" s="8"/>
      <c r="G12" s="7"/>
      <c r="J12" s="9"/>
    </row>
    <row r="13" customFormat="false" ht="13.8" hidden="false" customHeight="false" outlineLevel="0" collapsed="false">
      <c r="A13" s="0" t="s">
        <v>24</v>
      </c>
      <c r="B13" s="1" t="s">
        <v>25</v>
      </c>
      <c r="C13" s="1"/>
      <c r="D13" s="1" t="s">
        <v>26</v>
      </c>
      <c r="E13" s="1"/>
    </row>
    <row r="14" customFormat="false" ht="13.8" hidden="false" customHeight="false" outlineLevel="0" collapsed="false">
      <c r="B14" s="1" t="s">
        <v>3</v>
      </c>
      <c r="C14" s="1" t="s">
        <v>4</v>
      </c>
      <c r="D14" s="1" t="s">
        <v>3</v>
      </c>
      <c r="E14" s="1" t="s">
        <v>4</v>
      </c>
    </row>
    <row r="15" customFormat="false" ht="13.8" hidden="false" customHeight="false" outlineLevel="0" collapsed="false">
      <c r="B15" s="2" t="s">
        <v>27</v>
      </c>
      <c r="C15" s="2" t="s">
        <v>28</v>
      </c>
      <c r="D15" s="2" t="s">
        <v>29</v>
      </c>
      <c r="E15" s="2" t="s">
        <v>30</v>
      </c>
    </row>
    <row r="16" customFormat="false" ht="13.8" hidden="false" customHeight="false" outlineLevel="0" collapsed="false"/>
    <row r="17" customFormat="false" ht="13.8" hidden="false" customHeight="false" outlineLevel="0" collapsed="false">
      <c r="B17" s="1" t="s">
        <v>31</v>
      </c>
      <c r="C17" s="1"/>
      <c r="D17" s="1" t="s">
        <v>32</v>
      </c>
      <c r="E17" s="1"/>
    </row>
    <row r="18" customFormat="false" ht="13.8" hidden="false" customHeight="false" outlineLevel="0" collapsed="false">
      <c r="B18" s="1" t="s">
        <v>3</v>
      </c>
      <c r="C18" s="1" t="s">
        <v>4</v>
      </c>
      <c r="D18" s="1" t="s">
        <v>3</v>
      </c>
      <c r="E18" s="1" t="s">
        <v>4</v>
      </c>
    </row>
    <row r="19" customFormat="false" ht="13.8" hidden="false" customHeight="false" outlineLevel="0" collapsed="false">
      <c r="B19" s="2" t="s">
        <v>33</v>
      </c>
      <c r="C19" s="2" t="s">
        <v>34</v>
      </c>
      <c r="D19" s="2" t="s">
        <v>35</v>
      </c>
      <c r="E19" s="2" t="s">
        <v>36</v>
      </c>
    </row>
    <row r="20" customFormat="false" ht="13.8" hidden="false" customHeight="false" outlineLevel="0" collapsed="false"/>
    <row r="21" customFormat="false" ht="13.8" hidden="false" customHeight="false" outlineLevel="0" collapsed="false">
      <c r="B21" s="1" t="s">
        <v>37</v>
      </c>
      <c r="C21" s="1"/>
      <c r="D21" s="1" t="s">
        <v>38</v>
      </c>
      <c r="E21" s="1"/>
      <c r="F21" s="1" t="s">
        <v>39</v>
      </c>
      <c r="G21" s="1"/>
    </row>
    <row r="22" customFormat="false" ht="13.8" hidden="false" customHeight="false" outlineLevel="0" collapsed="false">
      <c r="B22" s="1" t="s">
        <v>3</v>
      </c>
      <c r="C22" s="1" t="s">
        <v>4</v>
      </c>
      <c r="D22" s="1" t="s">
        <v>3</v>
      </c>
      <c r="E22" s="1" t="s">
        <v>4</v>
      </c>
      <c r="F22" s="1" t="s">
        <v>3</v>
      </c>
      <c r="G22" s="1" t="s">
        <v>4</v>
      </c>
    </row>
    <row r="23" customFormat="false" ht="13.8" hidden="false" customHeight="false" outlineLevel="0" collapsed="false">
      <c r="B23" s="3" t="s">
        <v>40</v>
      </c>
      <c r="C23" s="3" t="s">
        <v>41</v>
      </c>
      <c r="D23" s="2" t="s">
        <v>42</v>
      </c>
      <c r="E23" s="2" t="s">
        <v>43</v>
      </c>
      <c r="F23" s="3" t="s">
        <v>44</v>
      </c>
      <c r="G23" s="3" t="s">
        <v>45</v>
      </c>
    </row>
    <row r="24" customFormat="false" ht="13.8" hidden="false" customHeight="false" outlineLevel="0" collapsed="false"/>
    <row r="25" customFormat="false" ht="13.8" hidden="false" customHeight="false" outlineLevel="0" collapsed="false">
      <c r="A25" s="0" t="s">
        <v>46</v>
      </c>
      <c r="B25" s="1" t="s">
        <v>47</v>
      </c>
      <c r="C25" s="1"/>
      <c r="D25" s="1" t="s">
        <v>48</v>
      </c>
      <c r="E25" s="1"/>
    </row>
    <row r="26" customFormat="false" ht="13.8" hidden="false" customHeight="false" outlineLevel="0" collapsed="false">
      <c r="B26" s="1" t="s">
        <v>3</v>
      </c>
      <c r="C26" s="1" t="s">
        <v>4</v>
      </c>
      <c r="D26" s="1" t="s">
        <v>3</v>
      </c>
      <c r="E26" s="1" t="s">
        <v>4</v>
      </c>
    </row>
    <row r="27" customFormat="false" ht="13.8" hidden="false" customHeight="false" outlineLevel="0" collapsed="false">
      <c r="B27" s="2" t="s">
        <v>49</v>
      </c>
      <c r="C27" s="2" t="s">
        <v>50</v>
      </c>
      <c r="D27" s="2" t="s">
        <v>51</v>
      </c>
      <c r="E27" s="2" t="s">
        <v>52</v>
      </c>
    </row>
    <row r="28" customFormat="false" ht="13.8" hidden="false" customHeight="false" outlineLevel="0" collapsed="false"/>
    <row r="29" customFormat="false" ht="13.8" hidden="false" customHeight="false" outlineLevel="0" collapsed="false">
      <c r="B29" s="1" t="s">
        <v>53</v>
      </c>
      <c r="C29" s="1"/>
      <c r="D29" s="1" t="s">
        <v>54</v>
      </c>
      <c r="E29" s="1"/>
    </row>
    <row r="30" customFormat="false" ht="13.8" hidden="false" customHeight="false" outlineLevel="0" collapsed="false">
      <c r="B30" s="1" t="s">
        <v>3</v>
      </c>
      <c r="C30" s="1" t="s">
        <v>4</v>
      </c>
      <c r="D30" s="1" t="s">
        <v>3</v>
      </c>
      <c r="E30" s="1" t="s">
        <v>4</v>
      </c>
    </row>
    <row r="31" customFormat="false" ht="16.15" hidden="false" customHeight="false" outlineLevel="0" collapsed="false">
      <c r="B31" s="2" t="s">
        <v>55</v>
      </c>
      <c r="C31" s="2" t="s">
        <v>56</v>
      </c>
      <c r="D31" s="2" t="s">
        <v>57</v>
      </c>
      <c r="E31" s="2" t="s">
        <v>58</v>
      </c>
      <c r="J31" s="10"/>
    </row>
    <row r="32" customFormat="false" ht="13.8" hidden="false" customHeight="false" outlineLevel="0" collapsed="false">
      <c r="J32" s="5"/>
    </row>
    <row r="33" customFormat="false" ht="13.8" hidden="false" customHeight="false" outlineLevel="0" collapsed="false">
      <c r="B33" s="1" t="s">
        <v>59</v>
      </c>
      <c r="C33" s="1"/>
      <c r="D33" s="1" t="s">
        <v>60</v>
      </c>
      <c r="E33" s="1"/>
      <c r="F33" s="1" t="s">
        <v>61</v>
      </c>
      <c r="G33" s="1"/>
      <c r="J33" s="6"/>
    </row>
    <row r="34" customFormat="false" ht="13.8" hidden="false" customHeight="false" outlineLevel="0" collapsed="false">
      <c r="B34" s="1" t="s">
        <v>3</v>
      </c>
      <c r="C34" s="1" t="s">
        <v>4</v>
      </c>
      <c r="D34" s="1" t="s">
        <v>3</v>
      </c>
      <c r="E34" s="1" t="s">
        <v>4</v>
      </c>
      <c r="F34" s="1" t="s">
        <v>3</v>
      </c>
      <c r="G34" s="1" t="s">
        <v>4</v>
      </c>
      <c r="J34" s="6"/>
    </row>
    <row r="35" customFormat="false" ht="13.8" hidden="false" customHeight="false" outlineLevel="0" collapsed="false">
      <c r="B35" s="3" t="s">
        <v>62</v>
      </c>
      <c r="C35" s="3" t="s">
        <v>63</v>
      </c>
      <c r="D35" s="2" t="s">
        <v>64</v>
      </c>
      <c r="E35" s="2" t="s">
        <v>65</v>
      </c>
      <c r="F35" s="3" t="s">
        <v>66</v>
      </c>
      <c r="G35" s="3" t="s">
        <v>67</v>
      </c>
      <c r="J35" s="9"/>
    </row>
    <row r="36" customFormat="false" ht="13.8" hidden="false" customHeight="false" outlineLevel="0" collapsed="false">
      <c r="J36" s="5"/>
    </row>
    <row r="37" customFormat="false" ht="13.8" hidden="false" customHeight="false" outlineLevel="0" collapsed="false">
      <c r="A37" s="0" t="s">
        <v>68</v>
      </c>
      <c r="B37" s="1" t="s">
        <v>69</v>
      </c>
      <c r="C37" s="1"/>
      <c r="D37" s="1" t="s">
        <v>70</v>
      </c>
      <c r="E37" s="1"/>
      <c r="J37" s="11"/>
    </row>
    <row r="38" customFormat="false" ht="15" hidden="false" customHeight="false" outlineLevel="0" collapsed="false">
      <c r="B38" s="1" t="s">
        <v>3</v>
      </c>
      <c r="C38" s="1" t="s">
        <v>4</v>
      </c>
      <c r="D38" s="1" t="s">
        <v>3</v>
      </c>
      <c r="E38" s="1" t="s">
        <v>4</v>
      </c>
      <c r="J38" s="9"/>
    </row>
    <row r="39" customFormat="false" ht="15" hidden="false" customHeight="false" outlineLevel="0" collapsed="false">
      <c r="B39" s="2" t="s">
        <v>71</v>
      </c>
      <c r="C39" s="2" t="s">
        <v>72</v>
      </c>
      <c r="D39" s="2" t="s">
        <v>73</v>
      </c>
      <c r="E39" s="2" t="s">
        <v>74</v>
      </c>
      <c r="J39" s="5"/>
    </row>
    <row r="40" customFormat="false" ht="15" hidden="false" customHeight="false" outlineLevel="0" collapsed="false">
      <c r="J40" s="6"/>
    </row>
    <row r="41" customFormat="false" ht="15" hidden="false" customHeight="false" outlineLevel="0" collapsed="false">
      <c r="B41" s="1" t="s">
        <v>75</v>
      </c>
      <c r="C41" s="1"/>
      <c r="D41" s="1" t="s">
        <v>76</v>
      </c>
      <c r="E41" s="1"/>
      <c r="J41" s="9"/>
      <c r="K41" s="6"/>
    </row>
    <row r="42" customFormat="false" ht="15" hidden="false" customHeight="false" outlineLevel="0" collapsed="false">
      <c r="B42" s="1" t="s">
        <v>3</v>
      </c>
      <c r="C42" s="1" t="s">
        <v>4</v>
      </c>
      <c r="D42" s="1" t="s">
        <v>3</v>
      </c>
      <c r="E42" s="1" t="s">
        <v>4</v>
      </c>
      <c r="J42" s="12"/>
    </row>
    <row r="43" customFormat="false" ht="15" hidden="false" customHeight="false" outlineLevel="0" collapsed="false">
      <c r="B43" s="2" t="s">
        <v>77</v>
      </c>
      <c r="C43" s="2" t="s">
        <v>78</v>
      </c>
      <c r="D43" s="2" t="s">
        <v>79</v>
      </c>
      <c r="E43" s="2" t="s">
        <v>80</v>
      </c>
      <c r="J43" s="11"/>
    </row>
    <row r="44" customFormat="false" ht="15" hidden="false" customHeight="false" outlineLevel="0" collapsed="false">
      <c r="J44" s="11"/>
    </row>
    <row r="45" customFormat="false" ht="15" hidden="false" customHeight="false" outlineLevel="0" collapsed="false">
      <c r="B45" s="1" t="s">
        <v>81</v>
      </c>
      <c r="C45" s="1"/>
      <c r="D45" s="1" t="s">
        <v>82</v>
      </c>
      <c r="E45" s="1"/>
      <c r="J45" s="9"/>
    </row>
    <row r="46" customFormat="false" ht="15" hidden="false" customHeight="false" outlineLevel="0" collapsed="false">
      <c r="B46" s="1" t="s">
        <v>3</v>
      </c>
      <c r="C46" s="1" t="s">
        <v>4</v>
      </c>
      <c r="D46" s="1" t="s">
        <v>3</v>
      </c>
      <c r="E46" s="1" t="s">
        <v>4</v>
      </c>
      <c r="J46" s="12"/>
    </row>
    <row r="47" customFormat="false" ht="15" hidden="false" customHeight="false" outlineLevel="0" collapsed="false">
      <c r="B47" s="3" t="s">
        <v>83</v>
      </c>
      <c r="C47" s="2" t="s">
        <v>84</v>
      </c>
      <c r="D47" s="2" t="s">
        <v>85</v>
      </c>
      <c r="E47" s="2" t="s">
        <v>86</v>
      </c>
      <c r="J47" s="11"/>
    </row>
    <row r="48" customFormat="false" ht="15" hidden="false" customHeight="false" outlineLevel="0" collapsed="false">
      <c r="J48" s="6"/>
    </row>
    <row r="49" customFormat="false" ht="15" hidden="false" customHeight="false" outlineLevel="0" collapsed="false">
      <c r="B49" s="1" t="s">
        <v>87</v>
      </c>
      <c r="C49" s="1"/>
      <c r="D49" s="1" t="s">
        <v>82</v>
      </c>
      <c r="E49" s="1"/>
    </row>
    <row r="50" customFormat="false" ht="15" hidden="false" customHeight="false" outlineLevel="0" collapsed="false">
      <c r="B50" s="1" t="s">
        <v>3</v>
      </c>
      <c r="C50" s="1" t="s">
        <v>4</v>
      </c>
      <c r="D50" s="1" t="s">
        <v>3</v>
      </c>
      <c r="E50" s="1" t="s">
        <v>4</v>
      </c>
    </row>
    <row r="51" customFormat="false" ht="15" hidden="false" customHeight="false" outlineLevel="0" collapsed="false">
      <c r="B51" s="2" t="s">
        <v>88</v>
      </c>
      <c r="C51" s="2" t="s">
        <v>89</v>
      </c>
      <c r="D51" s="2" t="s">
        <v>85</v>
      </c>
      <c r="E51" s="2" t="s">
        <v>86</v>
      </c>
    </row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9">
    <mergeCell ref="B1:C1"/>
    <mergeCell ref="D1:E1"/>
    <mergeCell ref="B5:C5"/>
    <mergeCell ref="D5:E5"/>
    <mergeCell ref="B9:C9"/>
    <mergeCell ref="D9:E9"/>
    <mergeCell ref="F9:G9"/>
    <mergeCell ref="B13:C13"/>
    <mergeCell ref="D13:E13"/>
    <mergeCell ref="B17:C17"/>
    <mergeCell ref="D17:E17"/>
    <mergeCell ref="B21:C21"/>
    <mergeCell ref="D21:E21"/>
    <mergeCell ref="F21:G21"/>
    <mergeCell ref="B25:C25"/>
    <mergeCell ref="D25:E25"/>
    <mergeCell ref="B29:C29"/>
    <mergeCell ref="D29:E29"/>
    <mergeCell ref="B33:C33"/>
    <mergeCell ref="D33:E33"/>
    <mergeCell ref="F33:G33"/>
    <mergeCell ref="B37:C37"/>
    <mergeCell ref="D37:E37"/>
    <mergeCell ref="B41:C41"/>
    <mergeCell ref="D41:E41"/>
    <mergeCell ref="B45:C45"/>
    <mergeCell ref="D45:E45"/>
    <mergeCell ref="B49:C49"/>
    <mergeCell ref="D49:E4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9" activeCellId="0" sqref="C19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78"/>
  </cols>
  <sheetData>
    <row r="1" customFormat="false" ht="13.8" hidden="false" customHeight="false" outlineLevel="0" collapsed="false">
      <c r="A1" s="13" t="s">
        <v>37</v>
      </c>
      <c r="B1" s="13"/>
      <c r="C1" s="14" t="str">
        <f aca="true">INDIRECT("Feuil1!D"&amp;MATCH($A$1,Feuil1!$B$1:$B$49,0),1)</f>
        <v>BU 1 (Homécourt)</v>
      </c>
      <c r="D1" s="14"/>
      <c r="E1" s="15" t="str">
        <f aca="true">IF(INDIRECT("Feuil1!F"&amp;MATCH($A$1,Feuil1!$B$1:$B$49,0),1)="","",INDIRECT("Feuil1!F"&amp;MATCH($A$1,Feuil1!$B$1:$B$49,0),1))</f>
        <v>BU 2 (Saint-Dié)</v>
      </c>
      <c r="F1" s="15"/>
    </row>
    <row r="2" customFormat="false" ht="13.8" hidden="false" customHeight="false" outlineLevel="0" collapsed="false">
      <c r="A2" s="16" t="str">
        <f aca="true">INDIRECT("Feuil1!B"&amp;MATCH($A$1,Feuil1!$B$1:$B$49,0)+1,1)</f>
        <v>RX01</v>
      </c>
      <c r="B2" s="16" t="str">
        <f aca="true">INDIRECT("Feuil1!C"&amp;MATCH($A$1,Feuil1!$B$1:$B$49,0)+1,1)</f>
        <v>RX02</v>
      </c>
      <c r="C2" s="17" t="str">
        <f aca="true">INDIRECT("Feuil1!D"&amp;MATCH($A$1,Feuil1!$B$1:$B$49,0)+1,1)</f>
        <v>RX01</v>
      </c>
      <c r="D2" s="16" t="str">
        <f aca="true">INDIRECT("Feuil1!E"&amp;MATCH($A$1,Feuil1!$B$1:$B$49,0)+1,1)</f>
        <v>RX02</v>
      </c>
      <c r="E2" s="18" t="str">
        <f aca="true">IF(INDIRECT("Feuil1!F"&amp;MATCH($A$1,Feuil1!$B$1:$B$49,0)+1,1)="","",INDIRECT("Feuil1!F"&amp;MATCH($A$1,Feuil1!$B$1:$B$49,0)+1,1))</f>
        <v>RX01</v>
      </c>
      <c r="F2" s="18" t="str">
        <f aca="true">IF(INDIRECT("Feuil1!G"&amp;MATCH($A$1,Feuil1!$B$1:$B$49,0)+1,1)="","",INDIRECT("Feuil1!G"&amp;MATCH($A$1,Feuil1!$B$1:$B$49,0)+1,1))</f>
        <v>RX02</v>
      </c>
    </row>
    <row r="3" customFormat="false" ht="13.8" hidden="false" customHeight="false" outlineLevel="0" collapsed="false">
      <c r="A3" s="16" t="str">
        <f aca="true">INDIRECT("Feuil1!B"&amp;MATCH($A$1,Feuil1!$B$1:$B$49,0)+2,1)</f>
        <v>CD0CWXGQ16</v>
      </c>
      <c r="B3" s="16" t="str">
        <f aca="true">INDIRECT("Feuil1!C"&amp;MATCH($A$1,Feuil1!$B$1:$B$49,0)+2,1)</f>
        <v>CD0CWXGU12</v>
      </c>
      <c r="C3" s="16" t="str">
        <f aca="true">INDIRECT("Feuil1!D"&amp;MATCH($A$1,Feuil1!$B$1:$B$49,0)+2,1)</f>
        <v>CD0CW0WC77</v>
      </c>
      <c r="D3" s="16" t="str">
        <f aca="true">INDIRECT("Feuil1!E"&amp;MATCH($A$1,Feuil1!$B$1:$B$49,0)+2,1)</f>
        <v>CD0CW0WL78</v>
      </c>
      <c r="E3" s="18" t="str">
        <f aca="true">IF(INDIRECT("Feuil1!F"&amp;MATCH($A$1,Feuil1!$B$1:$B$49,0)+2,1)="","",INDIRECT("Feuil1!F"&amp;MATCH($A$1,Feuil1!$B$1:$B$49,0)+2,1))</f>
        <v>CD0D8L386D</v>
      </c>
      <c r="F3" s="18" t="str">
        <f aca="true">IF(INDIRECT("Feuil1!G"&amp;MATCH($A$1,Feuil1!$B$1:$B$49,0)+2,1)="","",INDIRECT("Feuil1!G"&amp;MATCH($A$1,Feuil1!$B$1:$B$49,0)+2,1))</f>
        <v>CD0D8LRY0C</v>
      </c>
    </row>
    <row r="4" customFormat="false" ht="13.8" hidden="false" customHeight="false" outlineLevel="0" collapsed="false"/>
  </sheetData>
  <mergeCells count="3">
    <mergeCell ref="A1:B1"/>
    <mergeCell ref="C1:D1"/>
    <mergeCell ref="E1:F1"/>
  </mergeCells>
  <conditionalFormatting sqref="E1">
    <cfRule type="cellIs" priority="2" operator="notEqual" aboveAverage="0" equalAverage="0" bottom="0" percent="0" rank="0" text="" dxfId="0">
      <formula>""</formula>
    </cfRule>
  </conditionalFormatting>
  <conditionalFormatting sqref="E2:F3">
    <cfRule type="cellIs" priority="3" operator="notEqual" aboveAverage="0" equalAverage="0" bottom="0" percent="0" rank="0" text="" dxfId="1">
      <formula>""</formula>
    </cfRule>
  </conditionalFormatting>
  <dataValidations count="1">
    <dataValidation allowBlank="true" operator="equal" showDropDown="false" showErrorMessage="true" showInputMessage="false" sqref="A1:B1" type="list">
      <formula1>"Principal (Nogent),Principal (Brest),Principal (Versailles),Principal (Dijon),Principal (Lyon),Principal (Rethel),Principal (Bordeaux),Principal (Toulouse),Principal (Nîmes),Principal (Nantes ),Principal (Limoges),Principal (Melun),Principal (Poitiers)"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  <Company>ORANGE FT Group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2020-06-16T16:15:42Z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ORANGE FT Group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