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<sst xmlns="http://schemas.openxmlformats.org/spreadsheetml/2006/main" count="263" uniqueCount="175">
  <si>
    <t xml:space="preserve">CA BRUT</t>
  </si>
  <si>
    <t xml:space="preserve">AU</t>
  </si>
  <si>
    <t xml:space="preserve">IMPAYES 31/12/17</t>
  </si>
  <si>
    <t xml:space="preserve">ALESIA00</t>
  </si>
  <si>
    <t xml:space="preserve">ALESIA</t>
  </si>
  <si>
    <t xml:space="preserve">Alesia (X)</t>
  </si>
  <si>
    <t xml:space="preserve">ALFORT00</t>
  </si>
  <si>
    <t xml:space="preserve">ALFORTVILLE</t>
  </si>
  <si>
    <t xml:space="preserve">Alfortville (D)</t>
  </si>
  <si>
    <t xml:space="preserve">ANTONY00</t>
  </si>
  <si>
    <t xml:space="preserve">ANTONY</t>
  </si>
  <si>
    <t xml:space="preserve">Anthony (Z)</t>
  </si>
  <si>
    <t xml:space="preserve">AUBERVIL</t>
  </si>
  <si>
    <t xml:space="preserve">AUBERVILLIERS</t>
  </si>
  <si>
    <t xml:space="preserve">Aubervilliers (d)</t>
  </si>
  <si>
    <t xml:space="preserve">AURIOL00</t>
  </si>
  <si>
    <t xml:space="preserve">AURIOL</t>
  </si>
  <si>
    <t xml:space="preserve">Auriol (f)</t>
  </si>
  <si>
    <t xml:space="preserve">BAGNEUX0</t>
  </si>
  <si>
    <t xml:space="preserve">BAGNEUX</t>
  </si>
  <si>
    <t xml:space="preserve">Bagneux (a)</t>
  </si>
  <si>
    <t xml:space="preserve">BARBES00</t>
  </si>
  <si>
    <t xml:space="preserve">BARBES</t>
  </si>
  <si>
    <t xml:space="preserve">Barbes (1)</t>
  </si>
  <si>
    <t xml:space="preserve">BELLEVIL</t>
  </si>
  <si>
    <t xml:space="preserve">BELLEVILLE</t>
  </si>
  <si>
    <t xml:space="preserve">Belleville (4)</t>
  </si>
  <si>
    <t xml:space="preserve">BLANQUI0</t>
  </si>
  <si>
    <t xml:space="preserve">BLANQUI</t>
  </si>
  <si>
    <t xml:space="preserve">Blanqui (l)</t>
  </si>
  <si>
    <t xml:space="preserve">BOULOGNE</t>
  </si>
  <si>
    <t xml:space="preserve">Boulogne (Y)</t>
  </si>
  <si>
    <t xml:space="preserve">CHATENAY</t>
  </si>
  <si>
    <t xml:space="preserve">Chatenay (W)</t>
  </si>
  <si>
    <t xml:space="preserve">CLICHY00</t>
  </si>
  <si>
    <t xml:space="preserve">CLICHY</t>
  </si>
  <si>
    <t xml:space="preserve">Clichy (N)</t>
  </si>
  <si>
    <t xml:space="preserve">CRETEIL0</t>
  </si>
  <si>
    <t xml:space="preserve">CRETEIL</t>
  </si>
  <si>
    <t xml:space="preserve">Creteil ( H)</t>
  </si>
  <si>
    <t xml:space="preserve">DRANCY00</t>
  </si>
  <si>
    <t xml:space="preserve">DRANCY</t>
  </si>
  <si>
    <t xml:space="preserve">Drancy (M)</t>
  </si>
  <si>
    <t xml:space="preserve">DRAVEIL0</t>
  </si>
  <si>
    <t xml:space="preserve">DRAVEIL </t>
  </si>
  <si>
    <t xml:space="preserve">FELIX000</t>
  </si>
  <si>
    <t xml:space="preserve">FELIX EBOUE</t>
  </si>
  <si>
    <t xml:space="preserve">Bercy (2)</t>
  </si>
  <si>
    <t xml:space="preserve">FONTENAY</t>
  </si>
  <si>
    <t xml:space="preserve">Fontenay aux Roses (V)</t>
  </si>
  <si>
    <t xml:space="preserve">FROIDE00</t>
  </si>
  <si>
    <t xml:space="preserve">FROIDEVAUX</t>
  </si>
  <si>
    <t xml:space="preserve">FROIDEVAUX + BIOWIN</t>
  </si>
  <si>
    <t xml:space="preserve">Froidevaux</t>
  </si>
  <si>
    <t xml:space="preserve">GAGNY000</t>
  </si>
  <si>
    <t xml:space="preserve">GAGNY</t>
  </si>
  <si>
    <t xml:space="preserve">Gagny (O)</t>
  </si>
  <si>
    <t xml:space="preserve">GALIENI0</t>
  </si>
  <si>
    <t xml:space="preserve">GALLIENI - IRIS</t>
  </si>
  <si>
    <t xml:space="preserve">Iris - Rosny</t>
  </si>
  <si>
    <t xml:space="preserve">GAMBETTA</t>
  </si>
  <si>
    <t xml:space="preserve">GAMBETTA + BIOWIN</t>
  </si>
  <si>
    <t xml:space="preserve">Gambetta</t>
  </si>
  <si>
    <t xml:space="preserve">GOBELIN0</t>
  </si>
  <si>
    <t xml:space="preserve">GOBELINS</t>
  </si>
  <si>
    <t xml:space="preserve">Gobelins (i)</t>
  </si>
  <si>
    <t xml:space="preserve">GRENELLE</t>
  </si>
  <si>
    <t xml:space="preserve">GRENELLE + BIOWIN</t>
  </si>
  <si>
    <t xml:space="preserve">Lourmelle</t>
  </si>
  <si>
    <t xml:space="preserve">ISSY0000</t>
  </si>
  <si>
    <t xml:space="preserve">ISSY</t>
  </si>
  <si>
    <t xml:space="preserve">Issy les Moulineaux (U)</t>
  </si>
  <si>
    <t xml:space="preserve">ITALIE00</t>
  </si>
  <si>
    <t xml:space="preserve">ITALIE</t>
  </si>
  <si>
    <t xml:space="preserve">Italie (h)</t>
  </si>
  <si>
    <t xml:space="preserve">LAFOURCH</t>
  </si>
  <si>
    <t xml:space="preserve">LAFOURCHE</t>
  </si>
  <si>
    <t xml:space="preserve">La Fourche (8)</t>
  </si>
  <si>
    <t xml:space="preserve">RAINCY00</t>
  </si>
  <si>
    <t xml:space="preserve">LE RAINCY</t>
  </si>
  <si>
    <t xml:space="preserve">Le Raincy (Q)</t>
  </si>
  <si>
    <t xml:space="preserve">LEDRU000</t>
  </si>
  <si>
    <t xml:space="preserve">LEDRU ROLLIN</t>
  </si>
  <si>
    <t xml:space="preserve">Ledru Rollin (B)</t>
  </si>
  <si>
    <t xml:space="preserve">LIVRY000</t>
  </si>
  <si>
    <t xml:space="preserve">LIVRY</t>
  </si>
  <si>
    <t xml:space="preserve">Livry (R)</t>
  </si>
  <si>
    <t xml:space="preserve">LOSSERAN</t>
  </si>
  <si>
    <t xml:space="preserve">LOSSERAND</t>
  </si>
  <si>
    <t xml:space="preserve">LOSSERAND + BIOWIN</t>
  </si>
  <si>
    <t xml:space="preserve">Marx Dormoy (5)</t>
  </si>
  <si>
    <t xml:space="preserve">LMD00000</t>
  </si>
  <si>
    <t xml:space="preserve">MARX DORMOY</t>
  </si>
  <si>
    <t xml:space="preserve">Losserand</t>
  </si>
  <si>
    <t xml:space="preserve">MAUBLANC</t>
  </si>
  <si>
    <t xml:space="preserve">Maublanc (S)</t>
  </si>
  <si>
    <t xml:space="preserve">PTEMONT0</t>
  </si>
  <si>
    <t xml:space="preserve">MONTMARTRE</t>
  </si>
  <si>
    <t xml:space="preserve">Porte de Montmartre (g)</t>
  </si>
  <si>
    <t xml:space="preserve">MONTREUI</t>
  </si>
  <si>
    <t xml:space="preserve">MONTREUIL</t>
  </si>
  <si>
    <t xml:space="preserve">Montreuil (I)</t>
  </si>
  <si>
    <t xml:space="preserve">ORDENER0</t>
  </si>
  <si>
    <t xml:space="preserve">ORDENER</t>
  </si>
  <si>
    <t xml:space="preserve">Ordener (A)</t>
  </si>
  <si>
    <t xml:space="preserve">EGLIS123</t>
  </si>
  <si>
    <t xml:space="preserve">PANTIN EGLISE</t>
  </si>
  <si>
    <t xml:space="preserve">Pantin Eglise (c)</t>
  </si>
  <si>
    <t xml:space="preserve">HOCHE610</t>
  </si>
  <si>
    <t xml:space="preserve">PANTIN HOCHE</t>
  </si>
  <si>
    <t xml:space="preserve">Pantin Hoche (b)</t>
  </si>
  <si>
    <t xml:space="preserve">PSB00000</t>
  </si>
  <si>
    <t xml:space="preserve">PAVILLON</t>
  </si>
  <si>
    <t xml:space="preserve">Pavillons sous bois (P)</t>
  </si>
  <si>
    <t xml:space="preserve">PIERREFI</t>
  </si>
  <si>
    <t xml:space="preserve">PIERREFITTE</t>
  </si>
  <si>
    <t xml:space="preserve">Pierrefitte (F)</t>
  </si>
  <si>
    <t xml:space="preserve">ROSNY000</t>
  </si>
  <si>
    <t xml:space="preserve">ROSNY</t>
  </si>
  <si>
    <t xml:space="preserve">Rosny (L)</t>
  </si>
  <si>
    <t xml:space="preserve">STGER000</t>
  </si>
  <si>
    <t xml:space="preserve">ST GERMAIN</t>
  </si>
  <si>
    <t xml:space="preserve">ST GERMAIN + BIOWIN</t>
  </si>
  <si>
    <t xml:space="preserve">St Germain</t>
  </si>
  <si>
    <t xml:space="preserve">STOUEN00</t>
  </si>
  <si>
    <t xml:space="preserve">ST OUEN</t>
  </si>
  <si>
    <t xml:space="preserve">St Ouen (9)</t>
  </si>
  <si>
    <t xml:space="preserve">STAINS00</t>
  </si>
  <si>
    <t xml:space="preserve">STAINS -BIOL</t>
  </si>
  <si>
    <t xml:space="preserve">Estree (6)</t>
  </si>
  <si>
    <t xml:space="preserve">STAINS- DIALYSES</t>
  </si>
  <si>
    <t xml:space="preserve">STAINS- SS</t>
  </si>
  <si>
    <t xml:space="preserve">STAINS- URGENCES</t>
  </si>
  <si>
    <t xml:space="preserve">STAINS</t>
  </si>
  <si>
    <t xml:space="preserve">TOLBIAC0</t>
  </si>
  <si>
    <t xml:space="preserve">TOLBIAC</t>
  </si>
  <si>
    <t xml:space="preserve">Tolbiac (e)</t>
  </si>
  <si>
    <t xml:space="preserve">TURBIGO0</t>
  </si>
  <si>
    <t xml:space="preserve">TURBIGO</t>
  </si>
  <si>
    <t xml:space="preserve">Turbigo (3)</t>
  </si>
  <si>
    <t xml:space="preserve">VANVES00</t>
  </si>
  <si>
    <t xml:space="preserve">VANVES</t>
  </si>
  <si>
    <t xml:space="preserve">Vanves (K)</t>
  </si>
  <si>
    <t xml:space="preserve">VAUVENAR</t>
  </si>
  <si>
    <t xml:space="preserve">VAUVENARGUES</t>
  </si>
  <si>
    <t xml:space="preserve">Vauvenargues (C)</t>
  </si>
  <si>
    <t xml:space="preserve">VINCENNE</t>
  </si>
  <si>
    <t xml:space="preserve">VINCENNES</t>
  </si>
  <si>
    <t xml:space="preserve">Vincennes (G)</t>
  </si>
  <si>
    <t xml:space="preserve">VOLT0000</t>
  </si>
  <si>
    <t xml:space="preserve">VOLTAIRE</t>
  </si>
  <si>
    <t xml:space="preserve">Voltaire (J)</t>
  </si>
  <si>
    <t xml:space="preserve">VSG00000</t>
  </si>
  <si>
    <t xml:space="preserve">VSG DIALYSES</t>
  </si>
  <si>
    <t xml:space="preserve">Crosne VSG (7)</t>
  </si>
  <si>
    <t xml:space="preserve">VSG BIOLOGIE</t>
  </si>
  <si>
    <t xml:space="preserve">VSG </t>
  </si>
  <si>
    <t xml:space="preserve">WASHINGT</t>
  </si>
  <si>
    <t xml:space="preserve">WASHINGTON</t>
  </si>
  <si>
    <t xml:space="preserve">WASHINGTON + BIOWIN</t>
  </si>
  <si>
    <t xml:space="preserve">Washington</t>
  </si>
  <si>
    <t xml:space="preserve">WILSON00</t>
  </si>
  <si>
    <t xml:space="preserve">WILSON</t>
  </si>
  <si>
    <t xml:space="preserve">Wilson (ex Bobillot) (k)</t>
  </si>
  <si>
    <t xml:space="preserve">ZAMARIA0</t>
  </si>
  <si>
    <t xml:space="preserve">ZAMARIA</t>
  </si>
  <si>
    <t xml:space="preserve">Zamaria (s)</t>
  </si>
  <si>
    <t xml:space="preserve">SANTE BIO IMPAYES AU 31/12/2017</t>
  </si>
  <si>
    <t xml:space="preserve">TOTAL</t>
  </si>
  <si>
    <t xml:space="preserve">PERTES S/CLIENTS 2013+2014</t>
  </si>
  <si>
    <t xml:space="preserve">01/08/15-31/07/16</t>
  </si>
  <si>
    <t xml:space="preserve">01/08/16-31/07/17</t>
  </si>
  <si>
    <t xml:space="preserve">01/08/17-31/07/18</t>
  </si>
  <si>
    <t xml:space="preserve">CA</t>
  </si>
  <si>
    <t xml:space="preserve">IMP</t>
  </si>
</sst>
</file>

<file path=xl/styles.xml><?xml version="1.0" encoding="utf-8"?>
<styleSheet xmlns="http://schemas.openxmlformats.org/spreadsheetml/2006/main">
  <numFmts count="12">
    <numFmt numFmtId="164" formatCode="General"/>
    <numFmt numFmtId="165" formatCode="_-* #,##0.00\ [$€-1]_-;\-* #,##0.00\ [$€-1]_-;_-* \-??\ [$€-1]_-"/>
    <numFmt numFmtId="166" formatCode="_-* #,##0.00\ _F_-;\-* #,##0.00\ _F_-;_-* \-??\ _F_-;_-@_-"/>
    <numFmt numFmtId="167" formatCode="_-* #,##0.00\ _€_-;\-* #,##0.00\ _€_-;_-* \-??\ _€_-;_-@_-"/>
    <numFmt numFmtId="168" formatCode="\$#,##0.00"/>
    <numFmt numFmtId="169" formatCode="#,##0&quot; €&quot;"/>
    <numFmt numFmtId="170" formatCode="DD/MM/YYYY"/>
    <numFmt numFmtId="171" formatCode="@"/>
    <numFmt numFmtId="172" formatCode="_-* #,##0&quot; €&quot;_-;\-* #,##0&quot; €&quot;_-;_-* \-??&quot; €&quot;_-;_-@_-"/>
    <numFmt numFmtId="173" formatCode="_-* #,##0\ _€_-;\-* #,##0\ _€_-;_-* \-??\ _€_-;_-@_-"/>
    <numFmt numFmtId="174" formatCode="0\ %"/>
    <numFmt numFmtId="175" formatCode="0.00\ %"/>
  </numFmts>
  <fonts count="1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sz val="8"/>
      <name val="Tahoma"/>
      <family val="2"/>
      <charset val="1"/>
    </font>
    <font>
      <sz val="11"/>
      <name val="Arial"/>
      <family val="2"/>
      <charset val="1"/>
    </font>
    <font>
      <sz val="9"/>
      <color rgb="FF000000"/>
      <name val="Arial"/>
      <family val="2"/>
      <charset val="1"/>
    </font>
    <font>
      <b val="true"/>
      <sz val="10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b val="true"/>
      <sz val="12"/>
      <color rgb="FFFF0000"/>
      <name val="Calibri"/>
      <family val="2"/>
      <charset val="1"/>
    </font>
    <font>
      <sz val="12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DCDCDC"/>
        <bgColor rgb="FFCCC0DA"/>
      </patternFill>
    </fill>
    <fill>
      <patternFill patternType="solid">
        <fgColor rgb="FFCCC0DA"/>
        <bgColor rgb="FFDCDCDC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thin"/>
      <diagonal/>
    </border>
  </borders>
  <cellStyleXfs count="2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74" fontId="0" fillId="0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5" fillId="2" borderId="0" applyFont="true" applyBorder="false" applyAlignment="true" applyProtection="true">
      <alignment horizontal="left" vertical="center" textRotation="0" wrapText="false" indent="3" shrinkToFit="false"/>
      <protection locked="true" hidden="false"/>
    </xf>
  </cellStyleXfs>
  <cellXfs count="3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25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25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9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71" fontId="7" fillId="0" borderId="0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4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9" fillId="4" borderId="3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9" fillId="4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3" fontId="10" fillId="0" borderId="1" xfId="22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5" fontId="12" fillId="0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74" fontId="12" fillId="0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73" fontId="12" fillId="0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0" fillId="4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0" fillId="4" borderId="6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0" fillId="4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0" fillId="4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4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3" fontId="13" fillId="0" borderId="1" xfId="22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0" fillId="4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13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Euro" xfId="20"/>
    <cellStyle name="Milliers 2" xfId="21"/>
    <cellStyle name="Milliers 3" xfId="22"/>
    <cellStyle name="Normal 10" xfId="23"/>
    <cellStyle name="Normal 14" xfId="24"/>
    <cellStyle name="Normal 2" xfId="25"/>
    <cellStyle name="Normal 2 2" xfId="26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0DA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CDCD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68"/>
  <sheetViews>
    <sheetView showFormulas="false" showGridLines="true" showRowColHeaders="true" showZeros="true" rightToLeft="false" tabSelected="true" showOutlineSymbols="true" defaultGridColor="true" view="normal" topLeftCell="E1" colorId="64" zoomScale="100" zoomScaleNormal="100" zoomScalePageLayoutView="100" workbookViewId="0">
      <selection pane="topLeft" activeCell="P56" activeCellId="0" sqref="P56"/>
    </sheetView>
  </sheetViews>
  <sheetFormatPr defaultRowHeight="15" zeroHeight="false" outlineLevelRow="0" outlineLevelCol="0"/>
  <cols>
    <col collapsed="false" customWidth="true" hidden="false" outlineLevel="0" max="1" min="1" style="0" width="11.02"/>
    <col collapsed="false" customWidth="true" hidden="false" outlineLevel="0" max="3" min="2" style="0" width="32.27"/>
    <col collapsed="false" customWidth="true" hidden="false" outlineLevel="0" max="4" min="4" style="0" width="22.13"/>
    <col collapsed="false" customWidth="true" hidden="false" outlineLevel="0" max="6" min="6" style="0" width="17.68"/>
    <col collapsed="false" customWidth="true" hidden="false" outlineLevel="0" max="7" min="7" style="0" width="13.65"/>
    <col collapsed="false" customWidth="true" hidden="false" outlineLevel="0" max="14" min="12" style="0" width="12.55"/>
  </cols>
  <sheetData>
    <row r="1" customFormat="false" ht="13.8" hidden="false" customHeight="false" outlineLevel="0" collapsed="false">
      <c r="G1" s="1" t="s">
        <v>0</v>
      </c>
    </row>
    <row r="2" customFormat="false" ht="15" hidden="false" customHeight="false" outlineLevel="0" collapsed="false">
      <c r="A2" s="2"/>
      <c r="B2" s="2"/>
      <c r="G2" s="1" t="s">
        <v>1</v>
      </c>
    </row>
    <row r="3" customFormat="false" ht="15" hidden="false" customHeight="false" outlineLevel="0" collapsed="false">
      <c r="A3" s="3"/>
      <c r="B3" s="3"/>
      <c r="F3" s="4" t="s">
        <v>2</v>
      </c>
      <c r="G3" s="5" t="n">
        <v>43312</v>
      </c>
    </row>
    <row r="4" customFormat="false" ht="15" hidden="false" customHeight="false" outlineLevel="0" collapsed="false">
      <c r="A4" s="3"/>
      <c r="B4" s="3"/>
    </row>
    <row r="5" customFormat="false" ht="13.8" hidden="false" customHeight="false" outlineLevel="0" collapsed="false">
      <c r="A5" s="6" t="s">
        <v>3</v>
      </c>
      <c r="B5" s="0" t="s">
        <v>4</v>
      </c>
      <c r="C5" s="0" t="s">
        <v>4</v>
      </c>
      <c r="D5" s="0" t="s">
        <v>5</v>
      </c>
      <c r="G5" s="7" t="n">
        <v>1406567.31</v>
      </c>
      <c r="L5" s="8" t="n">
        <f aca="true">IFERROR(INDIRECT("Feuil2!"&amp;ADDRESS(IFERROR(MATCH($B5,Feuil2!$B:$B,0),MATCH($B5,Feuil2!$F:$F,0))+3,MATCH($B5,INDIRECT("Feuil2!"&amp;CONCATENATE(IFERROR(MATCH($B5,Feuil2!$B:$B,0),MATCH($B5,Feuil2!$F:$F,0)),":",IFERROR(MATCH($B5,Feuil2!$B:$B,0),MATCH($B5,Feuil2!$F:$F,0)))),1)+COLUMN()-12),1),"")</f>
        <v>-903.67</v>
      </c>
      <c r="M5" s="8" t="n">
        <f aca="true">IFERROR(INDIRECT("Feuil2!"&amp;ADDRESS(IFERROR(MATCH($B5,Feuil2!$B:$B,0),MATCH($B5,Feuil2!$F:$F,0))+3,MATCH($B5,INDIRECT("Feuil2!"&amp;CONCATENATE(IFERROR(MATCH($B5,Feuil2!$B:$B,0),MATCH($B5,Feuil2!$F:$F,0)),":",IFERROR(MATCH($B5,Feuil2!$B:$B,0),MATCH($B5,Feuil2!$F:$F,0)))),1)+COLUMN()-12),1),"")</f>
        <v>2435.93</v>
      </c>
      <c r="N5" s="8" t="n">
        <f aca="true">IFERROR(INDIRECT("Feuil2!"&amp;ADDRESS(IFERROR(MATCH($B5,Feuil2!$B:$B,0),MATCH($B5,Feuil2!$F:$F,0))+3,MATCH($B5,INDIRECT("Feuil2!"&amp;CONCATENATE(IFERROR(MATCH($B5,Feuil2!$B:$B,0),MATCH($B5,Feuil2!$F:$F,0)),":",IFERROR(MATCH($B5,Feuil2!$B:$B,0),MATCH($B5,Feuil2!$F:$F,0)))),1)+COLUMN()-12),1),"")</f>
        <v>128174.76</v>
      </c>
    </row>
    <row r="6" customFormat="false" ht="13.8" hidden="false" customHeight="false" outlineLevel="0" collapsed="false">
      <c r="A6" s="6" t="s">
        <v>6</v>
      </c>
      <c r="B6" s="0" t="s">
        <v>7</v>
      </c>
      <c r="C6" s="0" t="s">
        <v>7</v>
      </c>
      <c r="D6" s="0" t="s">
        <v>8</v>
      </c>
      <c r="G6" s="7" t="n">
        <v>877768.87</v>
      </c>
      <c r="L6" s="8" t="n">
        <f aca="true">IFERROR(INDIRECT("Feuil2!"&amp;ADDRESS(IFERROR(MATCH($B6,Feuil2!$B:$B,0),MATCH($B6,Feuil2!$F:$F,0))+3,MATCH($B6,INDIRECT("Feuil2!"&amp;CONCATENATE(IFERROR(MATCH($B6,Feuil2!$B:$B,0),MATCH($B6,Feuil2!$F:$F,0)),":",IFERROR(MATCH($B6,Feuil2!$B:$B,0),MATCH($B6,Feuil2!$F:$F,0)))),1)+COLUMN()-12),1),"")</f>
        <v>4449.46</v>
      </c>
      <c r="M6" s="8" t="n">
        <f aca="true">IFERROR(INDIRECT("Feuil2!"&amp;ADDRESS(IFERROR(MATCH($B6,Feuil2!$B:$B,0),MATCH($B6,Feuil2!$F:$F,0))+3,MATCH($B6,INDIRECT("Feuil2!"&amp;CONCATENATE(IFERROR(MATCH($B6,Feuil2!$B:$B,0),MATCH($B6,Feuil2!$F:$F,0)),":",IFERROR(MATCH($B6,Feuil2!$B:$B,0),MATCH($B6,Feuil2!$F:$F,0)))),1)+COLUMN()-12),1),"")</f>
        <v>4866.11</v>
      </c>
      <c r="N6" s="8" t="n">
        <f aca="true">IFERROR(INDIRECT("Feuil2!"&amp;ADDRESS(IFERROR(MATCH($B6,Feuil2!$B:$B,0),MATCH($B6,Feuil2!$F:$F,0))+3,MATCH($B6,INDIRECT("Feuil2!"&amp;CONCATENATE(IFERROR(MATCH($B6,Feuil2!$B:$B,0),MATCH($B6,Feuil2!$F:$F,0)),":",IFERROR(MATCH($B6,Feuil2!$B:$B,0),MATCH($B6,Feuil2!$F:$F,0)))),1)+COLUMN()-12),1),"")</f>
        <v>28154.55</v>
      </c>
    </row>
    <row r="7" customFormat="false" ht="13.8" hidden="false" customHeight="false" outlineLevel="0" collapsed="false">
      <c r="A7" s="6" t="s">
        <v>9</v>
      </c>
      <c r="B7" s="0" t="s">
        <v>10</v>
      </c>
      <c r="C7" s="0" t="s">
        <v>10</v>
      </c>
      <c r="D7" s="0" t="s">
        <v>11</v>
      </c>
      <c r="G7" s="7" t="n">
        <v>545709.87</v>
      </c>
      <c r="L7" s="8" t="str">
        <f aca="true">IFERROR(INDIRECT("Feuil2!"&amp;ADDRESS(IFERROR(MATCH($B7,Feuil2!$B:$B,0),MATCH($B7,Feuil2!$F:$F,0))+3,MATCH($B7,INDIRECT("Feuil2!"&amp;CONCATENATE(IFERROR(MATCH($B7,Feuil2!$B:$B,0),MATCH($B7,Feuil2!$F:$F,0)),":",IFERROR(MATCH($B7,Feuil2!$B:$B,0),MATCH($B7,Feuil2!$F:$F,0)))),1)+COLUMN()-12),1),"")</f>
        <v/>
      </c>
      <c r="M7" s="8" t="str">
        <f aca="true">IFERROR(INDIRECT("Feuil2!"&amp;ADDRESS(IFERROR(MATCH($B7,Feuil2!$B:$B,0),MATCH($B7,Feuil2!$F:$F,0))+3,MATCH($B7,INDIRECT("Feuil2!"&amp;CONCATENATE(IFERROR(MATCH($B7,Feuil2!$B:$B,0),MATCH($B7,Feuil2!$F:$F,0)),":",IFERROR(MATCH($B7,Feuil2!$B:$B,0),MATCH($B7,Feuil2!$F:$F,0)))),1)+COLUMN()-12),1),"")</f>
        <v/>
      </c>
      <c r="N7" s="8" t="str">
        <f aca="true">IFERROR(INDIRECT("Feuil2!"&amp;ADDRESS(IFERROR(MATCH($B7,Feuil2!$B:$B,0),MATCH($B7,Feuil2!$F:$F,0))+3,MATCH($B7,INDIRECT("Feuil2!"&amp;CONCATENATE(IFERROR(MATCH($B7,Feuil2!$B:$B,0),MATCH($B7,Feuil2!$F:$F,0)),":",IFERROR(MATCH($B7,Feuil2!$B:$B,0),MATCH($B7,Feuil2!$F:$F,0)))),1)+COLUMN()-12),1),"")</f>
        <v/>
      </c>
    </row>
    <row r="8" customFormat="false" ht="13.8" hidden="false" customHeight="false" outlineLevel="0" collapsed="false">
      <c r="A8" s="6" t="s">
        <v>12</v>
      </c>
      <c r="B8" s="9" t="s">
        <v>13</v>
      </c>
      <c r="C8" s="0" t="s">
        <v>13</v>
      </c>
      <c r="D8" s="0" t="s">
        <v>14</v>
      </c>
      <c r="G8" s="7" t="n">
        <v>282273.5</v>
      </c>
      <c r="L8" s="8" t="str">
        <f aca="true">IFERROR(INDIRECT("Feuil2!"&amp;ADDRESS(IFERROR(MATCH($B8,Feuil2!$B:$B,0),MATCH($B8,Feuil2!$F:$F,0))+3,MATCH($B8,INDIRECT("Feuil2!"&amp;CONCATENATE(IFERROR(MATCH($B8,Feuil2!$B:$B,0),MATCH($B8,Feuil2!$F:$F,0)),":",IFERROR(MATCH($B8,Feuil2!$B:$B,0),MATCH($B8,Feuil2!$F:$F,0)))),1)+COLUMN()-12),1),"")</f>
        <v/>
      </c>
      <c r="M8" s="8" t="str">
        <f aca="true">IFERROR(INDIRECT("Feuil2!"&amp;ADDRESS(IFERROR(MATCH($B8,Feuil2!$B:$B,0),MATCH($B8,Feuil2!$F:$F,0))+3,MATCH($B8,INDIRECT("Feuil2!"&amp;CONCATENATE(IFERROR(MATCH($B8,Feuil2!$B:$B,0),MATCH($B8,Feuil2!$F:$F,0)),":",IFERROR(MATCH($B8,Feuil2!$B:$B,0),MATCH($B8,Feuil2!$F:$F,0)))),1)+COLUMN()-12),1),"")</f>
        <v/>
      </c>
      <c r="N8" s="8" t="str">
        <f aca="true">IFERROR(INDIRECT("Feuil2!"&amp;ADDRESS(IFERROR(MATCH($B8,Feuil2!$B:$B,0),MATCH($B8,Feuil2!$F:$F,0))+3,MATCH($B8,INDIRECT("Feuil2!"&amp;CONCATENATE(IFERROR(MATCH($B8,Feuil2!$B:$B,0),MATCH($B8,Feuil2!$F:$F,0)),":",IFERROR(MATCH($B8,Feuil2!$B:$B,0),MATCH($B8,Feuil2!$F:$F,0)))),1)+COLUMN()-12),1),"")</f>
        <v/>
      </c>
    </row>
    <row r="9" customFormat="false" ht="13.8" hidden="false" customHeight="false" outlineLevel="0" collapsed="false">
      <c r="A9" s="6" t="s">
        <v>15</v>
      </c>
      <c r="B9" s="0" t="s">
        <v>16</v>
      </c>
      <c r="C9" s="0" t="s">
        <v>16</v>
      </c>
      <c r="D9" s="0" t="s">
        <v>17</v>
      </c>
      <c r="G9" s="7" t="n">
        <v>913315.73</v>
      </c>
      <c r="L9" s="8" t="str">
        <f aca="true">IFERROR(INDIRECT("Feuil2!"&amp;ADDRESS(IFERROR(MATCH($B9,Feuil2!$B:$B,0),MATCH($B9,Feuil2!$F:$F,0))+3,MATCH($B9,INDIRECT("Feuil2!"&amp;CONCATENATE(IFERROR(MATCH($B9,Feuil2!$B:$B,0),MATCH($B9,Feuil2!$F:$F,0)),":",IFERROR(MATCH($B9,Feuil2!$B:$B,0),MATCH($B9,Feuil2!$F:$F,0)))),1)+COLUMN()-12),1),"")</f>
        <v/>
      </c>
      <c r="M9" s="8" t="str">
        <f aca="true">IFERROR(INDIRECT("Feuil2!"&amp;ADDRESS(IFERROR(MATCH($B9,Feuil2!$B:$B,0),MATCH($B9,Feuil2!$F:$F,0))+3,MATCH($B9,INDIRECT("Feuil2!"&amp;CONCATENATE(IFERROR(MATCH($B9,Feuil2!$B:$B,0),MATCH($B9,Feuil2!$F:$F,0)),":",IFERROR(MATCH($B9,Feuil2!$B:$B,0),MATCH($B9,Feuil2!$F:$F,0)))),1)+COLUMN()-12),1),"")</f>
        <v/>
      </c>
      <c r="N9" s="8" t="str">
        <f aca="true">IFERROR(INDIRECT("Feuil2!"&amp;ADDRESS(IFERROR(MATCH($B9,Feuil2!$B:$B,0),MATCH($B9,Feuil2!$F:$F,0))+3,MATCH($B9,INDIRECT("Feuil2!"&amp;CONCATENATE(IFERROR(MATCH($B9,Feuil2!$B:$B,0),MATCH($B9,Feuil2!$F:$F,0)),":",IFERROR(MATCH($B9,Feuil2!$B:$B,0),MATCH($B9,Feuil2!$F:$F,0)))),1)+COLUMN()-12),1),"")</f>
        <v/>
      </c>
    </row>
    <row r="10" customFormat="false" ht="13.8" hidden="false" customHeight="false" outlineLevel="0" collapsed="false">
      <c r="A10" s="6" t="s">
        <v>18</v>
      </c>
      <c r="B10" s="0" t="s">
        <v>19</v>
      </c>
      <c r="C10" s="0" t="s">
        <v>19</v>
      </c>
      <c r="D10" s="0" t="s">
        <v>20</v>
      </c>
      <c r="G10" s="7" t="n">
        <v>697844.42</v>
      </c>
      <c r="L10" s="8" t="n">
        <f aca="true">IFERROR(INDIRECT("Feuil2!"&amp;ADDRESS(IFERROR(MATCH($B10,Feuil2!$B:$B,0),MATCH($B10,Feuil2!$F:$F,0))+3,MATCH($B10,INDIRECT("Feuil2!"&amp;CONCATENATE(IFERROR(MATCH($B10,Feuil2!$B:$B,0),MATCH($B10,Feuil2!$F:$F,0)),":",IFERROR(MATCH($B10,Feuil2!$B:$B,0),MATCH($B10,Feuil2!$F:$F,0)))),1)+COLUMN()-12),1),"")</f>
        <v>3457.48</v>
      </c>
      <c r="M10" s="8" t="n">
        <f aca="true">IFERROR(INDIRECT("Feuil2!"&amp;ADDRESS(IFERROR(MATCH($B10,Feuil2!$B:$B,0),MATCH($B10,Feuil2!$F:$F,0))+3,MATCH($B10,INDIRECT("Feuil2!"&amp;CONCATENATE(IFERROR(MATCH($B10,Feuil2!$B:$B,0),MATCH($B10,Feuil2!$F:$F,0)),":",IFERROR(MATCH($B10,Feuil2!$B:$B,0),MATCH($B10,Feuil2!$F:$F,0)))),1)+COLUMN()-12),1),"")</f>
        <v>4944.34</v>
      </c>
      <c r="N10" s="8" t="n">
        <f aca="true">IFERROR(INDIRECT("Feuil2!"&amp;ADDRESS(IFERROR(MATCH($B10,Feuil2!$B:$B,0),MATCH($B10,Feuil2!$F:$F,0))+3,MATCH($B10,INDIRECT("Feuil2!"&amp;CONCATENATE(IFERROR(MATCH($B10,Feuil2!$B:$B,0),MATCH($B10,Feuil2!$F:$F,0)),":",IFERROR(MATCH($B10,Feuil2!$B:$B,0),MATCH($B10,Feuil2!$F:$F,0)))),1)+COLUMN()-12),1),"")</f>
        <v>24501.71</v>
      </c>
    </row>
    <row r="11" customFormat="false" ht="13.8" hidden="false" customHeight="false" outlineLevel="0" collapsed="false">
      <c r="A11" s="6" t="s">
        <v>21</v>
      </c>
      <c r="B11" s="0" t="s">
        <v>22</v>
      </c>
      <c r="C11" s="0" t="s">
        <v>22</v>
      </c>
      <c r="D11" s="0" t="s">
        <v>23</v>
      </c>
      <c r="G11" s="7" t="n">
        <v>696821.14</v>
      </c>
      <c r="L11" s="8" t="n">
        <f aca="true">IFERROR(INDIRECT("Feuil2!"&amp;ADDRESS(IFERROR(MATCH($B11,Feuil2!$B:$B,0),MATCH($B11,Feuil2!$F:$F,0))+3,MATCH($B11,INDIRECT("Feuil2!"&amp;CONCATENATE(IFERROR(MATCH($B11,Feuil2!$B:$B,0),MATCH($B11,Feuil2!$F:$F,0)),":",IFERROR(MATCH($B11,Feuil2!$B:$B,0),MATCH($B11,Feuil2!$F:$F,0)))),1)+COLUMN()-12),1),"")</f>
        <v>9334.19</v>
      </c>
      <c r="M11" s="8" t="n">
        <f aca="true">IFERROR(INDIRECT("Feuil2!"&amp;ADDRESS(IFERROR(MATCH($B11,Feuil2!$B:$B,0),MATCH($B11,Feuil2!$F:$F,0))+3,MATCH($B11,INDIRECT("Feuil2!"&amp;CONCATENATE(IFERROR(MATCH($B11,Feuil2!$B:$B,0),MATCH($B11,Feuil2!$F:$F,0)),":",IFERROR(MATCH($B11,Feuil2!$B:$B,0),MATCH($B11,Feuil2!$F:$F,0)))),1)+COLUMN()-12),1),"")</f>
        <v>6735.38</v>
      </c>
      <c r="N11" s="8" t="n">
        <f aca="true">IFERROR(INDIRECT("Feuil2!"&amp;ADDRESS(IFERROR(MATCH($B11,Feuil2!$B:$B,0),MATCH($B11,Feuil2!$F:$F,0))+3,MATCH($B11,INDIRECT("Feuil2!"&amp;CONCATENATE(IFERROR(MATCH($B11,Feuil2!$B:$B,0),MATCH($B11,Feuil2!$F:$F,0)),":",IFERROR(MATCH($B11,Feuil2!$B:$B,0),MATCH($B11,Feuil2!$F:$F,0)))),1)+COLUMN()-12),1),"")</f>
        <v>69236.35</v>
      </c>
    </row>
    <row r="12" customFormat="false" ht="13.8" hidden="false" customHeight="false" outlineLevel="0" collapsed="false">
      <c r="A12" s="6" t="s">
        <v>24</v>
      </c>
      <c r="B12" s="0" t="s">
        <v>25</v>
      </c>
      <c r="C12" s="0" t="s">
        <v>25</v>
      </c>
      <c r="D12" s="0" t="s">
        <v>26</v>
      </c>
      <c r="G12" s="7" t="n">
        <v>776615.88</v>
      </c>
      <c r="L12" s="8" t="str">
        <f aca="true">IFERROR(INDIRECT("Feuil2!"&amp;ADDRESS(IFERROR(MATCH($B12,Feuil2!$B:$B,0),MATCH($B12,Feuil2!$F:$F,0))+3,MATCH($B12,INDIRECT("Feuil2!"&amp;CONCATENATE(IFERROR(MATCH($B12,Feuil2!$B:$B,0),MATCH($B12,Feuil2!$F:$F,0)),":",IFERROR(MATCH($B12,Feuil2!$B:$B,0),MATCH($B12,Feuil2!$F:$F,0)))),1)+COLUMN()-12),1),"")</f>
        <v/>
      </c>
      <c r="M12" s="8" t="str">
        <f aca="true">IFERROR(INDIRECT("Feuil2!"&amp;ADDRESS(IFERROR(MATCH($B12,Feuil2!$B:$B,0),MATCH($B12,Feuil2!$F:$F,0))+3,MATCH($B12,INDIRECT("Feuil2!"&amp;CONCATENATE(IFERROR(MATCH($B12,Feuil2!$B:$B,0),MATCH($B12,Feuil2!$F:$F,0)),":",IFERROR(MATCH($B12,Feuil2!$B:$B,0),MATCH($B12,Feuil2!$F:$F,0)))),1)+COLUMN()-12),1),"")</f>
        <v/>
      </c>
      <c r="N12" s="8" t="str">
        <f aca="true">IFERROR(INDIRECT("Feuil2!"&amp;ADDRESS(IFERROR(MATCH($B12,Feuil2!$B:$B,0),MATCH($B12,Feuil2!$F:$F,0))+3,MATCH($B12,INDIRECT("Feuil2!"&amp;CONCATENATE(IFERROR(MATCH($B12,Feuil2!$B:$B,0),MATCH($B12,Feuil2!$F:$F,0)),":",IFERROR(MATCH($B12,Feuil2!$B:$B,0),MATCH($B12,Feuil2!$F:$F,0)))),1)+COLUMN()-12),1),"")</f>
        <v/>
      </c>
    </row>
    <row r="13" customFormat="false" ht="13.8" hidden="false" customHeight="false" outlineLevel="0" collapsed="false">
      <c r="A13" s="6" t="s">
        <v>27</v>
      </c>
      <c r="B13" s="0" t="s">
        <v>28</v>
      </c>
      <c r="C13" s="0" t="s">
        <v>28</v>
      </c>
      <c r="D13" s="0" t="s">
        <v>29</v>
      </c>
      <c r="G13" s="7" t="n">
        <v>1973.41</v>
      </c>
      <c r="L13" s="8" t="str">
        <f aca="true">IFERROR(INDIRECT("Feuil2!"&amp;ADDRESS(IFERROR(MATCH($B13,Feuil2!$B:$B,0),MATCH($B13,Feuil2!$F:$F,0))+3,MATCH($B13,INDIRECT("Feuil2!"&amp;CONCATENATE(IFERROR(MATCH($B13,Feuil2!$B:$B,0),MATCH($B13,Feuil2!$F:$F,0)),":",IFERROR(MATCH($B13,Feuil2!$B:$B,0),MATCH($B13,Feuil2!$F:$F,0)))),1)+COLUMN()-12),1),"")</f>
        <v/>
      </c>
      <c r="M13" s="8" t="str">
        <f aca="true">IFERROR(INDIRECT("Feuil2!"&amp;ADDRESS(IFERROR(MATCH($B13,Feuil2!$B:$B,0),MATCH($B13,Feuil2!$F:$F,0))+3,MATCH($B13,INDIRECT("Feuil2!"&amp;CONCATENATE(IFERROR(MATCH($B13,Feuil2!$B:$B,0),MATCH($B13,Feuil2!$F:$F,0)),":",IFERROR(MATCH($B13,Feuil2!$B:$B,0),MATCH($B13,Feuil2!$F:$F,0)))),1)+COLUMN()-12),1),"")</f>
        <v/>
      </c>
      <c r="N13" s="8" t="str">
        <f aca="true">IFERROR(INDIRECT("Feuil2!"&amp;ADDRESS(IFERROR(MATCH($B13,Feuil2!$B:$B,0),MATCH($B13,Feuil2!$F:$F,0))+3,MATCH($B13,INDIRECT("Feuil2!"&amp;CONCATENATE(IFERROR(MATCH($B13,Feuil2!$B:$B,0),MATCH($B13,Feuil2!$F:$F,0)),":",IFERROR(MATCH($B13,Feuil2!$B:$B,0),MATCH($B13,Feuil2!$F:$F,0)))),1)+COLUMN()-12),1),"")</f>
        <v/>
      </c>
    </row>
    <row r="14" customFormat="false" ht="13.8" hidden="false" customHeight="false" outlineLevel="0" collapsed="false">
      <c r="A14" s="6" t="s">
        <v>30</v>
      </c>
      <c r="B14" s="0" t="s">
        <v>30</v>
      </c>
      <c r="C14" s="0" t="s">
        <v>30</v>
      </c>
      <c r="D14" s="0" t="s">
        <v>31</v>
      </c>
      <c r="G14" s="7" t="n">
        <v>829086.6</v>
      </c>
      <c r="L14" s="8" t="str">
        <f aca="true">IFERROR(INDIRECT("Feuil2!"&amp;ADDRESS(IFERROR(MATCH($B14,Feuil2!$B:$B,0),MATCH($B14,Feuil2!$F:$F,0))+3,MATCH($B14,INDIRECT("Feuil2!"&amp;CONCATENATE(IFERROR(MATCH($B14,Feuil2!$B:$B,0),MATCH($B14,Feuil2!$F:$F,0)),":",IFERROR(MATCH($B14,Feuil2!$B:$B,0),MATCH($B14,Feuil2!$F:$F,0)))),1)+COLUMN()-12),1),"")</f>
        <v/>
      </c>
      <c r="M14" s="8" t="str">
        <f aca="true">IFERROR(INDIRECT("Feuil2!"&amp;ADDRESS(IFERROR(MATCH($B14,Feuil2!$B:$B,0),MATCH($B14,Feuil2!$F:$F,0))+3,MATCH($B14,INDIRECT("Feuil2!"&amp;CONCATENATE(IFERROR(MATCH($B14,Feuil2!$B:$B,0),MATCH($B14,Feuil2!$F:$F,0)),":",IFERROR(MATCH($B14,Feuil2!$B:$B,0),MATCH($B14,Feuil2!$F:$F,0)))),1)+COLUMN()-12),1),"")</f>
        <v/>
      </c>
      <c r="N14" s="8" t="str">
        <f aca="true">IFERROR(INDIRECT("Feuil2!"&amp;ADDRESS(IFERROR(MATCH($B14,Feuil2!$B:$B,0),MATCH($B14,Feuil2!$F:$F,0))+3,MATCH($B14,INDIRECT("Feuil2!"&amp;CONCATENATE(IFERROR(MATCH($B14,Feuil2!$B:$B,0),MATCH($B14,Feuil2!$F:$F,0)),":",IFERROR(MATCH($B14,Feuil2!$B:$B,0),MATCH($B14,Feuil2!$F:$F,0)))),1)+COLUMN()-12),1),"")</f>
        <v/>
      </c>
    </row>
    <row r="15" customFormat="false" ht="13.8" hidden="false" customHeight="false" outlineLevel="0" collapsed="false">
      <c r="A15" s="6" t="s">
        <v>32</v>
      </c>
      <c r="B15" s="0" t="s">
        <v>32</v>
      </c>
      <c r="C15" s="0" t="s">
        <v>32</v>
      </c>
      <c r="D15" s="0" t="s">
        <v>33</v>
      </c>
      <c r="G15" s="7" t="n">
        <v>688033.57</v>
      </c>
      <c r="L15" s="8" t="n">
        <f aca="true">IFERROR(INDIRECT("Feuil2!"&amp;ADDRESS(IFERROR(MATCH($B15,Feuil2!$B:$B,0),MATCH($B15,Feuil2!$F:$F,0))+3,MATCH($B15,INDIRECT("Feuil2!"&amp;CONCATENATE(IFERROR(MATCH($B15,Feuil2!$B:$B,0),MATCH($B15,Feuil2!$F:$F,0)),":",IFERROR(MATCH($B15,Feuil2!$B:$B,0),MATCH($B15,Feuil2!$F:$F,0)))),1)+COLUMN()-12),1),"")</f>
        <v>257.17</v>
      </c>
      <c r="M15" s="8" t="n">
        <f aca="true">IFERROR(INDIRECT("Feuil2!"&amp;ADDRESS(IFERROR(MATCH($B15,Feuil2!$B:$B,0),MATCH($B15,Feuil2!$F:$F,0))+3,MATCH($B15,INDIRECT("Feuil2!"&amp;CONCATENATE(IFERROR(MATCH($B15,Feuil2!$B:$B,0),MATCH($B15,Feuil2!$F:$F,0)),":",IFERROR(MATCH($B15,Feuil2!$B:$B,0),MATCH($B15,Feuil2!$F:$F,0)))),1)+COLUMN()-12),1),"")</f>
        <v>1998.68</v>
      </c>
      <c r="N15" s="8" t="n">
        <f aca="true">IFERROR(INDIRECT("Feuil2!"&amp;ADDRESS(IFERROR(MATCH($B15,Feuil2!$B:$B,0),MATCH($B15,Feuil2!$F:$F,0))+3,MATCH($B15,INDIRECT("Feuil2!"&amp;CONCATENATE(IFERROR(MATCH($B15,Feuil2!$B:$B,0),MATCH($B15,Feuil2!$F:$F,0)),":",IFERROR(MATCH($B15,Feuil2!$B:$B,0),MATCH($B15,Feuil2!$F:$F,0)))),1)+COLUMN()-12),1),"")</f>
        <v>24425.43</v>
      </c>
    </row>
    <row r="16" customFormat="false" ht="13.8" hidden="false" customHeight="false" outlineLevel="0" collapsed="false">
      <c r="A16" s="6" t="s">
        <v>34</v>
      </c>
      <c r="B16" s="0" t="s">
        <v>35</v>
      </c>
      <c r="C16" s="0" t="s">
        <v>35</v>
      </c>
      <c r="D16" s="0" t="s">
        <v>36</v>
      </c>
      <c r="G16" s="7" t="n">
        <v>617520.96</v>
      </c>
      <c r="L16" s="8" t="n">
        <f aca="true">IFERROR(INDIRECT("Feuil2!"&amp;ADDRESS(IFERROR(MATCH($B16,Feuil2!$B:$B,0),MATCH($B16,Feuil2!$F:$F,0))+3,MATCH($B16,INDIRECT("Feuil2!"&amp;CONCATENATE(IFERROR(MATCH($B16,Feuil2!$B:$B,0),MATCH($B16,Feuil2!$F:$F,0)),":",IFERROR(MATCH($B16,Feuil2!$B:$B,0),MATCH($B16,Feuil2!$F:$F,0)))),1)+COLUMN()-12),1),"")</f>
        <v>3569.82</v>
      </c>
      <c r="M16" s="8" t="n">
        <f aca="true">IFERROR(INDIRECT("Feuil2!"&amp;ADDRESS(IFERROR(MATCH($B16,Feuil2!$B:$B,0),MATCH($B16,Feuil2!$F:$F,0))+3,MATCH($B16,INDIRECT("Feuil2!"&amp;CONCATENATE(IFERROR(MATCH($B16,Feuil2!$B:$B,0),MATCH($B16,Feuil2!$F:$F,0)),":",IFERROR(MATCH($B16,Feuil2!$B:$B,0),MATCH($B16,Feuil2!$F:$F,0)))),1)+COLUMN()-12),1),"")</f>
        <v>69.47</v>
      </c>
      <c r="N16" s="8" t="n">
        <f aca="true">IFERROR(INDIRECT("Feuil2!"&amp;ADDRESS(IFERROR(MATCH($B16,Feuil2!$B:$B,0),MATCH($B16,Feuil2!$F:$F,0))+3,MATCH($B16,INDIRECT("Feuil2!"&amp;CONCATENATE(IFERROR(MATCH($B16,Feuil2!$B:$B,0),MATCH($B16,Feuil2!$F:$F,0)),":",IFERROR(MATCH($B16,Feuil2!$B:$B,0),MATCH($B16,Feuil2!$F:$F,0)))),1)+COLUMN()-12),1),"")</f>
        <v>30066.19</v>
      </c>
    </row>
    <row r="17" customFormat="false" ht="13.8" hidden="false" customHeight="false" outlineLevel="0" collapsed="false">
      <c r="A17" s="6" t="s">
        <v>37</v>
      </c>
      <c r="B17" s="0" t="s">
        <v>38</v>
      </c>
      <c r="C17" s="0" t="s">
        <v>38</v>
      </c>
      <c r="D17" s="0" t="s">
        <v>39</v>
      </c>
      <c r="G17" s="7" t="n">
        <v>1286479.45</v>
      </c>
      <c r="L17" s="8" t="str">
        <f aca="true">IFERROR(INDIRECT("Feuil2!"&amp;ADDRESS(IFERROR(MATCH($B17,Feuil2!$B:$B,0),MATCH($B17,Feuil2!$F:$F,0))+3,MATCH($B17,INDIRECT("Feuil2!"&amp;CONCATENATE(IFERROR(MATCH($B17,Feuil2!$B:$B,0),MATCH($B17,Feuil2!$F:$F,0)),":",IFERROR(MATCH($B17,Feuil2!$B:$B,0),MATCH($B17,Feuil2!$F:$F,0)))),1)+COLUMN()-12),1),"")</f>
        <v/>
      </c>
      <c r="M17" s="8" t="str">
        <f aca="true">IFERROR(INDIRECT("Feuil2!"&amp;ADDRESS(IFERROR(MATCH($B17,Feuil2!$B:$B,0),MATCH($B17,Feuil2!$F:$F,0))+3,MATCH($B17,INDIRECT("Feuil2!"&amp;CONCATENATE(IFERROR(MATCH($B17,Feuil2!$B:$B,0),MATCH($B17,Feuil2!$F:$F,0)),":",IFERROR(MATCH($B17,Feuil2!$B:$B,0),MATCH($B17,Feuil2!$F:$F,0)))),1)+COLUMN()-12),1),"")</f>
        <v/>
      </c>
      <c r="N17" s="8" t="str">
        <f aca="true">IFERROR(INDIRECT("Feuil2!"&amp;ADDRESS(IFERROR(MATCH($B17,Feuil2!$B:$B,0),MATCH($B17,Feuil2!$F:$F,0))+3,MATCH($B17,INDIRECT("Feuil2!"&amp;CONCATENATE(IFERROR(MATCH($B17,Feuil2!$B:$B,0),MATCH($B17,Feuil2!$F:$F,0)),":",IFERROR(MATCH($B17,Feuil2!$B:$B,0),MATCH($B17,Feuil2!$F:$F,0)))),1)+COLUMN()-12),1),"")</f>
        <v/>
      </c>
    </row>
    <row r="18" customFormat="false" ht="13.8" hidden="false" customHeight="false" outlineLevel="0" collapsed="false">
      <c r="A18" s="6" t="s">
        <v>40</v>
      </c>
      <c r="B18" s="0" t="s">
        <v>41</v>
      </c>
      <c r="C18" s="0" t="s">
        <v>41</v>
      </c>
      <c r="D18" s="0" t="s">
        <v>42</v>
      </c>
      <c r="G18" s="7" t="n">
        <v>627420.04</v>
      </c>
      <c r="L18" s="8" t="str">
        <f aca="true">IFERROR(INDIRECT("Feuil2!"&amp;ADDRESS(IFERROR(MATCH($B18,Feuil2!$B:$B,0),MATCH($B18,Feuil2!$F:$F,0))+3,MATCH($B18,INDIRECT("Feuil2!"&amp;CONCATENATE(IFERROR(MATCH($B18,Feuil2!$B:$B,0),MATCH($B18,Feuil2!$F:$F,0)),":",IFERROR(MATCH($B18,Feuil2!$B:$B,0),MATCH($B18,Feuil2!$F:$F,0)))),1)+COLUMN()-12),1),"")</f>
        <v/>
      </c>
      <c r="M18" s="8" t="str">
        <f aca="true">IFERROR(INDIRECT("Feuil2!"&amp;ADDRESS(IFERROR(MATCH($B18,Feuil2!$B:$B,0),MATCH($B18,Feuil2!$F:$F,0))+3,MATCH($B18,INDIRECT("Feuil2!"&amp;CONCATENATE(IFERROR(MATCH($B18,Feuil2!$B:$B,0),MATCH($B18,Feuil2!$F:$F,0)),":",IFERROR(MATCH($B18,Feuil2!$B:$B,0),MATCH($B18,Feuil2!$F:$F,0)))),1)+COLUMN()-12),1),"")</f>
        <v/>
      </c>
      <c r="N18" s="8" t="str">
        <f aca="true">IFERROR(INDIRECT("Feuil2!"&amp;ADDRESS(IFERROR(MATCH($B18,Feuil2!$B:$B,0),MATCH($B18,Feuil2!$F:$F,0))+3,MATCH($B18,INDIRECT("Feuil2!"&amp;CONCATENATE(IFERROR(MATCH($B18,Feuil2!$B:$B,0),MATCH($B18,Feuil2!$F:$F,0)),":",IFERROR(MATCH($B18,Feuil2!$B:$B,0),MATCH($B18,Feuil2!$F:$F,0)))),1)+COLUMN()-12),1),"")</f>
        <v/>
      </c>
    </row>
    <row r="19" customFormat="false" ht="13.8" hidden="false" customHeight="false" outlineLevel="0" collapsed="false">
      <c r="A19" s="6" t="s">
        <v>43</v>
      </c>
      <c r="B19" s="0" t="s">
        <v>44</v>
      </c>
      <c r="C19" s="0" t="s">
        <v>44</v>
      </c>
      <c r="G19" s="7"/>
      <c r="L19" s="8" t="str">
        <f aca="true">IFERROR(INDIRECT("Feuil2!"&amp;ADDRESS(IFERROR(MATCH($B19,Feuil2!$B:$B,0),MATCH($B19,Feuil2!$F:$F,0))+3,MATCH($B19,INDIRECT("Feuil2!"&amp;CONCATENATE(IFERROR(MATCH($B19,Feuil2!$B:$B,0),MATCH($B19,Feuil2!$F:$F,0)),":",IFERROR(MATCH($B19,Feuil2!$B:$B,0),MATCH($B19,Feuil2!$F:$F,0)))),1)+COLUMN()-12),1),"")</f>
        <v/>
      </c>
      <c r="M19" s="8" t="str">
        <f aca="true">IFERROR(INDIRECT("Feuil2!"&amp;ADDRESS(IFERROR(MATCH($B19,Feuil2!$B:$B,0),MATCH($B19,Feuil2!$F:$F,0))+3,MATCH($B19,INDIRECT("Feuil2!"&amp;CONCATENATE(IFERROR(MATCH($B19,Feuil2!$B:$B,0),MATCH($B19,Feuil2!$F:$F,0)),":",IFERROR(MATCH($B19,Feuil2!$B:$B,0),MATCH($B19,Feuil2!$F:$F,0)))),1)+COLUMN()-12),1),"")</f>
        <v/>
      </c>
      <c r="N19" s="8" t="str">
        <f aca="true">IFERROR(INDIRECT("Feuil2!"&amp;ADDRESS(IFERROR(MATCH($B19,Feuil2!$B:$B,0),MATCH($B19,Feuil2!$F:$F,0))+3,MATCH($B19,INDIRECT("Feuil2!"&amp;CONCATENATE(IFERROR(MATCH($B19,Feuil2!$B:$B,0),MATCH($B19,Feuil2!$F:$F,0)),":",IFERROR(MATCH($B19,Feuil2!$B:$B,0),MATCH($B19,Feuil2!$F:$F,0)))),1)+COLUMN()-12),1),"")</f>
        <v/>
      </c>
    </row>
    <row r="20" customFormat="false" ht="13.8" hidden="false" customHeight="false" outlineLevel="0" collapsed="false">
      <c r="A20" s="6" t="s">
        <v>45</v>
      </c>
      <c r="B20" s="0" t="s">
        <v>46</v>
      </c>
      <c r="C20" s="0" t="s">
        <v>46</v>
      </c>
      <c r="D20" s="0" t="s">
        <v>47</v>
      </c>
      <c r="G20" s="7" t="n">
        <v>1338197.66</v>
      </c>
      <c r="L20" s="8" t="str">
        <f aca="true">IFERROR(INDIRECT("Feuil2!"&amp;ADDRESS(IFERROR(MATCH($B20,Feuil2!$B:$B,0),MATCH($B20,Feuil2!$F:$F,0))+3,MATCH($B20,INDIRECT("Feuil2!"&amp;CONCATENATE(IFERROR(MATCH($B20,Feuil2!$B:$B,0),MATCH($B20,Feuil2!$F:$F,0)),":",IFERROR(MATCH($B20,Feuil2!$B:$B,0),MATCH($B20,Feuil2!$F:$F,0)))),1)+COLUMN()-12),1),"")</f>
        <v/>
      </c>
      <c r="M20" s="8" t="str">
        <f aca="true">IFERROR(INDIRECT("Feuil2!"&amp;ADDRESS(IFERROR(MATCH($B20,Feuil2!$B:$B,0),MATCH($B20,Feuil2!$F:$F,0))+3,MATCH($B20,INDIRECT("Feuil2!"&amp;CONCATENATE(IFERROR(MATCH($B20,Feuil2!$B:$B,0),MATCH($B20,Feuil2!$F:$F,0)),":",IFERROR(MATCH($B20,Feuil2!$B:$B,0),MATCH($B20,Feuil2!$F:$F,0)))),1)+COLUMN()-12),1),"")</f>
        <v/>
      </c>
      <c r="N20" s="8" t="str">
        <f aca="true">IFERROR(INDIRECT("Feuil2!"&amp;ADDRESS(IFERROR(MATCH($B20,Feuil2!$B:$B,0),MATCH($B20,Feuil2!$F:$F,0))+3,MATCH($B20,INDIRECT("Feuil2!"&amp;CONCATENATE(IFERROR(MATCH($B20,Feuil2!$B:$B,0),MATCH($B20,Feuil2!$F:$F,0)),":",IFERROR(MATCH($B20,Feuil2!$B:$B,0),MATCH($B20,Feuil2!$F:$F,0)))),1)+COLUMN()-12),1),"")</f>
        <v/>
      </c>
    </row>
    <row r="21" customFormat="false" ht="13.8" hidden="false" customHeight="false" outlineLevel="0" collapsed="false">
      <c r="A21" s="6" t="s">
        <v>48</v>
      </c>
      <c r="B21" s="0" t="s">
        <v>48</v>
      </c>
      <c r="C21" s="0" t="s">
        <v>48</v>
      </c>
      <c r="D21" s="0" t="s">
        <v>49</v>
      </c>
      <c r="G21" s="7" t="n">
        <v>736697.64</v>
      </c>
      <c r="L21" s="8" t="str">
        <f aca="true">IFERROR(INDIRECT("Feuil2!"&amp;ADDRESS(IFERROR(MATCH($B21,Feuil2!$B:$B,0),MATCH($B21,Feuil2!$F:$F,0))+3,MATCH($B21,INDIRECT("Feuil2!"&amp;CONCATENATE(IFERROR(MATCH($B21,Feuil2!$B:$B,0),MATCH($B21,Feuil2!$F:$F,0)),":",IFERROR(MATCH($B21,Feuil2!$B:$B,0),MATCH($B21,Feuil2!$F:$F,0)))),1)+COLUMN()-12),1),"")</f>
        <v/>
      </c>
      <c r="M21" s="8" t="str">
        <f aca="true">IFERROR(INDIRECT("Feuil2!"&amp;ADDRESS(IFERROR(MATCH($B21,Feuil2!$B:$B,0),MATCH($B21,Feuil2!$F:$F,0))+3,MATCH($B21,INDIRECT("Feuil2!"&amp;CONCATENATE(IFERROR(MATCH($B21,Feuil2!$B:$B,0),MATCH($B21,Feuil2!$F:$F,0)),":",IFERROR(MATCH($B21,Feuil2!$B:$B,0),MATCH($B21,Feuil2!$F:$F,0)))),1)+COLUMN()-12),1),"")</f>
        <v/>
      </c>
      <c r="N21" s="8" t="str">
        <f aca="true">IFERROR(INDIRECT("Feuil2!"&amp;ADDRESS(IFERROR(MATCH($B21,Feuil2!$B:$B,0),MATCH($B21,Feuil2!$F:$F,0))+3,MATCH($B21,INDIRECT("Feuil2!"&amp;CONCATENATE(IFERROR(MATCH($B21,Feuil2!$B:$B,0),MATCH($B21,Feuil2!$F:$F,0)),":",IFERROR(MATCH($B21,Feuil2!$B:$B,0),MATCH($B21,Feuil2!$F:$F,0)))),1)+COLUMN()-12),1),"")</f>
        <v/>
      </c>
    </row>
    <row r="22" customFormat="false" ht="13.8" hidden="false" customHeight="false" outlineLevel="0" collapsed="false">
      <c r="A22" s="6" t="s">
        <v>50</v>
      </c>
      <c r="B22" s="0" t="s">
        <v>51</v>
      </c>
      <c r="C22" s="0" t="s">
        <v>52</v>
      </c>
      <c r="D22" s="0" t="s">
        <v>53</v>
      </c>
      <c r="G22" s="7" t="n">
        <v>336187.17</v>
      </c>
      <c r="L22" s="8" t="str">
        <f aca="true">IFERROR(INDIRECT("Feuil2!"&amp;ADDRESS(IFERROR(MATCH($B22,Feuil2!$B:$B,0),MATCH($B22,Feuil2!$F:$F,0))+3,MATCH($B22,INDIRECT("Feuil2!"&amp;CONCATENATE(IFERROR(MATCH($B22,Feuil2!$B:$B,0),MATCH($B22,Feuil2!$F:$F,0)),":",IFERROR(MATCH($B22,Feuil2!$B:$B,0),MATCH($B22,Feuil2!$F:$F,0)))),1)+COLUMN()-12),1),"")</f>
        <v/>
      </c>
      <c r="M22" s="8" t="str">
        <f aca="true">IFERROR(INDIRECT("Feuil2!"&amp;ADDRESS(IFERROR(MATCH($B22,Feuil2!$B:$B,0),MATCH($B22,Feuil2!$F:$F,0))+3,MATCH($B22,INDIRECT("Feuil2!"&amp;CONCATENATE(IFERROR(MATCH($B22,Feuil2!$B:$B,0),MATCH($B22,Feuil2!$F:$F,0)),":",IFERROR(MATCH($B22,Feuil2!$B:$B,0),MATCH($B22,Feuil2!$F:$F,0)))),1)+COLUMN()-12),1),"")</f>
        <v/>
      </c>
      <c r="N22" s="8" t="str">
        <f aca="true">IFERROR(INDIRECT("Feuil2!"&amp;ADDRESS(IFERROR(MATCH($B22,Feuil2!$B:$B,0),MATCH($B22,Feuil2!$F:$F,0))+3,MATCH($B22,INDIRECT("Feuil2!"&amp;CONCATENATE(IFERROR(MATCH($B22,Feuil2!$B:$B,0),MATCH($B22,Feuil2!$F:$F,0)),":",IFERROR(MATCH($B22,Feuil2!$B:$B,0),MATCH($B22,Feuil2!$F:$F,0)))),1)+COLUMN()-12),1),"")</f>
        <v/>
      </c>
    </row>
    <row r="23" customFormat="false" ht="13.8" hidden="false" customHeight="false" outlineLevel="0" collapsed="false">
      <c r="A23" s="6" t="s">
        <v>54</v>
      </c>
      <c r="B23" s="0" t="s">
        <v>55</v>
      </c>
      <c r="C23" s="0" t="s">
        <v>55</v>
      </c>
      <c r="D23" s="0" t="s">
        <v>56</v>
      </c>
      <c r="G23" s="7" t="n">
        <v>772070.56</v>
      </c>
      <c r="L23" s="8" t="str">
        <f aca="true">IFERROR(INDIRECT("Feuil2!"&amp;ADDRESS(IFERROR(MATCH($B23,Feuil2!$B:$B,0),MATCH($B23,Feuil2!$F:$F,0))+3,MATCH($B23,INDIRECT("Feuil2!"&amp;CONCATENATE(IFERROR(MATCH($B23,Feuil2!$B:$B,0),MATCH($B23,Feuil2!$F:$F,0)),":",IFERROR(MATCH($B23,Feuil2!$B:$B,0),MATCH($B23,Feuil2!$F:$F,0)))),1)+COLUMN()-12),1),"")</f>
        <v/>
      </c>
      <c r="M23" s="8" t="str">
        <f aca="true">IFERROR(INDIRECT("Feuil2!"&amp;ADDRESS(IFERROR(MATCH($B23,Feuil2!$B:$B,0),MATCH($B23,Feuil2!$F:$F,0))+3,MATCH($B23,INDIRECT("Feuil2!"&amp;CONCATENATE(IFERROR(MATCH($B23,Feuil2!$B:$B,0),MATCH($B23,Feuil2!$F:$F,0)),":",IFERROR(MATCH($B23,Feuil2!$B:$B,0),MATCH($B23,Feuil2!$F:$F,0)))),1)+COLUMN()-12),1),"")</f>
        <v/>
      </c>
      <c r="N23" s="8" t="str">
        <f aca="true">IFERROR(INDIRECT("Feuil2!"&amp;ADDRESS(IFERROR(MATCH($B23,Feuil2!$B:$B,0),MATCH($B23,Feuil2!$F:$F,0))+3,MATCH($B23,INDIRECT("Feuil2!"&amp;CONCATENATE(IFERROR(MATCH($B23,Feuil2!$B:$B,0),MATCH($B23,Feuil2!$F:$F,0)),":",IFERROR(MATCH($B23,Feuil2!$B:$B,0),MATCH($B23,Feuil2!$F:$F,0)))),1)+COLUMN()-12),1),"")</f>
        <v/>
      </c>
    </row>
    <row r="24" customFormat="false" ht="13.8" hidden="false" customHeight="false" outlineLevel="0" collapsed="false">
      <c r="A24" s="6" t="s">
        <v>57</v>
      </c>
      <c r="B24" s="0" t="s">
        <v>58</v>
      </c>
      <c r="C24" s="0" t="s">
        <v>58</v>
      </c>
      <c r="D24" s="0" t="s">
        <v>59</v>
      </c>
      <c r="G24" s="7" t="n">
        <v>1665776.03</v>
      </c>
      <c r="L24" s="8" t="str">
        <f aca="true">IFERROR(INDIRECT("Feuil2!"&amp;ADDRESS(IFERROR(MATCH($B24,Feuil2!$B:$B,0),MATCH($B24,Feuil2!$F:$F,0))+3,MATCH($B24,INDIRECT("Feuil2!"&amp;CONCATENATE(IFERROR(MATCH($B24,Feuil2!$B:$B,0),MATCH($B24,Feuil2!$F:$F,0)),":",IFERROR(MATCH($B24,Feuil2!$B:$B,0),MATCH($B24,Feuil2!$F:$F,0)))),1)+COLUMN()-12),1),"")</f>
        <v/>
      </c>
      <c r="M24" s="8" t="str">
        <f aca="true">IFERROR(INDIRECT("Feuil2!"&amp;ADDRESS(IFERROR(MATCH($B24,Feuil2!$B:$B,0),MATCH($B24,Feuil2!$F:$F,0))+3,MATCH($B24,INDIRECT("Feuil2!"&amp;CONCATENATE(IFERROR(MATCH($B24,Feuil2!$B:$B,0),MATCH($B24,Feuil2!$F:$F,0)),":",IFERROR(MATCH($B24,Feuil2!$B:$B,0),MATCH($B24,Feuil2!$F:$F,0)))),1)+COLUMN()-12),1),"")</f>
        <v/>
      </c>
      <c r="N24" s="8" t="str">
        <f aca="true">IFERROR(INDIRECT("Feuil2!"&amp;ADDRESS(IFERROR(MATCH($B24,Feuil2!$B:$B,0),MATCH($B24,Feuil2!$F:$F,0))+3,MATCH($B24,INDIRECT("Feuil2!"&amp;CONCATENATE(IFERROR(MATCH($B24,Feuil2!$B:$B,0),MATCH($B24,Feuil2!$F:$F,0)),":",IFERROR(MATCH($B24,Feuil2!$B:$B,0),MATCH($B24,Feuil2!$F:$F,0)))),1)+COLUMN()-12),1),"")</f>
        <v/>
      </c>
    </row>
    <row r="25" customFormat="false" ht="13.8" hidden="false" customHeight="false" outlineLevel="0" collapsed="false">
      <c r="A25" s="6" t="s">
        <v>60</v>
      </c>
      <c r="B25" s="0" t="s">
        <v>60</v>
      </c>
      <c r="C25" s="0" t="s">
        <v>61</v>
      </c>
      <c r="D25" s="0" t="s">
        <v>62</v>
      </c>
      <c r="G25" s="7" t="n">
        <v>770479.39</v>
      </c>
      <c r="L25" s="8" t="str">
        <f aca="true">IFERROR(INDIRECT("Feuil2!"&amp;ADDRESS(IFERROR(MATCH($B25,Feuil2!$B:$B,0),MATCH($B25,Feuil2!$F:$F,0))+3,MATCH($B25,INDIRECT("Feuil2!"&amp;CONCATENATE(IFERROR(MATCH($B25,Feuil2!$B:$B,0),MATCH($B25,Feuil2!$F:$F,0)),":",IFERROR(MATCH($B25,Feuil2!$B:$B,0),MATCH($B25,Feuil2!$F:$F,0)))),1)+COLUMN()-12),1),"")</f>
        <v/>
      </c>
      <c r="M25" s="8" t="str">
        <f aca="true">IFERROR(INDIRECT("Feuil2!"&amp;ADDRESS(IFERROR(MATCH($B25,Feuil2!$B:$B,0),MATCH($B25,Feuil2!$F:$F,0))+3,MATCH($B25,INDIRECT("Feuil2!"&amp;CONCATENATE(IFERROR(MATCH($B25,Feuil2!$B:$B,0),MATCH($B25,Feuil2!$F:$F,0)),":",IFERROR(MATCH($B25,Feuil2!$B:$B,0),MATCH($B25,Feuil2!$F:$F,0)))),1)+COLUMN()-12),1),"")</f>
        <v/>
      </c>
      <c r="N25" s="8" t="str">
        <f aca="true">IFERROR(INDIRECT("Feuil2!"&amp;ADDRESS(IFERROR(MATCH($B25,Feuil2!$B:$B,0),MATCH($B25,Feuil2!$F:$F,0))+3,MATCH($B25,INDIRECT("Feuil2!"&amp;CONCATENATE(IFERROR(MATCH($B25,Feuil2!$B:$B,0),MATCH($B25,Feuil2!$F:$F,0)),":",IFERROR(MATCH($B25,Feuil2!$B:$B,0),MATCH($B25,Feuil2!$F:$F,0)))),1)+COLUMN()-12),1),"")</f>
        <v/>
      </c>
    </row>
    <row r="26" customFormat="false" ht="13.8" hidden="false" customHeight="false" outlineLevel="0" collapsed="false">
      <c r="A26" s="6" t="s">
        <v>63</v>
      </c>
      <c r="B26" s="0" t="s">
        <v>64</v>
      </c>
      <c r="C26" s="0" t="s">
        <v>64</v>
      </c>
      <c r="D26" s="0" t="s">
        <v>65</v>
      </c>
      <c r="G26" s="7" t="n">
        <v>1268264.77</v>
      </c>
      <c r="L26" s="8" t="str">
        <f aca="true">IFERROR(INDIRECT("Feuil2!"&amp;ADDRESS(IFERROR(MATCH($B26,Feuil2!$B:$B,0),MATCH($B26,Feuil2!$F:$F,0))+3,MATCH($B26,INDIRECT("Feuil2!"&amp;CONCATENATE(IFERROR(MATCH($B26,Feuil2!$B:$B,0),MATCH($B26,Feuil2!$F:$F,0)),":",IFERROR(MATCH($B26,Feuil2!$B:$B,0),MATCH($B26,Feuil2!$F:$F,0)))),1)+COLUMN()-12),1),"")</f>
        <v/>
      </c>
      <c r="M26" s="8" t="str">
        <f aca="true">IFERROR(INDIRECT("Feuil2!"&amp;ADDRESS(IFERROR(MATCH($B26,Feuil2!$B:$B,0),MATCH($B26,Feuil2!$F:$F,0))+3,MATCH($B26,INDIRECT("Feuil2!"&amp;CONCATENATE(IFERROR(MATCH($B26,Feuil2!$B:$B,0),MATCH($B26,Feuil2!$F:$F,0)),":",IFERROR(MATCH($B26,Feuil2!$B:$B,0),MATCH($B26,Feuil2!$F:$F,0)))),1)+COLUMN()-12),1),"")</f>
        <v/>
      </c>
      <c r="N26" s="8" t="str">
        <f aca="true">IFERROR(INDIRECT("Feuil2!"&amp;ADDRESS(IFERROR(MATCH($B26,Feuil2!$B:$B,0),MATCH($B26,Feuil2!$F:$F,0))+3,MATCH($B26,INDIRECT("Feuil2!"&amp;CONCATENATE(IFERROR(MATCH($B26,Feuil2!$B:$B,0),MATCH($B26,Feuil2!$F:$F,0)),":",IFERROR(MATCH($B26,Feuil2!$B:$B,0),MATCH($B26,Feuil2!$F:$F,0)))),1)+COLUMN()-12),1),"")</f>
        <v/>
      </c>
    </row>
    <row r="27" customFormat="false" ht="13.8" hidden="false" customHeight="false" outlineLevel="0" collapsed="false">
      <c r="A27" s="6" t="s">
        <v>66</v>
      </c>
      <c r="B27" s="0" t="s">
        <v>66</v>
      </c>
      <c r="C27" s="0" t="s">
        <v>67</v>
      </c>
      <c r="D27" s="0" t="s">
        <v>68</v>
      </c>
      <c r="G27" s="7" t="n">
        <v>391074.51</v>
      </c>
      <c r="L27" s="8" t="str">
        <f aca="true">IFERROR(INDIRECT("Feuil2!"&amp;ADDRESS(IFERROR(MATCH($B27,Feuil2!$B:$B,0),MATCH($B27,Feuil2!$F:$F,0))+3,MATCH($B27,INDIRECT("Feuil2!"&amp;CONCATENATE(IFERROR(MATCH($B27,Feuil2!$B:$B,0),MATCH($B27,Feuil2!$F:$F,0)),":",IFERROR(MATCH($B27,Feuil2!$B:$B,0),MATCH($B27,Feuil2!$F:$F,0)))),1)+COLUMN()-12),1),"")</f>
        <v/>
      </c>
      <c r="M27" s="8" t="str">
        <f aca="true">IFERROR(INDIRECT("Feuil2!"&amp;ADDRESS(IFERROR(MATCH($B27,Feuil2!$B:$B,0),MATCH($B27,Feuil2!$F:$F,0))+3,MATCH($B27,INDIRECT("Feuil2!"&amp;CONCATENATE(IFERROR(MATCH($B27,Feuil2!$B:$B,0),MATCH($B27,Feuil2!$F:$F,0)),":",IFERROR(MATCH($B27,Feuil2!$B:$B,0),MATCH($B27,Feuil2!$F:$F,0)))),1)+COLUMN()-12),1),"")</f>
        <v/>
      </c>
      <c r="N27" s="8" t="str">
        <f aca="true">IFERROR(INDIRECT("Feuil2!"&amp;ADDRESS(IFERROR(MATCH($B27,Feuil2!$B:$B,0),MATCH($B27,Feuil2!$F:$F,0))+3,MATCH($B27,INDIRECT("Feuil2!"&amp;CONCATENATE(IFERROR(MATCH($B27,Feuil2!$B:$B,0),MATCH($B27,Feuil2!$F:$F,0)),":",IFERROR(MATCH($B27,Feuil2!$B:$B,0),MATCH($B27,Feuil2!$F:$F,0)))),1)+COLUMN()-12),1),"")</f>
        <v/>
      </c>
    </row>
    <row r="28" customFormat="false" ht="13.8" hidden="false" customHeight="false" outlineLevel="0" collapsed="false">
      <c r="A28" s="6" t="s">
        <v>69</v>
      </c>
      <c r="B28" s="0" t="s">
        <v>70</v>
      </c>
      <c r="C28" s="0" t="s">
        <v>70</v>
      </c>
      <c r="D28" s="0" t="s">
        <v>71</v>
      </c>
      <c r="G28" s="7" t="n">
        <v>928756.78</v>
      </c>
      <c r="L28" s="8" t="str">
        <f aca="true">IFERROR(INDIRECT("Feuil2!"&amp;ADDRESS(IFERROR(MATCH($B28,Feuil2!$B:$B,0),MATCH($B28,Feuil2!$F:$F,0))+3,MATCH($B28,INDIRECT("Feuil2!"&amp;CONCATENATE(IFERROR(MATCH($B28,Feuil2!$B:$B,0),MATCH($B28,Feuil2!$F:$F,0)),":",IFERROR(MATCH($B28,Feuil2!$B:$B,0),MATCH($B28,Feuil2!$F:$F,0)))),1)+COLUMN()-12),1),"")</f>
        <v/>
      </c>
      <c r="M28" s="8" t="str">
        <f aca="true">IFERROR(INDIRECT("Feuil2!"&amp;ADDRESS(IFERROR(MATCH($B28,Feuil2!$B:$B,0),MATCH($B28,Feuil2!$F:$F,0))+3,MATCH($B28,INDIRECT("Feuil2!"&amp;CONCATENATE(IFERROR(MATCH($B28,Feuil2!$B:$B,0),MATCH($B28,Feuil2!$F:$F,0)),":",IFERROR(MATCH($B28,Feuil2!$B:$B,0),MATCH($B28,Feuil2!$F:$F,0)))),1)+COLUMN()-12),1),"")</f>
        <v/>
      </c>
      <c r="N28" s="8" t="str">
        <f aca="true">IFERROR(INDIRECT("Feuil2!"&amp;ADDRESS(IFERROR(MATCH($B28,Feuil2!$B:$B,0),MATCH($B28,Feuil2!$F:$F,0))+3,MATCH($B28,INDIRECT("Feuil2!"&amp;CONCATENATE(IFERROR(MATCH($B28,Feuil2!$B:$B,0),MATCH($B28,Feuil2!$F:$F,0)),":",IFERROR(MATCH($B28,Feuil2!$B:$B,0),MATCH($B28,Feuil2!$F:$F,0)))),1)+COLUMN()-12),1),"")</f>
        <v/>
      </c>
    </row>
    <row r="29" customFormat="false" ht="13.8" hidden="false" customHeight="false" outlineLevel="0" collapsed="false">
      <c r="A29" s="6" t="s">
        <v>72</v>
      </c>
      <c r="B29" s="0" t="s">
        <v>73</v>
      </c>
      <c r="C29" s="0" t="s">
        <v>73</v>
      </c>
      <c r="D29" s="0" t="s">
        <v>74</v>
      </c>
      <c r="G29" s="7" t="n">
        <v>1116594.47</v>
      </c>
      <c r="L29" s="8" t="str">
        <f aca="true">IFERROR(INDIRECT("Feuil2!"&amp;ADDRESS(IFERROR(MATCH($B29,Feuil2!$B:$B,0),MATCH($B29,Feuil2!$F:$F,0))+3,MATCH($B29,INDIRECT("Feuil2!"&amp;CONCATENATE(IFERROR(MATCH($B29,Feuil2!$B:$B,0),MATCH($B29,Feuil2!$F:$F,0)),":",IFERROR(MATCH($B29,Feuil2!$B:$B,0),MATCH($B29,Feuil2!$F:$F,0)))),1)+COLUMN()-12),1),"")</f>
        <v/>
      </c>
      <c r="M29" s="8" t="str">
        <f aca="true">IFERROR(INDIRECT("Feuil2!"&amp;ADDRESS(IFERROR(MATCH($B29,Feuil2!$B:$B,0),MATCH($B29,Feuil2!$F:$F,0))+3,MATCH($B29,INDIRECT("Feuil2!"&amp;CONCATENATE(IFERROR(MATCH($B29,Feuil2!$B:$B,0),MATCH($B29,Feuil2!$F:$F,0)),":",IFERROR(MATCH($B29,Feuil2!$B:$B,0),MATCH($B29,Feuil2!$F:$F,0)))),1)+COLUMN()-12),1),"")</f>
        <v/>
      </c>
      <c r="N29" s="8" t="str">
        <f aca="true">IFERROR(INDIRECT("Feuil2!"&amp;ADDRESS(IFERROR(MATCH($B29,Feuil2!$B:$B,0),MATCH($B29,Feuil2!$F:$F,0))+3,MATCH($B29,INDIRECT("Feuil2!"&amp;CONCATENATE(IFERROR(MATCH($B29,Feuil2!$B:$B,0),MATCH($B29,Feuil2!$F:$F,0)),":",IFERROR(MATCH($B29,Feuil2!$B:$B,0),MATCH($B29,Feuil2!$F:$F,0)))),1)+COLUMN()-12),1),"")</f>
        <v/>
      </c>
    </row>
    <row r="30" customFormat="false" ht="13.8" hidden="false" customHeight="false" outlineLevel="0" collapsed="false">
      <c r="A30" s="6" t="s">
        <v>75</v>
      </c>
      <c r="B30" s="0" t="s">
        <v>76</v>
      </c>
      <c r="C30" s="0" t="s">
        <v>76</v>
      </c>
      <c r="D30" s="0" t="s">
        <v>77</v>
      </c>
      <c r="G30" s="7" t="n">
        <v>856029.1</v>
      </c>
      <c r="L30" s="8" t="str">
        <f aca="true">IFERROR(INDIRECT("Feuil2!"&amp;ADDRESS(IFERROR(MATCH($B30,Feuil2!$B:$B,0),MATCH($B30,Feuil2!$F:$F,0))+3,MATCH($B30,INDIRECT("Feuil2!"&amp;CONCATENATE(IFERROR(MATCH($B30,Feuil2!$B:$B,0),MATCH($B30,Feuil2!$F:$F,0)),":",IFERROR(MATCH($B30,Feuil2!$B:$B,0),MATCH($B30,Feuil2!$F:$F,0)))),1)+COLUMN()-12),1),"")</f>
        <v/>
      </c>
      <c r="M30" s="8" t="str">
        <f aca="true">IFERROR(INDIRECT("Feuil2!"&amp;ADDRESS(IFERROR(MATCH($B30,Feuil2!$B:$B,0),MATCH($B30,Feuil2!$F:$F,0))+3,MATCH($B30,INDIRECT("Feuil2!"&amp;CONCATENATE(IFERROR(MATCH($B30,Feuil2!$B:$B,0),MATCH($B30,Feuil2!$F:$F,0)),":",IFERROR(MATCH($B30,Feuil2!$B:$B,0),MATCH($B30,Feuil2!$F:$F,0)))),1)+COLUMN()-12),1),"")</f>
        <v/>
      </c>
      <c r="N30" s="8" t="str">
        <f aca="true">IFERROR(INDIRECT("Feuil2!"&amp;ADDRESS(IFERROR(MATCH($B30,Feuil2!$B:$B,0),MATCH($B30,Feuil2!$F:$F,0))+3,MATCH($B30,INDIRECT("Feuil2!"&amp;CONCATENATE(IFERROR(MATCH($B30,Feuil2!$B:$B,0),MATCH($B30,Feuil2!$F:$F,0)),":",IFERROR(MATCH($B30,Feuil2!$B:$B,0),MATCH($B30,Feuil2!$F:$F,0)))),1)+COLUMN()-12),1),"")</f>
        <v/>
      </c>
    </row>
    <row r="31" customFormat="false" ht="13.8" hidden="false" customHeight="false" outlineLevel="0" collapsed="false">
      <c r="A31" s="6" t="s">
        <v>78</v>
      </c>
      <c r="B31" s="0" t="s">
        <v>79</v>
      </c>
      <c r="C31" s="0" t="s">
        <v>79</v>
      </c>
      <c r="D31" s="0" t="s">
        <v>80</v>
      </c>
      <c r="G31" s="7" t="n">
        <v>1225247.51</v>
      </c>
      <c r="L31" s="8" t="str">
        <f aca="true">IFERROR(INDIRECT("Feuil2!"&amp;ADDRESS(IFERROR(MATCH($B31,Feuil2!$B:$B,0),MATCH($B31,Feuil2!$F:$F,0))+3,MATCH($B31,INDIRECT("Feuil2!"&amp;CONCATENATE(IFERROR(MATCH($B31,Feuil2!$B:$B,0),MATCH($B31,Feuil2!$F:$F,0)),":",IFERROR(MATCH($B31,Feuil2!$B:$B,0),MATCH($B31,Feuil2!$F:$F,0)))),1)+COLUMN()-12),1),"")</f>
        <v/>
      </c>
      <c r="M31" s="8" t="str">
        <f aca="true">IFERROR(INDIRECT("Feuil2!"&amp;ADDRESS(IFERROR(MATCH($B31,Feuil2!$B:$B,0),MATCH($B31,Feuil2!$F:$F,0))+3,MATCH($B31,INDIRECT("Feuil2!"&amp;CONCATENATE(IFERROR(MATCH($B31,Feuil2!$B:$B,0),MATCH($B31,Feuil2!$F:$F,0)),":",IFERROR(MATCH($B31,Feuil2!$B:$B,0),MATCH($B31,Feuil2!$F:$F,0)))),1)+COLUMN()-12),1),"")</f>
        <v/>
      </c>
      <c r="N31" s="8" t="str">
        <f aca="true">IFERROR(INDIRECT("Feuil2!"&amp;ADDRESS(IFERROR(MATCH($B31,Feuil2!$B:$B,0),MATCH($B31,Feuil2!$F:$F,0))+3,MATCH($B31,INDIRECT("Feuil2!"&amp;CONCATENATE(IFERROR(MATCH($B31,Feuil2!$B:$B,0),MATCH($B31,Feuil2!$F:$F,0)),":",IFERROR(MATCH($B31,Feuil2!$B:$B,0),MATCH($B31,Feuil2!$F:$F,0)))),1)+COLUMN()-12),1),"")</f>
        <v/>
      </c>
    </row>
    <row r="32" customFormat="false" ht="13.8" hidden="false" customHeight="false" outlineLevel="0" collapsed="false">
      <c r="A32" s="6" t="s">
        <v>81</v>
      </c>
      <c r="B32" s="0" t="s">
        <v>82</v>
      </c>
      <c r="C32" s="0" t="s">
        <v>82</v>
      </c>
      <c r="D32" s="0" t="s">
        <v>83</v>
      </c>
      <c r="G32" s="7" t="n">
        <v>1000518.32</v>
      </c>
      <c r="L32" s="8" t="str">
        <f aca="true">IFERROR(INDIRECT("Feuil2!"&amp;ADDRESS(IFERROR(MATCH($B32,Feuil2!$B:$B,0),MATCH($B32,Feuil2!$F:$F,0))+3,MATCH($B32,INDIRECT("Feuil2!"&amp;CONCATENATE(IFERROR(MATCH($B32,Feuil2!$B:$B,0),MATCH($B32,Feuil2!$F:$F,0)),":",IFERROR(MATCH($B32,Feuil2!$B:$B,0),MATCH($B32,Feuil2!$F:$F,0)))),1)+COLUMN()-12),1),"")</f>
        <v/>
      </c>
      <c r="M32" s="8" t="str">
        <f aca="true">IFERROR(INDIRECT("Feuil2!"&amp;ADDRESS(IFERROR(MATCH($B32,Feuil2!$B:$B,0),MATCH($B32,Feuil2!$F:$F,0))+3,MATCH($B32,INDIRECT("Feuil2!"&amp;CONCATENATE(IFERROR(MATCH($B32,Feuil2!$B:$B,0),MATCH($B32,Feuil2!$F:$F,0)),":",IFERROR(MATCH($B32,Feuil2!$B:$B,0),MATCH($B32,Feuil2!$F:$F,0)))),1)+COLUMN()-12),1),"")</f>
        <v/>
      </c>
      <c r="N32" s="8" t="str">
        <f aca="true">IFERROR(INDIRECT("Feuil2!"&amp;ADDRESS(IFERROR(MATCH($B32,Feuil2!$B:$B,0),MATCH($B32,Feuil2!$F:$F,0))+3,MATCH($B32,INDIRECT("Feuil2!"&amp;CONCATENATE(IFERROR(MATCH($B32,Feuil2!$B:$B,0),MATCH($B32,Feuil2!$F:$F,0)),":",IFERROR(MATCH($B32,Feuil2!$B:$B,0),MATCH($B32,Feuil2!$F:$F,0)))),1)+COLUMN()-12),1),"")</f>
        <v/>
      </c>
    </row>
    <row r="33" customFormat="false" ht="13.8" hidden="false" customHeight="false" outlineLevel="0" collapsed="false">
      <c r="A33" s="6" t="s">
        <v>84</v>
      </c>
      <c r="B33" s="0" t="s">
        <v>85</v>
      </c>
      <c r="C33" s="0" t="s">
        <v>85</v>
      </c>
      <c r="D33" s="0" t="s">
        <v>86</v>
      </c>
      <c r="G33" s="7" t="n">
        <v>1063097.56</v>
      </c>
      <c r="L33" s="8" t="str">
        <f aca="true">IFERROR(INDIRECT("Feuil2!"&amp;ADDRESS(IFERROR(MATCH($B33,Feuil2!$B:$B,0),MATCH($B33,Feuil2!$F:$F,0))+3,MATCH($B33,INDIRECT("Feuil2!"&amp;CONCATENATE(IFERROR(MATCH($B33,Feuil2!$B:$B,0),MATCH($B33,Feuil2!$F:$F,0)),":",IFERROR(MATCH($B33,Feuil2!$B:$B,0),MATCH($B33,Feuil2!$F:$F,0)))),1)+COLUMN()-12),1),"")</f>
        <v/>
      </c>
      <c r="M33" s="8" t="str">
        <f aca="true">IFERROR(INDIRECT("Feuil2!"&amp;ADDRESS(IFERROR(MATCH($B33,Feuil2!$B:$B,0),MATCH($B33,Feuil2!$F:$F,0))+3,MATCH($B33,INDIRECT("Feuil2!"&amp;CONCATENATE(IFERROR(MATCH($B33,Feuil2!$B:$B,0),MATCH($B33,Feuil2!$F:$F,0)),":",IFERROR(MATCH($B33,Feuil2!$B:$B,0),MATCH($B33,Feuil2!$F:$F,0)))),1)+COLUMN()-12),1),"")</f>
        <v/>
      </c>
      <c r="N33" s="8" t="str">
        <f aca="true">IFERROR(INDIRECT("Feuil2!"&amp;ADDRESS(IFERROR(MATCH($B33,Feuil2!$B:$B,0),MATCH($B33,Feuil2!$F:$F,0))+3,MATCH($B33,INDIRECT("Feuil2!"&amp;CONCATENATE(IFERROR(MATCH($B33,Feuil2!$B:$B,0),MATCH($B33,Feuil2!$F:$F,0)),":",IFERROR(MATCH($B33,Feuil2!$B:$B,0),MATCH($B33,Feuil2!$F:$F,0)))),1)+COLUMN()-12),1),"")</f>
        <v/>
      </c>
    </row>
    <row r="34" customFormat="false" ht="13.8" hidden="false" customHeight="false" outlineLevel="0" collapsed="false">
      <c r="A34" s="6" t="s">
        <v>87</v>
      </c>
      <c r="B34" s="0" t="s">
        <v>88</v>
      </c>
      <c r="C34" s="0" t="s">
        <v>89</v>
      </c>
      <c r="D34" s="0" t="s">
        <v>90</v>
      </c>
      <c r="G34" s="7" t="n">
        <v>489754.47</v>
      </c>
      <c r="L34" s="8" t="str">
        <f aca="true">IFERROR(INDIRECT("Feuil2!"&amp;ADDRESS(IFERROR(MATCH($B34,Feuil2!$B:$B,0),MATCH($B34,Feuil2!$F:$F,0))+3,MATCH($B34,INDIRECT("Feuil2!"&amp;CONCATENATE(IFERROR(MATCH($B34,Feuil2!$B:$B,0),MATCH($B34,Feuil2!$F:$F,0)),":",IFERROR(MATCH($B34,Feuil2!$B:$B,0),MATCH($B34,Feuil2!$F:$F,0)))),1)+COLUMN()-12),1),"")</f>
        <v/>
      </c>
      <c r="M34" s="8" t="str">
        <f aca="true">IFERROR(INDIRECT("Feuil2!"&amp;ADDRESS(IFERROR(MATCH($B34,Feuil2!$B:$B,0),MATCH($B34,Feuil2!$F:$F,0))+3,MATCH($B34,INDIRECT("Feuil2!"&amp;CONCATENATE(IFERROR(MATCH($B34,Feuil2!$B:$B,0),MATCH($B34,Feuil2!$F:$F,0)),":",IFERROR(MATCH($B34,Feuil2!$B:$B,0),MATCH($B34,Feuil2!$F:$F,0)))),1)+COLUMN()-12),1),"")</f>
        <v/>
      </c>
      <c r="N34" s="8" t="str">
        <f aca="true">IFERROR(INDIRECT("Feuil2!"&amp;ADDRESS(IFERROR(MATCH($B34,Feuil2!$B:$B,0),MATCH($B34,Feuil2!$F:$F,0))+3,MATCH($B34,INDIRECT("Feuil2!"&amp;CONCATENATE(IFERROR(MATCH($B34,Feuil2!$B:$B,0),MATCH($B34,Feuil2!$F:$F,0)),":",IFERROR(MATCH($B34,Feuil2!$B:$B,0),MATCH($B34,Feuil2!$F:$F,0)))),1)+COLUMN()-12),1),"")</f>
        <v/>
      </c>
    </row>
    <row r="35" customFormat="false" ht="13.8" hidden="false" customHeight="false" outlineLevel="0" collapsed="false">
      <c r="A35" s="6" t="s">
        <v>91</v>
      </c>
      <c r="B35" s="0" t="s">
        <v>92</v>
      </c>
      <c r="C35" s="0" t="s">
        <v>92</v>
      </c>
      <c r="D35" s="0" t="s">
        <v>93</v>
      </c>
      <c r="G35" s="7" t="n">
        <v>1417151.93</v>
      </c>
      <c r="L35" s="8" t="str">
        <f aca="true">IFERROR(INDIRECT("Feuil2!"&amp;ADDRESS(IFERROR(MATCH($B35,Feuil2!$B:$B,0),MATCH($B35,Feuil2!$F:$F,0))+3,MATCH($B35,INDIRECT("Feuil2!"&amp;CONCATENATE(IFERROR(MATCH($B35,Feuil2!$B:$B,0),MATCH($B35,Feuil2!$F:$F,0)),":",IFERROR(MATCH($B35,Feuil2!$B:$B,0),MATCH($B35,Feuil2!$F:$F,0)))),1)+COLUMN()-12),1),"")</f>
        <v/>
      </c>
      <c r="M35" s="8" t="str">
        <f aca="true">IFERROR(INDIRECT("Feuil2!"&amp;ADDRESS(IFERROR(MATCH($B35,Feuil2!$B:$B,0),MATCH($B35,Feuil2!$F:$F,0))+3,MATCH($B35,INDIRECT("Feuil2!"&amp;CONCATENATE(IFERROR(MATCH($B35,Feuil2!$B:$B,0),MATCH($B35,Feuil2!$F:$F,0)),":",IFERROR(MATCH($B35,Feuil2!$B:$B,0),MATCH($B35,Feuil2!$F:$F,0)))),1)+COLUMN()-12),1),"")</f>
        <v/>
      </c>
      <c r="N35" s="8" t="str">
        <f aca="true">IFERROR(INDIRECT("Feuil2!"&amp;ADDRESS(IFERROR(MATCH($B35,Feuil2!$B:$B,0),MATCH($B35,Feuil2!$F:$F,0))+3,MATCH($B35,INDIRECT("Feuil2!"&amp;CONCATENATE(IFERROR(MATCH($B35,Feuil2!$B:$B,0),MATCH($B35,Feuil2!$F:$F,0)),":",IFERROR(MATCH($B35,Feuil2!$B:$B,0),MATCH($B35,Feuil2!$F:$F,0)))),1)+COLUMN()-12),1),"")</f>
        <v/>
      </c>
    </row>
    <row r="36" customFormat="false" ht="13.8" hidden="false" customHeight="false" outlineLevel="0" collapsed="false">
      <c r="A36" s="6" t="s">
        <v>94</v>
      </c>
      <c r="B36" s="0" t="s">
        <v>94</v>
      </c>
      <c r="C36" s="0" t="s">
        <v>94</v>
      </c>
      <c r="D36" s="0" t="s">
        <v>95</v>
      </c>
      <c r="G36" s="7" t="n">
        <v>823390.81</v>
      </c>
      <c r="L36" s="8" t="str">
        <f aca="true">IFERROR(INDIRECT("Feuil2!"&amp;ADDRESS(IFERROR(MATCH($B36,Feuil2!$B:$B,0),MATCH($B36,Feuil2!$F:$F,0))+3,MATCH($B36,INDIRECT("Feuil2!"&amp;CONCATENATE(IFERROR(MATCH($B36,Feuil2!$B:$B,0),MATCH($B36,Feuil2!$F:$F,0)),":",IFERROR(MATCH($B36,Feuil2!$B:$B,0),MATCH($B36,Feuil2!$F:$F,0)))),1)+COLUMN()-12),1),"")</f>
        <v/>
      </c>
      <c r="M36" s="8" t="str">
        <f aca="true">IFERROR(INDIRECT("Feuil2!"&amp;ADDRESS(IFERROR(MATCH($B36,Feuil2!$B:$B,0),MATCH($B36,Feuil2!$F:$F,0))+3,MATCH($B36,INDIRECT("Feuil2!"&amp;CONCATENATE(IFERROR(MATCH($B36,Feuil2!$B:$B,0),MATCH($B36,Feuil2!$F:$F,0)),":",IFERROR(MATCH($B36,Feuil2!$B:$B,0),MATCH($B36,Feuil2!$F:$F,0)))),1)+COLUMN()-12),1),"")</f>
        <v/>
      </c>
      <c r="N36" s="8" t="str">
        <f aca="true">IFERROR(INDIRECT("Feuil2!"&amp;ADDRESS(IFERROR(MATCH($B36,Feuil2!$B:$B,0),MATCH($B36,Feuil2!$F:$F,0))+3,MATCH($B36,INDIRECT("Feuil2!"&amp;CONCATENATE(IFERROR(MATCH($B36,Feuil2!$B:$B,0),MATCH($B36,Feuil2!$F:$F,0)),":",IFERROR(MATCH($B36,Feuil2!$B:$B,0),MATCH($B36,Feuil2!$F:$F,0)))),1)+COLUMN()-12),1),"")</f>
        <v/>
      </c>
    </row>
    <row r="37" customFormat="false" ht="13.8" hidden="false" customHeight="false" outlineLevel="0" collapsed="false">
      <c r="A37" s="6" t="s">
        <v>96</v>
      </c>
      <c r="B37" s="0" t="s">
        <v>97</v>
      </c>
      <c r="C37" s="0" t="s">
        <v>97</v>
      </c>
      <c r="D37" s="0" t="s">
        <v>98</v>
      </c>
      <c r="G37" s="7" t="n">
        <v>479383.18</v>
      </c>
      <c r="L37" s="8" t="str">
        <f aca="true">IFERROR(INDIRECT("Feuil2!"&amp;ADDRESS(IFERROR(MATCH($B37,Feuil2!$B:$B,0),MATCH($B37,Feuil2!$F:$F,0))+3,MATCH($B37,INDIRECT("Feuil2!"&amp;CONCATENATE(IFERROR(MATCH($B37,Feuil2!$B:$B,0),MATCH($B37,Feuil2!$F:$F,0)),":",IFERROR(MATCH($B37,Feuil2!$B:$B,0),MATCH($B37,Feuil2!$F:$F,0)))),1)+COLUMN()-12),1),"")</f>
        <v/>
      </c>
      <c r="M37" s="8" t="str">
        <f aca="true">IFERROR(INDIRECT("Feuil2!"&amp;ADDRESS(IFERROR(MATCH($B37,Feuil2!$B:$B,0),MATCH($B37,Feuil2!$F:$F,0))+3,MATCH($B37,INDIRECT("Feuil2!"&amp;CONCATENATE(IFERROR(MATCH($B37,Feuil2!$B:$B,0),MATCH($B37,Feuil2!$F:$F,0)),":",IFERROR(MATCH($B37,Feuil2!$B:$B,0),MATCH($B37,Feuil2!$F:$F,0)))),1)+COLUMN()-12),1),"")</f>
        <v/>
      </c>
      <c r="N37" s="8" t="str">
        <f aca="true">IFERROR(INDIRECT("Feuil2!"&amp;ADDRESS(IFERROR(MATCH($B37,Feuil2!$B:$B,0),MATCH($B37,Feuil2!$F:$F,0))+3,MATCH($B37,INDIRECT("Feuil2!"&amp;CONCATENATE(IFERROR(MATCH($B37,Feuil2!$B:$B,0),MATCH($B37,Feuil2!$F:$F,0)),":",IFERROR(MATCH($B37,Feuil2!$B:$B,0),MATCH($B37,Feuil2!$F:$F,0)))),1)+COLUMN()-12),1),"")</f>
        <v/>
      </c>
    </row>
    <row r="38" customFormat="false" ht="13.8" hidden="false" customHeight="false" outlineLevel="0" collapsed="false">
      <c r="A38" s="6" t="s">
        <v>99</v>
      </c>
      <c r="B38" s="0" t="s">
        <v>100</v>
      </c>
      <c r="C38" s="0" t="s">
        <v>100</v>
      </c>
      <c r="D38" s="0" t="s">
        <v>101</v>
      </c>
      <c r="G38" s="7" t="n">
        <v>1007851.99</v>
      </c>
      <c r="L38" s="8" t="str">
        <f aca="true">IFERROR(INDIRECT("Feuil2!"&amp;ADDRESS(IFERROR(MATCH($B38,Feuil2!$B:$B,0),MATCH($B38,Feuil2!$F:$F,0))+3,MATCH($B38,INDIRECT("Feuil2!"&amp;CONCATENATE(IFERROR(MATCH($B38,Feuil2!$B:$B,0),MATCH($B38,Feuil2!$F:$F,0)),":",IFERROR(MATCH($B38,Feuil2!$B:$B,0),MATCH($B38,Feuil2!$F:$F,0)))),1)+COLUMN()-12),1),"")</f>
        <v/>
      </c>
      <c r="M38" s="8" t="str">
        <f aca="true">IFERROR(INDIRECT("Feuil2!"&amp;ADDRESS(IFERROR(MATCH($B38,Feuil2!$B:$B,0),MATCH($B38,Feuil2!$F:$F,0))+3,MATCH($B38,INDIRECT("Feuil2!"&amp;CONCATENATE(IFERROR(MATCH($B38,Feuil2!$B:$B,0),MATCH($B38,Feuil2!$F:$F,0)),":",IFERROR(MATCH($B38,Feuil2!$B:$B,0),MATCH($B38,Feuil2!$F:$F,0)))),1)+COLUMN()-12),1),"")</f>
        <v/>
      </c>
      <c r="N38" s="8" t="str">
        <f aca="true">IFERROR(INDIRECT("Feuil2!"&amp;ADDRESS(IFERROR(MATCH($B38,Feuil2!$B:$B,0),MATCH($B38,Feuil2!$F:$F,0))+3,MATCH($B38,INDIRECT("Feuil2!"&amp;CONCATENATE(IFERROR(MATCH($B38,Feuil2!$B:$B,0),MATCH($B38,Feuil2!$F:$F,0)),":",IFERROR(MATCH($B38,Feuil2!$B:$B,0),MATCH($B38,Feuil2!$F:$F,0)))),1)+COLUMN()-12),1),"")</f>
        <v/>
      </c>
    </row>
    <row r="39" customFormat="false" ht="13.8" hidden="false" customHeight="false" outlineLevel="0" collapsed="false">
      <c r="A39" s="6" t="s">
        <v>102</v>
      </c>
      <c r="B39" s="0" t="s">
        <v>103</v>
      </c>
      <c r="C39" s="0" t="s">
        <v>103</v>
      </c>
      <c r="D39" s="0" t="s">
        <v>104</v>
      </c>
      <c r="G39" s="7" t="n">
        <v>677343.57</v>
      </c>
      <c r="L39" s="8" t="str">
        <f aca="true">IFERROR(INDIRECT("Feuil2!"&amp;ADDRESS(IFERROR(MATCH($B39,Feuil2!$B:$B,0),MATCH($B39,Feuil2!$F:$F,0))+3,MATCH($B39,INDIRECT("Feuil2!"&amp;CONCATENATE(IFERROR(MATCH($B39,Feuil2!$B:$B,0),MATCH($B39,Feuil2!$F:$F,0)),":",IFERROR(MATCH($B39,Feuil2!$B:$B,0),MATCH($B39,Feuil2!$F:$F,0)))),1)+COLUMN()-12),1),"")</f>
        <v/>
      </c>
      <c r="M39" s="8" t="str">
        <f aca="true">IFERROR(INDIRECT("Feuil2!"&amp;ADDRESS(IFERROR(MATCH($B39,Feuil2!$B:$B,0),MATCH($B39,Feuil2!$F:$F,0))+3,MATCH($B39,INDIRECT("Feuil2!"&amp;CONCATENATE(IFERROR(MATCH($B39,Feuil2!$B:$B,0),MATCH($B39,Feuil2!$F:$F,0)),":",IFERROR(MATCH($B39,Feuil2!$B:$B,0),MATCH($B39,Feuil2!$F:$F,0)))),1)+COLUMN()-12),1),"")</f>
        <v/>
      </c>
      <c r="N39" s="8" t="str">
        <f aca="true">IFERROR(INDIRECT("Feuil2!"&amp;ADDRESS(IFERROR(MATCH($B39,Feuil2!$B:$B,0),MATCH($B39,Feuil2!$F:$F,0))+3,MATCH($B39,INDIRECT("Feuil2!"&amp;CONCATENATE(IFERROR(MATCH($B39,Feuil2!$B:$B,0),MATCH($B39,Feuil2!$F:$F,0)),":",IFERROR(MATCH($B39,Feuil2!$B:$B,0),MATCH($B39,Feuil2!$F:$F,0)))),1)+COLUMN()-12),1),"")</f>
        <v/>
      </c>
    </row>
    <row r="40" customFormat="false" ht="13.8" hidden="false" customHeight="false" outlineLevel="0" collapsed="false">
      <c r="A40" s="6" t="s">
        <v>105</v>
      </c>
      <c r="B40" s="0" t="s">
        <v>106</v>
      </c>
      <c r="C40" s="0" t="s">
        <v>106</v>
      </c>
      <c r="D40" s="0" t="s">
        <v>107</v>
      </c>
      <c r="G40" s="7" t="n">
        <v>853989.68</v>
      </c>
      <c r="L40" s="8" t="str">
        <f aca="true">IFERROR(INDIRECT("Feuil2!"&amp;ADDRESS(IFERROR(MATCH($B40,Feuil2!$B:$B,0),MATCH($B40,Feuil2!$F:$F,0))+3,MATCH($B40,INDIRECT("Feuil2!"&amp;CONCATENATE(IFERROR(MATCH($B40,Feuil2!$B:$B,0),MATCH($B40,Feuil2!$F:$F,0)),":",IFERROR(MATCH($B40,Feuil2!$B:$B,0),MATCH($B40,Feuil2!$F:$F,0)))),1)+COLUMN()-12),1),"")</f>
        <v/>
      </c>
      <c r="M40" s="8" t="str">
        <f aca="true">IFERROR(INDIRECT("Feuil2!"&amp;ADDRESS(IFERROR(MATCH($B40,Feuil2!$B:$B,0),MATCH($B40,Feuil2!$F:$F,0))+3,MATCH($B40,INDIRECT("Feuil2!"&amp;CONCATENATE(IFERROR(MATCH($B40,Feuil2!$B:$B,0),MATCH($B40,Feuil2!$F:$F,0)),":",IFERROR(MATCH($B40,Feuil2!$B:$B,0),MATCH($B40,Feuil2!$F:$F,0)))),1)+COLUMN()-12),1),"")</f>
        <v/>
      </c>
      <c r="N40" s="8" t="str">
        <f aca="true">IFERROR(INDIRECT("Feuil2!"&amp;ADDRESS(IFERROR(MATCH($B40,Feuil2!$B:$B,0),MATCH($B40,Feuil2!$F:$F,0))+3,MATCH($B40,INDIRECT("Feuil2!"&amp;CONCATENATE(IFERROR(MATCH($B40,Feuil2!$B:$B,0),MATCH($B40,Feuil2!$F:$F,0)),":",IFERROR(MATCH($B40,Feuil2!$B:$B,0),MATCH($B40,Feuil2!$F:$F,0)))),1)+COLUMN()-12),1),"")</f>
        <v/>
      </c>
    </row>
    <row r="41" customFormat="false" ht="13.8" hidden="false" customHeight="false" outlineLevel="0" collapsed="false">
      <c r="A41" s="6" t="s">
        <v>108</v>
      </c>
      <c r="B41" s="0" t="s">
        <v>109</v>
      </c>
      <c r="C41" s="0" t="s">
        <v>109</v>
      </c>
      <c r="D41" s="0" t="s">
        <v>110</v>
      </c>
      <c r="G41" s="7" t="n">
        <v>967729.65</v>
      </c>
      <c r="L41" s="8" t="str">
        <f aca="true">IFERROR(INDIRECT("Feuil2!"&amp;ADDRESS(IFERROR(MATCH($B41,Feuil2!$B:$B,0),MATCH($B41,Feuil2!$F:$F,0))+3,MATCH($B41,INDIRECT("Feuil2!"&amp;CONCATENATE(IFERROR(MATCH($B41,Feuil2!$B:$B,0),MATCH($B41,Feuil2!$F:$F,0)),":",IFERROR(MATCH($B41,Feuil2!$B:$B,0),MATCH($B41,Feuil2!$F:$F,0)))),1)+COLUMN()-12),1),"")</f>
        <v/>
      </c>
      <c r="M41" s="8" t="str">
        <f aca="true">IFERROR(INDIRECT("Feuil2!"&amp;ADDRESS(IFERROR(MATCH($B41,Feuil2!$B:$B,0),MATCH($B41,Feuil2!$F:$F,0))+3,MATCH($B41,INDIRECT("Feuil2!"&amp;CONCATENATE(IFERROR(MATCH($B41,Feuil2!$B:$B,0),MATCH($B41,Feuil2!$F:$F,0)),":",IFERROR(MATCH($B41,Feuil2!$B:$B,0),MATCH($B41,Feuil2!$F:$F,0)))),1)+COLUMN()-12),1),"")</f>
        <v/>
      </c>
      <c r="N41" s="8" t="str">
        <f aca="true">IFERROR(INDIRECT("Feuil2!"&amp;ADDRESS(IFERROR(MATCH($B41,Feuil2!$B:$B,0),MATCH($B41,Feuil2!$F:$F,0))+3,MATCH($B41,INDIRECT("Feuil2!"&amp;CONCATENATE(IFERROR(MATCH($B41,Feuil2!$B:$B,0),MATCH($B41,Feuil2!$F:$F,0)),":",IFERROR(MATCH($B41,Feuil2!$B:$B,0),MATCH($B41,Feuil2!$F:$F,0)))),1)+COLUMN()-12),1),"")</f>
        <v/>
      </c>
    </row>
    <row r="42" customFormat="false" ht="13.8" hidden="false" customHeight="false" outlineLevel="0" collapsed="false">
      <c r="A42" s="6" t="s">
        <v>111</v>
      </c>
      <c r="B42" s="0" t="s">
        <v>112</v>
      </c>
      <c r="C42" s="0" t="s">
        <v>112</v>
      </c>
      <c r="D42" s="0" t="s">
        <v>113</v>
      </c>
      <c r="G42" s="7" t="n">
        <v>864690.25</v>
      </c>
      <c r="L42" s="8" t="str">
        <f aca="true">IFERROR(INDIRECT("Feuil2!"&amp;ADDRESS(IFERROR(MATCH($B42,Feuil2!$B:$B,0),MATCH($B42,Feuil2!$F:$F,0))+3,MATCH($B42,INDIRECT("Feuil2!"&amp;CONCATENATE(IFERROR(MATCH($B42,Feuil2!$B:$B,0),MATCH($B42,Feuil2!$F:$F,0)),":",IFERROR(MATCH($B42,Feuil2!$B:$B,0),MATCH($B42,Feuil2!$F:$F,0)))),1)+COLUMN()-12),1),"")</f>
        <v/>
      </c>
      <c r="M42" s="8" t="str">
        <f aca="true">IFERROR(INDIRECT("Feuil2!"&amp;ADDRESS(IFERROR(MATCH($B42,Feuil2!$B:$B,0),MATCH($B42,Feuil2!$F:$F,0))+3,MATCH($B42,INDIRECT("Feuil2!"&amp;CONCATENATE(IFERROR(MATCH($B42,Feuil2!$B:$B,0),MATCH($B42,Feuil2!$F:$F,0)),":",IFERROR(MATCH($B42,Feuil2!$B:$B,0),MATCH($B42,Feuil2!$F:$F,0)))),1)+COLUMN()-12),1),"")</f>
        <v/>
      </c>
      <c r="N42" s="8" t="str">
        <f aca="true">IFERROR(INDIRECT("Feuil2!"&amp;ADDRESS(IFERROR(MATCH($B42,Feuil2!$B:$B,0),MATCH($B42,Feuil2!$F:$F,0))+3,MATCH($B42,INDIRECT("Feuil2!"&amp;CONCATENATE(IFERROR(MATCH($B42,Feuil2!$B:$B,0),MATCH($B42,Feuil2!$F:$F,0)),":",IFERROR(MATCH($B42,Feuil2!$B:$B,0),MATCH($B42,Feuil2!$F:$F,0)))),1)+COLUMN()-12),1),"")</f>
        <v/>
      </c>
    </row>
    <row r="43" customFormat="false" ht="13.8" hidden="false" customHeight="false" outlineLevel="0" collapsed="false">
      <c r="A43" s="6" t="s">
        <v>114</v>
      </c>
      <c r="B43" s="0" t="s">
        <v>115</v>
      </c>
      <c r="C43" s="0" t="s">
        <v>115</v>
      </c>
      <c r="D43" s="0" t="s">
        <v>116</v>
      </c>
      <c r="G43" s="7" t="n">
        <v>750430.49</v>
      </c>
      <c r="L43" s="8" t="str">
        <f aca="true">IFERROR(INDIRECT("Feuil2!"&amp;ADDRESS(IFERROR(MATCH($B43,Feuil2!$B:$B,0),MATCH($B43,Feuil2!$F:$F,0))+3,MATCH($B43,INDIRECT("Feuil2!"&amp;CONCATENATE(IFERROR(MATCH($B43,Feuil2!$B:$B,0),MATCH($B43,Feuil2!$F:$F,0)),":",IFERROR(MATCH($B43,Feuil2!$B:$B,0),MATCH($B43,Feuil2!$F:$F,0)))),1)+COLUMN()-12),1),"")</f>
        <v/>
      </c>
      <c r="M43" s="8" t="str">
        <f aca="true">IFERROR(INDIRECT("Feuil2!"&amp;ADDRESS(IFERROR(MATCH($B43,Feuil2!$B:$B,0),MATCH($B43,Feuil2!$F:$F,0))+3,MATCH($B43,INDIRECT("Feuil2!"&amp;CONCATENATE(IFERROR(MATCH($B43,Feuil2!$B:$B,0),MATCH($B43,Feuil2!$F:$F,0)),":",IFERROR(MATCH($B43,Feuil2!$B:$B,0),MATCH($B43,Feuil2!$F:$F,0)))),1)+COLUMN()-12),1),"")</f>
        <v/>
      </c>
      <c r="N43" s="8" t="str">
        <f aca="true">IFERROR(INDIRECT("Feuil2!"&amp;ADDRESS(IFERROR(MATCH($B43,Feuil2!$B:$B,0),MATCH($B43,Feuil2!$F:$F,0))+3,MATCH($B43,INDIRECT("Feuil2!"&amp;CONCATENATE(IFERROR(MATCH($B43,Feuil2!$B:$B,0),MATCH($B43,Feuil2!$F:$F,0)),":",IFERROR(MATCH($B43,Feuil2!$B:$B,0),MATCH($B43,Feuil2!$F:$F,0)))),1)+COLUMN()-12),1),"")</f>
        <v/>
      </c>
    </row>
    <row r="44" customFormat="false" ht="13.8" hidden="false" customHeight="false" outlineLevel="0" collapsed="false">
      <c r="A44" s="6" t="s">
        <v>117</v>
      </c>
      <c r="B44" s="0" t="s">
        <v>118</v>
      </c>
      <c r="C44" s="0" t="s">
        <v>118</v>
      </c>
      <c r="D44" s="0" t="s">
        <v>119</v>
      </c>
      <c r="G44" s="7" t="n">
        <v>414471.93</v>
      </c>
      <c r="L44" s="8" t="str">
        <f aca="true">IFERROR(INDIRECT("Feuil2!"&amp;ADDRESS(IFERROR(MATCH($B44,Feuil2!$B:$B,0),MATCH($B44,Feuil2!$F:$F,0))+3,MATCH($B44,INDIRECT("Feuil2!"&amp;CONCATENATE(IFERROR(MATCH($B44,Feuil2!$B:$B,0),MATCH($B44,Feuil2!$F:$F,0)),":",IFERROR(MATCH($B44,Feuil2!$B:$B,0),MATCH($B44,Feuil2!$F:$F,0)))),1)+COLUMN()-12),1),"")</f>
        <v/>
      </c>
      <c r="M44" s="8" t="str">
        <f aca="true">IFERROR(INDIRECT("Feuil2!"&amp;ADDRESS(IFERROR(MATCH($B44,Feuil2!$B:$B,0),MATCH($B44,Feuil2!$F:$F,0))+3,MATCH($B44,INDIRECT("Feuil2!"&amp;CONCATENATE(IFERROR(MATCH($B44,Feuil2!$B:$B,0),MATCH($B44,Feuil2!$F:$F,0)),":",IFERROR(MATCH($B44,Feuil2!$B:$B,0),MATCH($B44,Feuil2!$F:$F,0)))),1)+COLUMN()-12),1),"")</f>
        <v/>
      </c>
      <c r="N44" s="8" t="str">
        <f aca="true">IFERROR(INDIRECT("Feuil2!"&amp;ADDRESS(IFERROR(MATCH($B44,Feuil2!$B:$B,0),MATCH($B44,Feuil2!$F:$F,0))+3,MATCH($B44,INDIRECT("Feuil2!"&amp;CONCATENATE(IFERROR(MATCH($B44,Feuil2!$B:$B,0),MATCH($B44,Feuil2!$F:$F,0)),":",IFERROR(MATCH($B44,Feuil2!$B:$B,0),MATCH($B44,Feuil2!$F:$F,0)))),1)+COLUMN()-12),1),"")</f>
        <v/>
      </c>
    </row>
    <row r="45" customFormat="false" ht="13.8" hidden="false" customHeight="false" outlineLevel="0" collapsed="false">
      <c r="A45" s="6" t="s">
        <v>120</v>
      </c>
      <c r="B45" s="0" t="s">
        <v>121</v>
      </c>
      <c r="C45" s="0" t="s">
        <v>122</v>
      </c>
      <c r="D45" s="0" t="s">
        <v>123</v>
      </c>
      <c r="G45" s="7" t="n">
        <v>779983.78</v>
      </c>
      <c r="L45" s="8" t="str">
        <f aca="true">IFERROR(INDIRECT("Feuil2!"&amp;ADDRESS(IFERROR(MATCH($B45,Feuil2!$B:$B,0),MATCH($B45,Feuil2!$F:$F,0))+3,MATCH($B45,INDIRECT("Feuil2!"&amp;CONCATENATE(IFERROR(MATCH($B45,Feuil2!$B:$B,0),MATCH($B45,Feuil2!$F:$F,0)),":",IFERROR(MATCH($B45,Feuil2!$B:$B,0),MATCH($B45,Feuil2!$F:$F,0)))),1)+COLUMN()-12),1),"")</f>
        <v/>
      </c>
      <c r="M45" s="8" t="str">
        <f aca="true">IFERROR(INDIRECT("Feuil2!"&amp;ADDRESS(IFERROR(MATCH($B45,Feuil2!$B:$B,0),MATCH($B45,Feuil2!$F:$F,0))+3,MATCH($B45,INDIRECT("Feuil2!"&amp;CONCATENATE(IFERROR(MATCH($B45,Feuil2!$B:$B,0),MATCH($B45,Feuil2!$F:$F,0)),":",IFERROR(MATCH($B45,Feuil2!$B:$B,0),MATCH($B45,Feuil2!$F:$F,0)))),1)+COLUMN()-12),1),"")</f>
        <v/>
      </c>
      <c r="N45" s="8" t="str">
        <f aca="true">IFERROR(INDIRECT("Feuil2!"&amp;ADDRESS(IFERROR(MATCH($B45,Feuil2!$B:$B,0),MATCH($B45,Feuil2!$F:$F,0))+3,MATCH($B45,INDIRECT("Feuil2!"&amp;CONCATENATE(IFERROR(MATCH($B45,Feuil2!$B:$B,0),MATCH($B45,Feuil2!$F:$F,0)),":",IFERROR(MATCH($B45,Feuil2!$B:$B,0),MATCH($B45,Feuil2!$F:$F,0)))),1)+COLUMN()-12),1),"")</f>
        <v/>
      </c>
    </row>
    <row r="46" customFormat="false" ht="13.8" hidden="false" customHeight="false" outlineLevel="0" collapsed="false">
      <c r="A46" s="6" t="s">
        <v>124</v>
      </c>
      <c r="B46" s="0" t="s">
        <v>125</v>
      </c>
      <c r="C46" s="0" t="s">
        <v>125</v>
      </c>
      <c r="D46" s="0" t="s">
        <v>126</v>
      </c>
      <c r="G46" s="7" t="n">
        <v>1422069.8</v>
      </c>
      <c r="L46" s="8" t="str">
        <f aca="true">IFERROR(INDIRECT("Feuil2!"&amp;ADDRESS(IFERROR(MATCH($B46,Feuil2!$B:$B,0),MATCH($B46,Feuil2!$F:$F,0))+3,MATCH($B46,INDIRECT("Feuil2!"&amp;CONCATENATE(IFERROR(MATCH($B46,Feuil2!$B:$B,0),MATCH($B46,Feuil2!$F:$F,0)),":",IFERROR(MATCH($B46,Feuil2!$B:$B,0),MATCH($B46,Feuil2!$F:$F,0)))),1)+COLUMN()-12),1),"")</f>
        <v/>
      </c>
      <c r="M46" s="8" t="str">
        <f aca="true">IFERROR(INDIRECT("Feuil2!"&amp;ADDRESS(IFERROR(MATCH($B46,Feuil2!$B:$B,0),MATCH($B46,Feuil2!$F:$F,0))+3,MATCH($B46,INDIRECT("Feuil2!"&amp;CONCATENATE(IFERROR(MATCH($B46,Feuil2!$B:$B,0),MATCH($B46,Feuil2!$F:$F,0)),":",IFERROR(MATCH($B46,Feuil2!$B:$B,0),MATCH($B46,Feuil2!$F:$F,0)))),1)+COLUMN()-12),1),"")</f>
        <v/>
      </c>
      <c r="N46" s="8" t="str">
        <f aca="true">IFERROR(INDIRECT("Feuil2!"&amp;ADDRESS(IFERROR(MATCH($B46,Feuil2!$B:$B,0),MATCH($B46,Feuil2!$F:$F,0))+3,MATCH($B46,INDIRECT("Feuil2!"&amp;CONCATENATE(IFERROR(MATCH($B46,Feuil2!$B:$B,0),MATCH($B46,Feuil2!$F:$F,0)),":",IFERROR(MATCH($B46,Feuil2!$B:$B,0),MATCH($B46,Feuil2!$F:$F,0)))),1)+COLUMN()-12),1),"")</f>
        <v/>
      </c>
    </row>
    <row r="47" customFormat="false" ht="13.8" hidden="false" customHeight="false" outlineLevel="0" collapsed="false">
      <c r="A47" s="6" t="s">
        <v>127</v>
      </c>
      <c r="B47" s="0" t="s">
        <v>128</v>
      </c>
      <c r="C47" s="0" t="s">
        <v>128</v>
      </c>
      <c r="D47" s="0" t="s">
        <v>129</v>
      </c>
      <c r="G47" s="7" t="n">
        <v>960313.38</v>
      </c>
      <c r="L47" s="8" t="str">
        <f aca="true">IFERROR(INDIRECT("Feuil2!"&amp;ADDRESS(IFERROR(MATCH($B47,Feuil2!$B:$B,0),MATCH($B47,Feuil2!$F:$F,0))+3,MATCH($B47,INDIRECT("Feuil2!"&amp;CONCATENATE(IFERROR(MATCH($B47,Feuil2!$B:$B,0),MATCH($B47,Feuil2!$F:$F,0)),":",IFERROR(MATCH($B47,Feuil2!$B:$B,0),MATCH($B47,Feuil2!$F:$F,0)))),1)+COLUMN()-12),1),"")</f>
        <v/>
      </c>
      <c r="M47" s="8" t="str">
        <f aca="true">IFERROR(INDIRECT("Feuil2!"&amp;ADDRESS(IFERROR(MATCH($B47,Feuil2!$B:$B,0),MATCH($B47,Feuil2!$F:$F,0))+3,MATCH($B47,INDIRECT("Feuil2!"&amp;CONCATENATE(IFERROR(MATCH($B47,Feuil2!$B:$B,0),MATCH($B47,Feuil2!$F:$F,0)),":",IFERROR(MATCH($B47,Feuil2!$B:$B,0),MATCH($B47,Feuil2!$F:$F,0)))),1)+COLUMN()-12),1),"")</f>
        <v/>
      </c>
      <c r="N47" s="8" t="str">
        <f aca="true">IFERROR(INDIRECT("Feuil2!"&amp;ADDRESS(IFERROR(MATCH($B47,Feuil2!$B:$B,0),MATCH($B47,Feuil2!$F:$F,0))+3,MATCH($B47,INDIRECT("Feuil2!"&amp;CONCATENATE(IFERROR(MATCH($B47,Feuil2!$B:$B,0),MATCH($B47,Feuil2!$F:$F,0)),":",IFERROR(MATCH($B47,Feuil2!$B:$B,0),MATCH($B47,Feuil2!$F:$F,0)))),1)+COLUMN()-12),1),"")</f>
        <v/>
      </c>
    </row>
    <row r="48" customFormat="false" ht="13.8" hidden="false" customHeight="false" outlineLevel="0" collapsed="false">
      <c r="B48" s="0" t="s">
        <v>130</v>
      </c>
      <c r="C48" s="0" t="s">
        <v>130</v>
      </c>
      <c r="G48" s="7" t="n">
        <v>176490.36</v>
      </c>
      <c r="L48" s="8" t="str">
        <f aca="true">IFERROR(INDIRECT("Feuil2!"&amp;ADDRESS(IFERROR(MATCH($B48,Feuil2!$B:$B,0),MATCH($B48,Feuil2!$F:$F,0))+3,MATCH($B48,INDIRECT("Feuil2!"&amp;CONCATENATE(IFERROR(MATCH($B48,Feuil2!$B:$B,0),MATCH($B48,Feuil2!$F:$F,0)),":",IFERROR(MATCH($B48,Feuil2!$B:$B,0),MATCH($B48,Feuil2!$F:$F,0)))),1)+COLUMN()-12),1),"")</f>
        <v/>
      </c>
      <c r="M48" s="8" t="str">
        <f aca="true">IFERROR(INDIRECT("Feuil2!"&amp;ADDRESS(IFERROR(MATCH($B48,Feuil2!$B:$B,0),MATCH($B48,Feuil2!$F:$F,0))+3,MATCH($B48,INDIRECT("Feuil2!"&amp;CONCATENATE(IFERROR(MATCH($B48,Feuil2!$B:$B,0),MATCH($B48,Feuil2!$F:$F,0)),":",IFERROR(MATCH($B48,Feuil2!$B:$B,0),MATCH($B48,Feuil2!$F:$F,0)))),1)+COLUMN()-12),1),"")</f>
        <v/>
      </c>
      <c r="N48" s="8" t="str">
        <f aca="true">IFERROR(INDIRECT("Feuil2!"&amp;ADDRESS(IFERROR(MATCH($B48,Feuil2!$B:$B,0),MATCH($B48,Feuil2!$F:$F,0))+3,MATCH($B48,INDIRECT("Feuil2!"&amp;CONCATENATE(IFERROR(MATCH($B48,Feuil2!$B:$B,0),MATCH($B48,Feuil2!$F:$F,0)),":",IFERROR(MATCH($B48,Feuil2!$B:$B,0),MATCH($B48,Feuil2!$F:$F,0)))),1)+COLUMN()-12),1),"")</f>
        <v/>
      </c>
    </row>
    <row r="49" customFormat="false" ht="13.8" hidden="false" customHeight="false" outlineLevel="0" collapsed="false">
      <c r="B49" s="0" t="s">
        <v>131</v>
      </c>
      <c r="C49" s="0" t="s">
        <v>131</v>
      </c>
      <c r="G49" s="7" t="n">
        <v>114585.29</v>
      </c>
      <c r="L49" s="8" t="str">
        <f aca="true">IFERROR(INDIRECT("Feuil2!"&amp;ADDRESS(IFERROR(MATCH($B49,Feuil2!$B:$B,0),MATCH($B49,Feuil2!$F:$F,0))+3,MATCH($B49,INDIRECT("Feuil2!"&amp;CONCATENATE(IFERROR(MATCH($B49,Feuil2!$B:$B,0),MATCH($B49,Feuil2!$F:$F,0)),":",IFERROR(MATCH($B49,Feuil2!$B:$B,0),MATCH($B49,Feuil2!$F:$F,0)))),1)+COLUMN()-12),1),"")</f>
        <v/>
      </c>
      <c r="M49" s="8" t="str">
        <f aca="true">IFERROR(INDIRECT("Feuil2!"&amp;ADDRESS(IFERROR(MATCH($B49,Feuil2!$B:$B,0),MATCH($B49,Feuil2!$F:$F,0))+3,MATCH($B49,INDIRECT("Feuil2!"&amp;CONCATENATE(IFERROR(MATCH($B49,Feuil2!$B:$B,0),MATCH($B49,Feuil2!$F:$F,0)),":",IFERROR(MATCH($B49,Feuil2!$B:$B,0),MATCH($B49,Feuil2!$F:$F,0)))),1)+COLUMN()-12),1),"")</f>
        <v/>
      </c>
      <c r="N49" s="8" t="str">
        <f aca="true">IFERROR(INDIRECT("Feuil2!"&amp;ADDRESS(IFERROR(MATCH($B49,Feuil2!$B:$B,0),MATCH($B49,Feuil2!$F:$F,0))+3,MATCH($B49,INDIRECT("Feuil2!"&amp;CONCATENATE(IFERROR(MATCH($B49,Feuil2!$B:$B,0),MATCH($B49,Feuil2!$F:$F,0)),":",IFERROR(MATCH($B49,Feuil2!$B:$B,0),MATCH($B49,Feuil2!$F:$F,0)))),1)+COLUMN()-12),1),"")</f>
        <v/>
      </c>
    </row>
    <row r="50" customFormat="false" ht="13.8" hidden="false" customHeight="false" outlineLevel="0" collapsed="false">
      <c r="B50" s="0" t="s">
        <v>132</v>
      </c>
      <c r="C50" s="0" t="s">
        <v>132</v>
      </c>
      <c r="G50" s="7" t="n">
        <v>371599.1</v>
      </c>
      <c r="L50" s="8" t="str">
        <f aca="true">IFERROR(INDIRECT("Feuil2!"&amp;ADDRESS(IFERROR(MATCH($B50,Feuil2!$B:$B,0),MATCH($B50,Feuil2!$F:$F,0))+3,MATCH($B50,INDIRECT("Feuil2!"&amp;CONCATENATE(IFERROR(MATCH($B50,Feuil2!$B:$B,0),MATCH($B50,Feuil2!$F:$F,0)),":",IFERROR(MATCH($B50,Feuil2!$B:$B,0),MATCH($B50,Feuil2!$F:$F,0)))),1)+COLUMN()-12),1),"")</f>
        <v/>
      </c>
      <c r="M50" s="8" t="str">
        <f aca="true">IFERROR(INDIRECT("Feuil2!"&amp;ADDRESS(IFERROR(MATCH($B50,Feuil2!$B:$B,0),MATCH($B50,Feuil2!$F:$F,0))+3,MATCH($B50,INDIRECT("Feuil2!"&amp;CONCATENATE(IFERROR(MATCH($B50,Feuil2!$B:$B,0),MATCH($B50,Feuil2!$F:$F,0)),":",IFERROR(MATCH($B50,Feuil2!$B:$B,0),MATCH($B50,Feuil2!$F:$F,0)))),1)+COLUMN()-12),1),"")</f>
        <v/>
      </c>
      <c r="N50" s="8" t="str">
        <f aca="true">IFERROR(INDIRECT("Feuil2!"&amp;ADDRESS(IFERROR(MATCH($B50,Feuil2!$B:$B,0),MATCH($B50,Feuil2!$F:$F,0))+3,MATCH($B50,INDIRECT("Feuil2!"&amp;CONCATENATE(IFERROR(MATCH($B50,Feuil2!$B:$B,0),MATCH($B50,Feuil2!$F:$F,0)),":",IFERROR(MATCH($B50,Feuil2!$B:$B,0),MATCH($B50,Feuil2!$F:$F,0)))),1)+COLUMN()-12),1),"")</f>
        <v/>
      </c>
    </row>
    <row r="51" customFormat="false" ht="13.8" hidden="false" customHeight="false" outlineLevel="0" collapsed="false">
      <c r="B51" s="0" t="s">
        <v>133</v>
      </c>
      <c r="C51" s="0" t="s">
        <v>133</v>
      </c>
      <c r="G51" s="7" t="n">
        <v>835259.51</v>
      </c>
      <c r="L51" s="8" t="str">
        <f aca="true">IFERROR(INDIRECT("Feuil2!"&amp;ADDRESS(IFERROR(MATCH($B51,Feuil2!$B:$B,0),MATCH($B51,Feuil2!$F:$F,0))+3,MATCH($B51,INDIRECT("Feuil2!"&amp;CONCATENATE(IFERROR(MATCH($B51,Feuil2!$B:$B,0),MATCH($B51,Feuil2!$F:$F,0)),":",IFERROR(MATCH($B51,Feuil2!$B:$B,0),MATCH($B51,Feuil2!$F:$F,0)))),1)+COLUMN()-12),1),"")</f>
        <v/>
      </c>
      <c r="M51" s="8" t="str">
        <f aca="true">IFERROR(INDIRECT("Feuil2!"&amp;ADDRESS(IFERROR(MATCH($B51,Feuil2!$B:$B,0),MATCH($B51,Feuil2!$F:$F,0))+3,MATCH($B51,INDIRECT("Feuil2!"&amp;CONCATENATE(IFERROR(MATCH($B51,Feuil2!$B:$B,0),MATCH($B51,Feuil2!$F:$F,0)),":",IFERROR(MATCH($B51,Feuil2!$B:$B,0),MATCH($B51,Feuil2!$F:$F,0)))),1)+COLUMN()-12),1),"")</f>
        <v/>
      </c>
      <c r="N51" s="8" t="str">
        <f aca="true">IFERROR(INDIRECT("Feuil2!"&amp;ADDRESS(IFERROR(MATCH($B51,Feuil2!$B:$B,0),MATCH($B51,Feuil2!$F:$F,0))+3,MATCH($B51,INDIRECT("Feuil2!"&amp;CONCATENATE(IFERROR(MATCH($B51,Feuil2!$B:$B,0),MATCH($B51,Feuil2!$F:$F,0)),":",IFERROR(MATCH($B51,Feuil2!$B:$B,0),MATCH($B51,Feuil2!$F:$F,0)))),1)+COLUMN()-12),1),"")</f>
        <v/>
      </c>
    </row>
    <row r="52" customFormat="false" ht="13.8" hidden="false" customHeight="false" outlineLevel="0" collapsed="false">
      <c r="A52" s="6" t="s">
        <v>134</v>
      </c>
      <c r="B52" s="0" t="s">
        <v>135</v>
      </c>
      <c r="C52" s="0" t="s">
        <v>135</v>
      </c>
      <c r="D52" s="0" t="s">
        <v>136</v>
      </c>
      <c r="G52" s="7" t="n">
        <v>1011929.64</v>
      </c>
      <c r="L52" s="8" t="str">
        <f aca="true">IFERROR(INDIRECT("Feuil2!"&amp;ADDRESS(IFERROR(MATCH($B52,Feuil2!$B:$B,0),MATCH($B52,Feuil2!$F:$F,0))+3,MATCH($B52,INDIRECT("Feuil2!"&amp;CONCATENATE(IFERROR(MATCH($B52,Feuil2!$B:$B,0),MATCH($B52,Feuil2!$F:$F,0)),":",IFERROR(MATCH($B52,Feuil2!$B:$B,0),MATCH($B52,Feuil2!$F:$F,0)))),1)+COLUMN()-12),1),"")</f>
        <v/>
      </c>
      <c r="M52" s="8" t="str">
        <f aca="true">IFERROR(INDIRECT("Feuil2!"&amp;ADDRESS(IFERROR(MATCH($B52,Feuil2!$B:$B,0),MATCH($B52,Feuil2!$F:$F,0))+3,MATCH($B52,INDIRECT("Feuil2!"&amp;CONCATENATE(IFERROR(MATCH($B52,Feuil2!$B:$B,0),MATCH($B52,Feuil2!$F:$F,0)),":",IFERROR(MATCH($B52,Feuil2!$B:$B,0),MATCH($B52,Feuil2!$F:$F,0)))),1)+COLUMN()-12),1),"")</f>
        <v/>
      </c>
      <c r="N52" s="8" t="str">
        <f aca="true">IFERROR(INDIRECT("Feuil2!"&amp;ADDRESS(IFERROR(MATCH($B52,Feuil2!$B:$B,0),MATCH($B52,Feuil2!$F:$F,0))+3,MATCH($B52,INDIRECT("Feuil2!"&amp;CONCATENATE(IFERROR(MATCH($B52,Feuil2!$B:$B,0),MATCH($B52,Feuil2!$F:$F,0)),":",IFERROR(MATCH($B52,Feuil2!$B:$B,0),MATCH($B52,Feuil2!$F:$F,0)))),1)+COLUMN()-12),1),"")</f>
        <v/>
      </c>
    </row>
    <row r="53" customFormat="false" ht="13.8" hidden="false" customHeight="false" outlineLevel="0" collapsed="false">
      <c r="A53" s="6" t="s">
        <v>137</v>
      </c>
      <c r="B53" s="0" t="s">
        <v>138</v>
      </c>
      <c r="C53" s="0" t="s">
        <v>138</v>
      </c>
      <c r="D53" s="0" t="s">
        <v>139</v>
      </c>
      <c r="G53" s="7" t="n">
        <v>1342338.06</v>
      </c>
      <c r="L53" s="8" t="str">
        <f aca="true">IFERROR(INDIRECT("Feuil2!"&amp;ADDRESS(IFERROR(MATCH($B53,Feuil2!$B:$B,0),MATCH($B53,Feuil2!$F:$F,0))+3,MATCH($B53,INDIRECT("Feuil2!"&amp;CONCATENATE(IFERROR(MATCH($B53,Feuil2!$B:$B,0),MATCH($B53,Feuil2!$F:$F,0)),":",IFERROR(MATCH($B53,Feuil2!$B:$B,0),MATCH($B53,Feuil2!$F:$F,0)))),1)+COLUMN()-12),1),"")</f>
        <v/>
      </c>
      <c r="M53" s="8" t="str">
        <f aca="true">IFERROR(INDIRECT("Feuil2!"&amp;ADDRESS(IFERROR(MATCH($B53,Feuil2!$B:$B,0),MATCH($B53,Feuil2!$F:$F,0))+3,MATCH($B53,INDIRECT("Feuil2!"&amp;CONCATENATE(IFERROR(MATCH($B53,Feuil2!$B:$B,0),MATCH($B53,Feuil2!$F:$F,0)),":",IFERROR(MATCH($B53,Feuil2!$B:$B,0),MATCH($B53,Feuil2!$F:$F,0)))),1)+COLUMN()-12),1),"")</f>
        <v/>
      </c>
      <c r="N53" s="8" t="str">
        <f aca="true">IFERROR(INDIRECT("Feuil2!"&amp;ADDRESS(IFERROR(MATCH($B53,Feuil2!$B:$B,0),MATCH($B53,Feuil2!$F:$F,0))+3,MATCH($B53,INDIRECT("Feuil2!"&amp;CONCATENATE(IFERROR(MATCH($B53,Feuil2!$B:$B,0),MATCH($B53,Feuil2!$F:$F,0)),":",IFERROR(MATCH($B53,Feuil2!$B:$B,0),MATCH($B53,Feuil2!$F:$F,0)))),1)+COLUMN()-12),1),"")</f>
        <v/>
      </c>
    </row>
    <row r="54" customFormat="false" ht="13.8" hidden="false" customHeight="false" outlineLevel="0" collapsed="false">
      <c r="A54" s="6" t="s">
        <v>140</v>
      </c>
      <c r="B54" s="0" t="s">
        <v>141</v>
      </c>
      <c r="C54" s="0" t="s">
        <v>141</v>
      </c>
      <c r="D54" s="0" t="s">
        <v>142</v>
      </c>
      <c r="G54" s="7" t="n">
        <v>767332.9</v>
      </c>
      <c r="L54" s="8" t="str">
        <f aca="true">IFERROR(INDIRECT("Feuil2!"&amp;ADDRESS(IFERROR(MATCH($B54,Feuil2!$B:$B,0),MATCH($B54,Feuil2!$F:$F,0))+3,MATCH($B54,INDIRECT("Feuil2!"&amp;CONCATENATE(IFERROR(MATCH($B54,Feuil2!$B:$B,0),MATCH($B54,Feuil2!$F:$F,0)),":",IFERROR(MATCH($B54,Feuil2!$B:$B,0),MATCH($B54,Feuil2!$F:$F,0)))),1)+COLUMN()-12),1),"")</f>
        <v/>
      </c>
      <c r="M54" s="8" t="str">
        <f aca="true">IFERROR(INDIRECT("Feuil2!"&amp;ADDRESS(IFERROR(MATCH($B54,Feuil2!$B:$B,0),MATCH($B54,Feuil2!$F:$F,0))+3,MATCH($B54,INDIRECT("Feuil2!"&amp;CONCATENATE(IFERROR(MATCH($B54,Feuil2!$B:$B,0),MATCH($B54,Feuil2!$F:$F,0)),":",IFERROR(MATCH($B54,Feuil2!$B:$B,0),MATCH($B54,Feuil2!$F:$F,0)))),1)+COLUMN()-12),1),"")</f>
        <v/>
      </c>
      <c r="N54" s="8" t="str">
        <f aca="true">IFERROR(INDIRECT("Feuil2!"&amp;ADDRESS(IFERROR(MATCH($B54,Feuil2!$B:$B,0),MATCH($B54,Feuil2!$F:$F,0))+3,MATCH($B54,INDIRECT("Feuil2!"&amp;CONCATENATE(IFERROR(MATCH($B54,Feuil2!$B:$B,0),MATCH($B54,Feuil2!$F:$F,0)),":",IFERROR(MATCH($B54,Feuil2!$B:$B,0),MATCH($B54,Feuil2!$F:$F,0)))),1)+COLUMN()-12),1),"")</f>
        <v/>
      </c>
    </row>
    <row r="55" customFormat="false" ht="13.8" hidden="false" customHeight="false" outlineLevel="0" collapsed="false">
      <c r="A55" s="6" t="s">
        <v>143</v>
      </c>
      <c r="B55" s="0" t="s">
        <v>144</v>
      </c>
      <c r="C55" s="0" t="s">
        <v>144</v>
      </c>
      <c r="D55" s="0" t="s">
        <v>145</v>
      </c>
      <c r="G55" s="7" t="n">
        <v>814563.64</v>
      </c>
      <c r="L55" s="8" t="str">
        <f aca="true">IFERROR(INDIRECT("Feuil2!"&amp;ADDRESS(IFERROR(MATCH($B55,Feuil2!$B:$B,0),MATCH($B55,Feuil2!$F:$F,0))+3,MATCH($B55,INDIRECT("Feuil2!"&amp;CONCATENATE(IFERROR(MATCH($B55,Feuil2!$B:$B,0),MATCH($B55,Feuil2!$F:$F,0)),":",IFERROR(MATCH($B55,Feuil2!$B:$B,0),MATCH($B55,Feuil2!$F:$F,0)))),1)+COLUMN()-12),1),"")</f>
        <v/>
      </c>
      <c r="M55" s="8" t="str">
        <f aca="true">IFERROR(INDIRECT("Feuil2!"&amp;ADDRESS(IFERROR(MATCH($B55,Feuil2!$B:$B,0),MATCH($B55,Feuil2!$F:$F,0))+3,MATCH($B55,INDIRECT("Feuil2!"&amp;CONCATENATE(IFERROR(MATCH($B55,Feuil2!$B:$B,0),MATCH($B55,Feuil2!$F:$F,0)),":",IFERROR(MATCH($B55,Feuil2!$B:$B,0),MATCH($B55,Feuil2!$F:$F,0)))),1)+COLUMN()-12),1),"")</f>
        <v/>
      </c>
      <c r="N55" s="8" t="str">
        <f aca="true">IFERROR(INDIRECT("Feuil2!"&amp;ADDRESS(IFERROR(MATCH($B55,Feuil2!$B:$B,0),MATCH($B55,Feuil2!$F:$F,0))+3,MATCH($B55,INDIRECT("Feuil2!"&amp;CONCATENATE(IFERROR(MATCH($B55,Feuil2!$B:$B,0),MATCH($B55,Feuil2!$F:$F,0)),":",IFERROR(MATCH($B55,Feuil2!$B:$B,0),MATCH($B55,Feuil2!$F:$F,0)))),1)+COLUMN()-12),1),"")</f>
        <v/>
      </c>
    </row>
    <row r="56" customFormat="false" ht="13.8" hidden="false" customHeight="false" outlineLevel="0" collapsed="false">
      <c r="A56" s="6" t="s">
        <v>146</v>
      </c>
      <c r="B56" s="0" t="s">
        <v>147</v>
      </c>
      <c r="C56" s="0" t="s">
        <v>147</v>
      </c>
      <c r="D56" s="0" t="s">
        <v>148</v>
      </c>
      <c r="G56" s="7" t="n">
        <v>953986.34</v>
      </c>
      <c r="L56" s="8" t="str">
        <f aca="true">IFERROR(INDIRECT("Feuil2!"&amp;ADDRESS(IFERROR(MATCH($B56,Feuil2!$B:$B,0),MATCH($B56,Feuil2!$F:$F,0))+3,MATCH($B56,INDIRECT("Feuil2!"&amp;CONCATENATE(IFERROR(MATCH($B56,Feuil2!$B:$B,0),MATCH($B56,Feuil2!$F:$F,0)),":",IFERROR(MATCH($B56,Feuil2!$B:$B,0),MATCH($B56,Feuil2!$F:$F,0)))),1)+COLUMN()-12),1),"")</f>
        <v/>
      </c>
      <c r="M56" s="8" t="str">
        <f aca="true">IFERROR(INDIRECT("Feuil2!"&amp;ADDRESS(IFERROR(MATCH($B56,Feuil2!$B:$B,0),MATCH($B56,Feuil2!$F:$F,0))+3,MATCH($B56,INDIRECT("Feuil2!"&amp;CONCATENATE(IFERROR(MATCH($B56,Feuil2!$B:$B,0),MATCH($B56,Feuil2!$F:$F,0)),":",IFERROR(MATCH($B56,Feuil2!$B:$B,0),MATCH($B56,Feuil2!$F:$F,0)))),1)+COLUMN()-12),1),"")</f>
        <v/>
      </c>
      <c r="N56" s="8" t="str">
        <f aca="true">IFERROR(INDIRECT("Feuil2!"&amp;ADDRESS(IFERROR(MATCH($B56,Feuil2!$B:$B,0),MATCH($B56,Feuil2!$F:$F,0))+3,MATCH($B56,INDIRECT("Feuil2!"&amp;CONCATENATE(IFERROR(MATCH($B56,Feuil2!$B:$B,0),MATCH($B56,Feuil2!$F:$F,0)),":",IFERROR(MATCH($B56,Feuil2!$B:$B,0),MATCH($B56,Feuil2!$F:$F,0)))),1)+COLUMN()-12),1),"")</f>
        <v/>
      </c>
    </row>
    <row r="57" customFormat="false" ht="13.8" hidden="false" customHeight="false" outlineLevel="0" collapsed="false">
      <c r="A57" s="6" t="s">
        <v>149</v>
      </c>
      <c r="B57" s="0" t="s">
        <v>150</v>
      </c>
      <c r="C57" s="0" t="s">
        <v>150</v>
      </c>
      <c r="D57" s="0" t="s">
        <v>151</v>
      </c>
      <c r="G57" s="7" t="n">
        <v>1084782.6</v>
      </c>
      <c r="L57" s="8" t="str">
        <f aca="true">IFERROR(INDIRECT("Feuil2!"&amp;ADDRESS(IFERROR(MATCH($B57,Feuil2!$B:$B,0),MATCH($B57,Feuil2!$F:$F,0))+3,MATCH($B57,INDIRECT("Feuil2!"&amp;CONCATENATE(IFERROR(MATCH($B57,Feuil2!$B:$B,0),MATCH($B57,Feuil2!$F:$F,0)),":",IFERROR(MATCH($B57,Feuil2!$B:$B,0),MATCH($B57,Feuil2!$F:$F,0)))),1)+COLUMN()-12),1),"")</f>
        <v/>
      </c>
      <c r="M57" s="8" t="str">
        <f aca="true">IFERROR(INDIRECT("Feuil2!"&amp;ADDRESS(IFERROR(MATCH($B57,Feuil2!$B:$B,0),MATCH($B57,Feuil2!$F:$F,0))+3,MATCH($B57,INDIRECT("Feuil2!"&amp;CONCATENATE(IFERROR(MATCH($B57,Feuil2!$B:$B,0),MATCH($B57,Feuil2!$F:$F,0)),":",IFERROR(MATCH($B57,Feuil2!$B:$B,0),MATCH($B57,Feuil2!$F:$F,0)))),1)+COLUMN()-12),1),"")</f>
        <v/>
      </c>
      <c r="N57" s="8" t="str">
        <f aca="true">IFERROR(INDIRECT("Feuil2!"&amp;ADDRESS(IFERROR(MATCH($B57,Feuil2!$B:$B,0),MATCH($B57,Feuil2!$F:$F,0))+3,MATCH($B57,INDIRECT("Feuil2!"&amp;CONCATENATE(IFERROR(MATCH($B57,Feuil2!$B:$B,0),MATCH($B57,Feuil2!$F:$F,0)),":",IFERROR(MATCH($B57,Feuil2!$B:$B,0),MATCH($B57,Feuil2!$F:$F,0)))),1)+COLUMN()-12),1),"")</f>
        <v/>
      </c>
    </row>
    <row r="58" customFormat="false" ht="13.8" hidden="false" customHeight="false" outlineLevel="0" collapsed="false">
      <c r="A58" s="6" t="s">
        <v>152</v>
      </c>
      <c r="B58" s="0" t="s">
        <v>153</v>
      </c>
      <c r="C58" s="0" t="s">
        <v>153</v>
      </c>
      <c r="D58" s="0" t="s">
        <v>154</v>
      </c>
      <c r="G58" s="7" t="n">
        <v>242921.5</v>
      </c>
      <c r="L58" s="8" t="str">
        <f aca="true">IFERROR(INDIRECT("Feuil2!"&amp;ADDRESS(IFERROR(MATCH($B58,Feuil2!$B:$B,0),MATCH($B58,Feuil2!$F:$F,0))+3,MATCH($B58,INDIRECT("Feuil2!"&amp;CONCATENATE(IFERROR(MATCH($B58,Feuil2!$B:$B,0),MATCH($B58,Feuil2!$F:$F,0)),":",IFERROR(MATCH($B58,Feuil2!$B:$B,0),MATCH($B58,Feuil2!$F:$F,0)))),1)+COLUMN()-12),1),"")</f>
        <v/>
      </c>
      <c r="M58" s="8" t="str">
        <f aca="true">IFERROR(INDIRECT("Feuil2!"&amp;ADDRESS(IFERROR(MATCH($B58,Feuil2!$B:$B,0),MATCH($B58,Feuil2!$F:$F,0))+3,MATCH($B58,INDIRECT("Feuil2!"&amp;CONCATENATE(IFERROR(MATCH($B58,Feuil2!$B:$B,0),MATCH($B58,Feuil2!$F:$F,0)),":",IFERROR(MATCH($B58,Feuil2!$B:$B,0),MATCH($B58,Feuil2!$F:$F,0)))),1)+COLUMN()-12),1),"")</f>
        <v/>
      </c>
      <c r="N58" s="8" t="str">
        <f aca="true">IFERROR(INDIRECT("Feuil2!"&amp;ADDRESS(IFERROR(MATCH($B58,Feuil2!$B:$B,0),MATCH($B58,Feuil2!$F:$F,0))+3,MATCH($B58,INDIRECT("Feuil2!"&amp;CONCATENATE(IFERROR(MATCH($B58,Feuil2!$B:$B,0),MATCH($B58,Feuil2!$F:$F,0)),":",IFERROR(MATCH($B58,Feuil2!$B:$B,0),MATCH($B58,Feuil2!$F:$F,0)))),1)+COLUMN()-12),1),"")</f>
        <v/>
      </c>
    </row>
    <row r="59" customFormat="false" ht="13.8" hidden="false" customHeight="false" outlineLevel="0" collapsed="false">
      <c r="B59" s="0" t="s">
        <v>155</v>
      </c>
      <c r="C59" s="0" t="s">
        <v>155</v>
      </c>
      <c r="G59" s="7" t="n">
        <v>162504.26</v>
      </c>
      <c r="L59" s="8" t="str">
        <f aca="true">IFERROR(INDIRECT("Feuil2!"&amp;ADDRESS(IFERROR(MATCH($B59,Feuil2!$B:$B,0),MATCH($B59,Feuil2!$F:$F,0))+3,MATCH($B59,INDIRECT("Feuil2!"&amp;CONCATENATE(IFERROR(MATCH($B59,Feuil2!$B:$B,0),MATCH($B59,Feuil2!$F:$F,0)),":",IFERROR(MATCH($B59,Feuil2!$B:$B,0),MATCH($B59,Feuil2!$F:$F,0)))),1)+COLUMN()-12),1),"")</f>
        <v/>
      </c>
      <c r="M59" s="8" t="str">
        <f aca="true">IFERROR(INDIRECT("Feuil2!"&amp;ADDRESS(IFERROR(MATCH($B59,Feuil2!$B:$B,0),MATCH($B59,Feuil2!$F:$F,0))+3,MATCH($B59,INDIRECT("Feuil2!"&amp;CONCATENATE(IFERROR(MATCH($B59,Feuil2!$B:$B,0),MATCH($B59,Feuil2!$F:$F,0)),":",IFERROR(MATCH($B59,Feuil2!$B:$B,0),MATCH($B59,Feuil2!$F:$F,0)))),1)+COLUMN()-12),1),"")</f>
        <v/>
      </c>
      <c r="N59" s="8" t="str">
        <f aca="true">IFERROR(INDIRECT("Feuil2!"&amp;ADDRESS(IFERROR(MATCH($B59,Feuil2!$B:$B,0),MATCH($B59,Feuil2!$F:$F,0))+3,MATCH($B59,INDIRECT("Feuil2!"&amp;CONCATENATE(IFERROR(MATCH($B59,Feuil2!$B:$B,0),MATCH($B59,Feuil2!$F:$F,0)),":",IFERROR(MATCH($B59,Feuil2!$B:$B,0),MATCH($B59,Feuil2!$F:$F,0)))),1)+COLUMN()-12),1),"")</f>
        <v/>
      </c>
    </row>
    <row r="60" customFormat="false" ht="13.8" hidden="false" customHeight="false" outlineLevel="0" collapsed="false">
      <c r="B60" s="0" t="s">
        <v>156</v>
      </c>
      <c r="C60" s="0" t="s">
        <v>156</v>
      </c>
      <c r="G60" s="7" t="n">
        <v>369303.55</v>
      </c>
      <c r="L60" s="8" t="str">
        <f aca="true">IFERROR(INDIRECT("Feuil2!"&amp;ADDRESS(IFERROR(MATCH($B60,Feuil2!$B:$B,0),MATCH($B60,Feuil2!$F:$F,0))+3,MATCH($B60,INDIRECT("Feuil2!"&amp;CONCATENATE(IFERROR(MATCH($B60,Feuil2!$B:$B,0),MATCH($B60,Feuil2!$F:$F,0)),":",IFERROR(MATCH($B60,Feuil2!$B:$B,0),MATCH($B60,Feuil2!$F:$F,0)))),1)+COLUMN()-12),1),"")</f>
        <v/>
      </c>
      <c r="M60" s="8" t="str">
        <f aca="true">IFERROR(INDIRECT("Feuil2!"&amp;ADDRESS(IFERROR(MATCH($B60,Feuil2!$B:$B,0),MATCH($B60,Feuil2!$F:$F,0))+3,MATCH($B60,INDIRECT("Feuil2!"&amp;CONCATENATE(IFERROR(MATCH($B60,Feuil2!$B:$B,0),MATCH($B60,Feuil2!$F:$F,0)),":",IFERROR(MATCH($B60,Feuil2!$B:$B,0),MATCH($B60,Feuil2!$F:$F,0)))),1)+COLUMN()-12),1),"")</f>
        <v/>
      </c>
      <c r="N60" s="8" t="str">
        <f aca="true">IFERROR(INDIRECT("Feuil2!"&amp;ADDRESS(IFERROR(MATCH($B60,Feuil2!$B:$B,0),MATCH($B60,Feuil2!$F:$F,0))+3,MATCH($B60,INDIRECT("Feuil2!"&amp;CONCATENATE(IFERROR(MATCH($B60,Feuil2!$B:$B,0),MATCH($B60,Feuil2!$F:$F,0)),":",IFERROR(MATCH($B60,Feuil2!$B:$B,0),MATCH($B60,Feuil2!$F:$F,0)))),1)+COLUMN()-12),1),"")</f>
        <v/>
      </c>
    </row>
    <row r="61" customFormat="false" ht="13.8" hidden="false" customHeight="false" outlineLevel="0" collapsed="false">
      <c r="A61" s="6" t="s">
        <v>157</v>
      </c>
      <c r="B61" s="0" t="s">
        <v>158</v>
      </c>
      <c r="C61" s="0" t="s">
        <v>159</v>
      </c>
      <c r="D61" s="0" t="s">
        <v>160</v>
      </c>
      <c r="G61" s="7" t="n">
        <v>471162.19</v>
      </c>
      <c r="L61" s="8" t="str">
        <f aca="true">IFERROR(INDIRECT("Feuil2!"&amp;ADDRESS(IFERROR(MATCH($B61,Feuil2!$B:$B,0),MATCH($B61,Feuil2!$F:$F,0))+3,MATCH($B61,INDIRECT("Feuil2!"&amp;CONCATENATE(IFERROR(MATCH($B61,Feuil2!$B:$B,0),MATCH($B61,Feuil2!$F:$F,0)),":",IFERROR(MATCH($B61,Feuil2!$B:$B,0),MATCH($B61,Feuil2!$F:$F,0)))),1)+COLUMN()-12),1),"")</f>
        <v/>
      </c>
      <c r="M61" s="8" t="str">
        <f aca="true">IFERROR(INDIRECT("Feuil2!"&amp;ADDRESS(IFERROR(MATCH($B61,Feuil2!$B:$B,0),MATCH($B61,Feuil2!$F:$F,0))+3,MATCH($B61,INDIRECT("Feuil2!"&amp;CONCATENATE(IFERROR(MATCH($B61,Feuil2!$B:$B,0),MATCH($B61,Feuil2!$F:$F,0)),":",IFERROR(MATCH($B61,Feuil2!$B:$B,0),MATCH($B61,Feuil2!$F:$F,0)))),1)+COLUMN()-12),1),"")</f>
        <v/>
      </c>
      <c r="N61" s="8" t="str">
        <f aca="true">IFERROR(INDIRECT("Feuil2!"&amp;ADDRESS(IFERROR(MATCH($B61,Feuil2!$B:$B,0),MATCH($B61,Feuil2!$F:$F,0))+3,MATCH($B61,INDIRECT("Feuil2!"&amp;CONCATENATE(IFERROR(MATCH($B61,Feuil2!$B:$B,0),MATCH($B61,Feuil2!$F:$F,0)),":",IFERROR(MATCH($B61,Feuil2!$B:$B,0),MATCH($B61,Feuil2!$F:$F,0)))),1)+COLUMN()-12),1),"")</f>
        <v/>
      </c>
    </row>
    <row r="62" customFormat="false" ht="13.8" hidden="false" customHeight="false" outlineLevel="0" collapsed="false">
      <c r="A62" s="6" t="s">
        <v>161</v>
      </c>
      <c r="B62" s="0" t="s">
        <v>162</v>
      </c>
      <c r="C62" s="0" t="s">
        <v>162</v>
      </c>
      <c r="D62" s="0" t="s">
        <v>163</v>
      </c>
      <c r="G62" s="7" t="n">
        <v>422585.2</v>
      </c>
      <c r="L62" s="8" t="str">
        <f aca="true">IFERROR(INDIRECT("Feuil2!"&amp;ADDRESS(IFERROR(MATCH($B62,Feuil2!$B:$B,0),MATCH($B62,Feuil2!$F:$F,0))+3,MATCH($B62,INDIRECT("Feuil2!"&amp;CONCATENATE(IFERROR(MATCH($B62,Feuil2!$B:$B,0),MATCH($B62,Feuil2!$F:$F,0)),":",IFERROR(MATCH($B62,Feuil2!$B:$B,0),MATCH($B62,Feuil2!$F:$F,0)))),1)+COLUMN()-12),1),"")</f>
        <v/>
      </c>
      <c r="M62" s="8" t="str">
        <f aca="true">IFERROR(INDIRECT("Feuil2!"&amp;ADDRESS(IFERROR(MATCH($B62,Feuil2!$B:$B,0),MATCH($B62,Feuil2!$F:$F,0))+3,MATCH($B62,INDIRECT("Feuil2!"&amp;CONCATENATE(IFERROR(MATCH($B62,Feuil2!$B:$B,0),MATCH($B62,Feuil2!$F:$F,0)),":",IFERROR(MATCH($B62,Feuil2!$B:$B,0),MATCH($B62,Feuil2!$F:$F,0)))),1)+COLUMN()-12),1),"")</f>
        <v/>
      </c>
      <c r="N62" s="8" t="str">
        <f aca="true">IFERROR(INDIRECT("Feuil2!"&amp;ADDRESS(IFERROR(MATCH($B62,Feuil2!$B:$B,0),MATCH($B62,Feuil2!$F:$F,0))+3,MATCH($B62,INDIRECT("Feuil2!"&amp;CONCATENATE(IFERROR(MATCH($B62,Feuil2!$B:$B,0),MATCH($B62,Feuil2!$F:$F,0)),":",IFERROR(MATCH($B62,Feuil2!$B:$B,0),MATCH($B62,Feuil2!$F:$F,0)))),1)+COLUMN()-12),1),"")</f>
        <v/>
      </c>
    </row>
    <row r="63" customFormat="false" ht="13.8" hidden="false" customHeight="false" outlineLevel="0" collapsed="false">
      <c r="A63" s="6" t="s">
        <v>164</v>
      </c>
      <c r="B63" s="0" t="s">
        <v>165</v>
      </c>
      <c r="C63" s="0" t="s">
        <v>165</v>
      </c>
      <c r="D63" s="0" t="s">
        <v>166</v>
      </c>
      <c r="G63" s="7" t="n">
        <v>1466641.04</v>
      </c>
      <c r="L63" s="8" t="str">
        <f aca="true">IFERROR(INDIRECT("Feuil2!"&amp;ADDRESS(IFERROR(MATCH($B63,Feuil2!$B:$B,0),MATCH($B63,Feuil2!$F:$F,0))+3,MATCH($B63,INDIRECT("Feuil2!"&amp;CONCATENATE(IFERROR(MATCH($B63,Feuil2!$B:$B,0),MATCH($B63,Feuil2!$F:$F,0)),":",IFERROR(MATCH($B63,Feuil2!$B:$B,0),MATCH($B63,Feuil2!$F:$F,0)))),1)+COLUMN()-12),1),"")</f>
        <v/>
      </c>
      <c r="M63" s="8" t="str">
        <f aca="true">IFERROR(INDIRECT("Feuil2!"&amp;ADDRESS(IFERROR(MATCH($B63,Feuil2!$B:$B,0),MATCH($B63,Feuil2!$F:$F,0))+3,MATCH($B63,INDIRECT("Feuil2!"&amp;CONCATENATE(IFERROR(MATCH($B63,Feuil2!$B:$B,0),MATCH($B63,Feuil2!$F:$F,0)),":",IFERROR(MATCH($B63,Feuil2!$B:$B,0),MATCH($B63,Feuil2!$F:$F,0)))),1)+COLUMN()-12),1),"")</f>
        <v/>
      </c>
      <c r="N63" s="8" t="str">
        <f aca="true">IFERROR(INDIRECT("Feuil2!"&amp;ADDRESS(IFERROR(MATCH($B63,Feuil2!$B:$B,0),MATCH($B63,Feuil2!$F:$F,0))+3,MATCH($B63,INDIRECT("Feuil2!"&amp;CONCATENATE(IFERROR(MATCH($B63,Feuil2!$B:$B,0),MATCH($B63,Feuil2!$F:$F,0)),":",IFERROR(MATCH($B63,Feuil2!$B:$B,0),MATCH($B63,Feuil2!$F:$F,0)))),1)+COLUMN()-12),1),"")</f>
        <v/>
      </c>
    </row>
    <row r="64" customFormat="false" ht="15" hidden="false" customHeight="false" outlineLevel="0" collapsed="false">
      <c r="B64" s="0" t="s">
        <v>167</v>
      </c>
      <c r="C64" s="0" t="s">
        <v>167</v>
      </c>
      <c r="G64" s="7"/>
      <c r="L64" s="7"/>
      <c r="M64" s="7"/>
      <c r="N64" s="7"/>
    </row>
    <row r="65" customFormat="false" ht="15" hidden="false" customHeight="false" outlineLevel="0" collapsed="false">
      <c r="A65" s="6"/>
      <c r="B65" s="0" t="s">
        <v>168</v>
      </c>
      <c r="C65" s="0" t="s">
        <v>168</v>
      </c>
      <c r="G65" s="7" t="n">
        <v>46232962.31</v>
      </c>
      <c r="L65" s="7"/>
      <c r="M65" s="7"/>
      <c r="N65" s="7"/>
    </row>
    <row r="66" customFormat="false" ht="15" hidden="false" customHeight="false" outlineLevel="0" collapsed="false">
      <c r="B66" s="0" t="s">
        <v>169</v>
      </c>
      <c r="C66" s="0" t="s">
        <v>169</v>
      </c>
      <c r="G66" s="7"/>
      <c r="L66" s="7"/>
      <c r="M66" s="7"/>
      <c r="N66" s="7"/>
    </row>
    <row r="67" customFormat="false" ht="15" hidden="false" customHeight="false" outlineLevel="0" collapsed="false">
      <c r="B67" s="0" t="s">
        <v>168</v>
      </c>
      <c r="G67" s="7"/>
      <c r="L67" s="7"/>
      <c r="M67" s="7"/>
      <c r="N67" s="7"/>
    </row>
    <row r="68" customFormat="false" ht="15" hidden="false" customHeight="false" outlineLevel="0" collapsed="false">
      <c r="G68" s="7"/>
      <c r="L68" s="7"/>
      <c r="M68" s="7"/>
      <c r="N68" s="7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1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3" activeCellId="0" sqref="B13"/>
    </sheetView>
  </sheetViews>
  <sheetFormatPr defaultRowHeight="15" zeroHeight="false" outlineLevelRow="0" outlineLevelCol="0"/>
  <cols>
    <col collapsed="false" customWidth="true" hidden="false" outlineLevel="0" max="1" min="1" style="0" width="3.99"/>
    <col collapsed="false" customWidth="true" hidden="false" outlineLevel="0" max="4" min="2" style="0" width="14.7"/>
    <col collapsed="false" customWidth="true" hidden="false" outlineLevel="0" max="5" min="5" style="0" width="10.67"/>
    <col collapsed="false" customWidth="true" hidden="false" outlineLevel="0" max="8" min="6" style="0" width="14.7"/>
    <col collapsed="false" customWidth="true" hidden="false" outlineLevel="0" max="1025" min="9" style="0" width="10.67"/>
  </cols>
  <sheetData>
    <row r="1" customFormat="false" ht="15" hidden="false" customHeight="false" outlineLevel="0" collapsed="false">
      <c r="A1" s="10"/>
      <c r="B1" s="11" t="s">
        <v>4</v>
      </c>
      <c r="C1" s="11"/>
      <c r="D1" s="11"/>
      <c r="E1" s="12"/>
      <c r="F1" s="13" t="s">
        <v>7</v>
      </c>
      <c r="G1" s="14"/>
      <c r="H1" s="15"/>
    </row>
    <row r="2" customFormat="false" ht="15" hidden="false" customHeight="false" outlineLevel="0" collapsed="false">
      <c r="A2" s="10"/>
      <c r="B2" s="16" t="s">
        <v>170</v>
      </c>
      <c r="C2" s="16" t="s">
        <v>171</v>
      </c>
      <c r="D2" s="17" t="s">
        <v>172</v>
      </c>
      <c r="E2" s="12"/>
      <c r="F2" s="16" t="s">
        <v>170</v>
      </c>
      <c r="G2" s="16" t="s">
        <v>171</v>
      </c>
      <c r="H2" s="17" t="s">
        <v>172</v>
      </c>
    </row>
    <row r="3" customFormat="false" ht="15.75" hidden="false" customHeight="false" outlineLevel="0" collapsed="false">
      <c r="A3" s="10" t="s">
        <v>173</v>
      </c>
      <c r="B3" s="18" t="n">
        <v>1982445.67</v>
      </c>
      <c r="C3" s="18" t="n">
        <v>2108737.23</v>
      </c>
      <c r="D3" s="18" t="n">
        <v>2325692.59</v>
      </c>
      <c r="E3" s="12"/>
      <c r="F3" s="18" t="n">
        <v>1470974.93</v>
      </c>
      <c r="G3" s="18" t="n">
        <v>1480540.72</v>
      </c>
      <c r="H3" s="18" t="n">
        <v>1496027.82</v>
      </c>
    </row>
    <row r="4" customFormat="false" ht="15.75" hidden="false" customHeight="false" outlineLevel="0" collapsed="false">
      <c r="A4" s="10" t="s">
        <v>174</v>
      </c>
      <c r="B4" s="18" t="n">
        <v>-903.67</v>
      </c>
      <c r="C4" s="18" t="n">
        <v>2435.93</v>
      </c>
      <c r="D4" s="18" t="n">
        <v>128174.76</v>
      </c>
      <c r="E4" s="12"/>
      <c r="F4" s="18" t="n">
        <v>4449.46</v>
      </c>
      <c r="G4" s="18" t="n">
        <v>4866.11</v>
      </c>
      <c r="H4" s="18" t="n">
        <v>28154.55</v>
      </c>
    </row>
    <row r="5" customFormat="false" ht="15.75" hidden="false" customHeight="false" outlineLevel="0" collapsed="false">
      <c r="A5" s="19"/>
      <c r="B5" s="20" t="n">
        <v>-0.000455835947322582</v>
      </c>
      <c r="C5" s="20" t="n">
        <v>0.00115516052229988</v>
      </c>
      <c r="D5" s="20" t="n">
        <v>0.0551125116669009</v>
      </c>
      <c r="E5" s="21"/>
      <c r="F5" s="20" t="n">
        <v>0.00302483741174297</v>
      </c>
      <c r="G5" s="20" t="n">
        <v>0.00328671135772611</v>
      </c>
      <c r="H5" s="20" t="n">
        <v>0.018819536390707</v>
      </c>
    </row>
    <row r="6" customFormat="false" ht="15.75" hidden="false" customHeight="false" outlineLevel="0" collapsed="false">
      <c r="A6" s="19"/>
      <c r="B6" s="20"/>
      <c r="C6" s="20"/>
      <c r="D6" s="22"/>
      <c r="E6" s="21"/>
      <c r="F6" s="20"/>
      <c r="G6" s="20"/>
      <c r="H6" s="20"/>
    </row>
    <row r="7" customFormat="false" ht="15.75" hidden="false" customHeight="false" outlineLevel="0" collapsed="false">
      <c r="A7" s="10"/>
      <c r="B7" s="11" t="s">
        <v>19</v>
      </c>
      <c r="C7" s="11"/>
      <c r="D7" s="11"/>
      <c r="E7" s="23"/>
      <c r="F7" s="11" t="s">
        <v>22</v>
      </c>
      <c r="G7" s="11"/>
      <c r="H7" s="11"/>
    </row>
    <row r="8" customFormat="false" ht="15.75" hidden="false" customHeight="false" outlineLevel="0" collapsed="false">
      <c r="A8" s="10"/>
      <c r="B8" s="16" t="s">
        <v>170</v>
      </c>
      <c r="C8" s="16" t="s">
        <v>171</v>
      </c>
      <c r="D8" s="17" t="s">
        <v>172</v>
      </c>
      <c r="E8" s="24"/>
      <c r="F8" s="16" t="s">
        <v>170</v>
      </c>
      <c r="G8" s="16" t="s">
        <v>171</v>
      </c>
      <c r="H8" s="17" t="s">
        <v>172</v>
      </c>
    </row>
    <row r="9" customFormat="false" ht="15.75" hidden="false" customHeight="false" outlineLevel="0" collapsed="false">
      <c r="A9" s="10" t="s">
        <v>173</v>
      </c>
      <c r="B9" s="18" t="n">
        <v>954513.82</v>
      </c>
      <c r="C9" s="18" t="n">
        <v>1095207.49</v>
      </c>
      <c r="D9" s="18" t="n">
        <v>1171824.41</v>
      </c>
      <c r="E9" s="24"/>
      <c r="F9" s="18" t="n">
        <v>1151467.54</v>
      </c>
      <c r="G9" s="18" t="n">
        <v>1151044.22</v>
      </c>
      <c r="H9" s="18" t="n">
        <v>1184041.68</v>
      </c>
    </row>
    <row r="10" customFormat="false" ht="15.75" hidden="false" customHeight="false" outlineLevel="0" collapsed="false">
      <c r="A10" s="10" t="s">
        <v>174</v>
      </c>
      <c r="B10" s="18" t="n">
        <v>3457.48</v>
      </c>
      <c r="C10" s="18" t="n">
        <v>4944.34</v>
      </c>
      <c r="D10" s="18" t="n">
        <v>24501.71</v>
      </c>
      <c r="E10" s="25"/>
      <c r="F10" s="18" t="n">
        <v>9334.19</v>
      </c>
      <c r="G10" s="18" t="n">
        <v>6735.38</v>
      </c>
      <c r="H10" s="18" t="n">
        <v>69236.35</v>
      </c>
    </row>
    <row r="11" customFormat="false" ht="15.75" hidden="false" customHeight="false" outlineLevel="0" collapsed="false">
      <c r="A11" s="21"/>
      <c r="B11" s="20" t="n">
        <v>0.00362224194930986</v>
      </c>
      <c r="C11" s="20" t="n">
        <v>0.00451452354475772</v>
      </c>
      <c r="D11" s="20" t="n">
        <v>0.0209090285122154</v>
      </c>
      <c r="F11" s="20" t="n">
        <v>0.00810634227691733</v>
      </c>
      <c r="G11" s="20" t="n">
        <v>0.00585153887484879</v>
      </c>
      <c r="H11" s="20" t="n">
        <v>0.058474588495905</v>
      </c>
    </row>
    <row r="12" customFormat="false" ht="15.75" hidden="false" customHeight="false" outlineLevel="0" collapsed="false">
      <c r="A12" s="21"/>
      <c r="B12" s="20"/>
      <c r="C12" s="20"/>
      <c r="D12" s="20"/>
      <c r="F12" s="20"/>
      <c r="G12" s="20"/>
      <c r="H12" s="22"/>
    </row>
    <row r="13" customFormat="false" ht="15.75" hidden="false" customHeight="false" outlineLevel="0" collapsed="false">
      <c r="A13" s="10"/>
      <c r="B13" s="11" t="s">
        <v>32</v>
      </c>
      <c r="C13" s="11"/>
      <c r="D13" s="11"/>
      <c r="E13" s="26"/>
      <c r="F13" s="11" t="s">
        <v>35</v>
      </c>
      <c r="G13" s="11"/>
      <c r="H13" s="11"/>
    </row>
    <row r="14" customFormat="false" ht="15.75" hidden="false" customHeight="false" outlineLevel="0" collapsed="false">
      <c r="A14" s="10"/>
      <c r="B14" s="16" t="s">
        <v>170</v>
      </c>
      <c r="C14" s="16" t="s">
        <v>171</v>
      </c>
      <c r="D14" s="17" t="s">
        <v>172</v>
      </c>
      <c r="E14" s="27"/>
      <c r="F14" s="16" t="s">
        <v>170</v>
      </c>
      <c r="G14" s="16" t="s">
        <v>171</v>
      </c>
      <c r="H14" s="17" t="s">
        <v>172</v>
      </c>
    </row>
    <row r="15" customFormat="false" ht="15.75" hidden="false" customHeight="false" outlineLevel="0" collapsed="false">
      <c r="A15" s="10" t="s">
        <v>173</v>
      </c>
      <c r="B15" s="18" t="n">
        <v>1193169.78</v>
      </c>
      <c r="C15" s="18" t="n">
        <v>1110054.56</v>
      </c>
      <c r="D15" s="18" t="n">
        <v>1155855.79</v>
      </c>
      <c r="E15" s="27"/>
      <c r="F15" s="18" t="n">
        <v>996520.87</v>
      </c>
      <c r="G15" s="18" t="n">
        <v>961426.48</v>
      </c>
      <c r="H15" s="18" t="n">
        <v>1026381.9</v>
      </c>
    </row>
    <row r="16" customFormat="false" ht="15.75" hidden="false" customHeight="false" outlineLevel="0" collapsed="false">
      <c r="A16" s="10" t="s">
        <v>174</v>
      </c>
      <c r="B16" s="18" t="n">
        <v>257.17</v>
      </c>
      <c r="C16" s="18" t="n">
        <v>1998.68</v>
      </c>
      <c r="D16" s="28" t="n">
        <v>24425.43</v>
      </c>
      <c r="E16" s="29"/>
      <c r="F16" s="18" t="n">
        <v>3569.82</v>
      </c>
      <c r="G16" s="18" t="n">
        <v>69.47</v>
      </c>
      <c r="H16" s="18" t="n">
        <v>30066.19</v>
      </c>
    </row>
    <row r="17" customFormat="false" ht="15.75" hidden="false" customHeight="false" outlineLevel="0" collapsed="false">
      <c r="A17" s="21"/>
      <c r="B17" s="20" t="n">
        <v>0.000215535126945639</v>
      </c>
      <c r="C17" s="20" t="n">
        <v>0.00180052411117522</v>
      </c>
      <c r="D17" s="20" t="n">
        <v>0.0211319008922385</v>
      </c>
      <c r="E17" s="21"/>
      <c r="F17" s="20" t="n">
        <v>0.00358228322905069</v>
      </c>
      <c r="G17" s="20" t="n">
        <v>7.22572151330802E-005</v>
      </c>
      <c r="H17" s="20" t="n">
        <v>0.0292933751072578</v>
      </c>
    </row>
  </sheetData>
  <mergeCells count="9">
    <mergeCell ref="A1:A2"/>
    <mergeCell ref="B1:D1"/>
    <mergeCell ref="E1:E4"/>
    <mergeCell ref="A7:A8"/>
    <mergeCell ref="B7:D7"/>
    <mergeCell ref="F7:H7"/>
    <mergeCell ref="A13:A14"/>
    <mergeCell ref="B13:D13"/>
    <mergeCell ref="F13:H1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LibreOffice/6.1.1.2$Windows_X86_64 LibreOffice_project/5d19a1bfa650b796764388cd8b33a5af1f5baa1b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2018-09-11T14:44:48Z</dcterms:created>
  <dc:creator>Michael Aimard</dc:creator>
  <dc:description/>
  <dc:language>fr-FR</dc:language>
  <cp:lastModifiedBy/>
  <dcterms:modified xsi:type="dcterms:W3CDTF">2018-09-16T09:54:15Z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