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<sst xmlns="http://schemas.openxmlformats.org/spreadsheetml/2006/main" count="20" uniqueCount="20">
  <si>
    <t xml:space="preserve">Code_3</t>
  </si>
  <si>
    <t xml:space="preserve">VAR.</t>
  </si>
  <si>
    <t xml:space="preserve">Abar</t>
  </si>
  <si>
    <t xml:space="preserve">jupu</t>
  </si>
  <si>
    <t xml:space="preserve"> </t>
  </si>
  <si>
    <t xml:space="preserve">1)</t>
  </si>
  <si>
    <t xml:space="preserve">collez vos données à partir de H34</t>
  </si>
  <si>
    <t xml:space="preserve">2)</t>
  </si>
  <si>
    <t xml:space="preserve">étendez vers le bas les formules des colonnes A à D</t>
  </si>
  <si>
    <t xml:space="preserve">3)</t>
  </si>
  <si>
    <t xml:space="preserve">Choisir en C2, D2 et E2 les options voulues</t>
  </si>
  <si>
    <t xml:space="preserve">4)</t>
  </si>
  <si>
    <t xml:space="preserve">Les 13 premières correspondances apparaîtront ci-dessus</t>
  </si>
  <si>
    <t xml:space="preserve">Aaronsohnia pubescens (Desf.) K.Bremer &amp; Humphries, 1993</t>
  </si>
  <si>
    <t xml:space="preserve">Abarema barbouriana (Standl.) Barneby &amp; J.W.Grimes</t>
  </si>
  <si>
    <t xml:space="preserve">Abarema barbouriana var. barbouriana</t>
  </si>
  <si>
    <t xml:space="preserve">Abarema curvicarpa (H.S.Irwin) Barneby &amp; J.W.Grimes</t>
  </si>
  <si>
    <t xml:space="preserve">Abarema curvicarpa var. curvicarpa</t>
  </si>
  <si>
    <t xml:space="preserve">Abarema gallorum Barneby &amp; J.W.Grimes</t>
  </si>
  <si>
    <t xml:space="preserve">Abarema jupunba (Willd.) Britton &amp; Killip, 1936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</si>
</sst>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MS Sans Serif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EEE8AA"/>
        <bgColor rgb="FFFFFFCC"/>
      </patternFill>
    </fill>
    <fill>
      <patternFill patternType="solid">
        <fgColor rgb="FF98FB98"/>
        <bgColor rgb="FFCCFFFF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hair"/>
      <right style="hair"/>
      <top style="hair"/>
      <bottom style="hair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0" xfId="2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fals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2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7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Normal 3" xfId="20" builtinId="53" customBuiltin="tru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98FB98"/>
      <rgbColor rgb="FFEEE8AA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H4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F21" activeCellId="0" sqref="F21"/>
    </sheetView>
  </sheetViews>
  <sheetFormatPr defaultRowHeight="13.8" zeroHeight="false" outlineLevelRow="0" outlineLevelCol="0"/>
  <cols>
    <col collapsed="false" customWidth="true" hidden="false" outlineLevel="0" max="1" min="1" style="0" width="5.6"/>
    <col collapsed="false" customWidth="true" hidden="false" outlineLevel="0" max="2" min="2" style="0" width="5.46"/>
    <col collapsed="false" customWidth="true" hidden="false" outlineLevel="0" max="3" min="3" style="0" width="6.39"/>
    <col collapsed="false" customWidth="true" hidden="false" outlineLevel="0" max="4" min="4" style="0" width="5.46"/>
    <col collapsed="false" customWidth="true" hidden="false" outlineLevel="0" max="5" min="5" style="0" width="7.22"/>
    <col collapsed="false" customWidth="true" hidden="false" outlineLevel="0" max="6" min="6" style="0" width="59.86"/>
    <col collapsed="false" customWidth="false" hidden="false" outlineLevel="0" max="7" min="7" style="0" width="11.52"/>
    <col collapsed="false" customWidth="true" hidden="false" outlineLevel="0" max="8" min="8" style="0" width="65.7"/>
    <col collapsed="false" customWidth="true" hidden="false" outlineLevel="0" max="1025" min="9" style="0" width="10.67"/>
  </cols>
  <sheetData>
    <row r="1" customFormat="false" ht="13.8" hidden="false" customHeight="false" outlineLevel="0" collapsed="false">
      <c r="C1" s="1" t="s">
        <v>0</v>
      </c>
      <c r="D1" s="1"/>
      <c r="E1" s="2" t="s">
        <v>1</v>
      </c>
      <c r="F1" s="3" t="str">
        <f aca="false">COUNTIF(D:D,"&gt;1")&amp;" NOM_VALIDE"</f>
        <v>1 NOM_VALIDE</v>
      </c>
    </row>
    <row r="2" customFormat="false" ht="13.8" hidden="false" customHeight="false" outlineLevel="0" collapsed="false">
      <c r="C2" s="4" t="s">
        <v>2</v>
      </c>
      <c r="D2" s="4" t="s">
        <v>3</v>
      </c>
      <c r="E2" s="4" t="s">
        <v>4</v>
      </c>
      <c r="F2" s="5" t="str">
        <f aca="true">IF(ROW()-1&lt;=COUNTIF(D:D,"&gt;1"),INDIRECT("H"&amp;SMALL(D$2:D$2000,ROW()-1),1)&amp;"   ","")</f>
        <v>Abarema jupunba (Willd.) Britton &amp; Killip, 1936   </v>
      </c>
    </row>
    <row r="3" customFormat="false" ht="13.8" hidden="false" customHeight="false" outlineLevel="0" collapsed="false">
      <c r="C3" s="6"/>
      <c r="D3" s="6"/>
      <c r="E3" s="6"/>
      <c r="F3" s="5" t="str">
        <f aca="true">IF(ROW()-1&lt;=COUNTIF(D:D,"&gt;1"),INDIRECT("H"&amp;SMALL(D$2:D$2000,ROW()-1),1)&amp;"   ","")</f>
        <v/>
      </c>
    </row>
    <row r="4" customFormat="false" ht="13.8" hidden="false" customHeight="false" outlineLevel="0" collapsed="false">
      <c r="C4" s="6"/>
      <c r="D4" s="6"/>
      <c r="E4" s="6"/>
      <c r="F4" s="5" t="str">
        <f aca="true">IF(ROW()-1&lt;=COUNTIF(D:D,"&gt;1"),INDIRECT("H"&amp;SMALL(D$2:D$2000,ROW()-1),1)&amp;"   ","")</f>
        <v/>
      </c>
    </row>
    <row r="5" customFormat="false" ht="13.8" hidden="false" customHeight="false" outlineLevel="0" collapsed="false">
      <c r="C5" s="6"/>
      <c r="D5" s="6"/>
      <c r="E5" s="6"/>
      <c r="F5" s="5" t="str">
        <f aca="true">IF(ROW()-1&lt;=COUNTIF(D:D,"&gt;1"),INDIRECT("H"&amp;SMALL(D$2:D$2000,ROW()-1),1)&amp;"   ","")</f>
        <v/>
      </c>
    </row>
    <row r="6" customFormat="false" ht="13.8" hidden="false" customHeight="false" outlineLevel="0" collapsed="false">
      <c r="C6" s="6"/>
      <c r="D6" s="6"/>
      <c r="E6" s="6"/>
      <c r="F6" s="5" t="str">
        <f aca="true">IF(ROW()-1&lt;=COUNTIF(D:D,"&gt;1"),INDIRECT("H"&amp;SMALL(D$2:D$2000,ROW()-1),1)&amp;"   ","")</f>
        <v/>
      </c>
    </row>
    <row r="7" customFormat="false" ht="13.8" hidden="false" customHeight="false" outlineLevel="0" collapsed="false">
      <c r="C7" s="6"/>
      <c r="D7" s="6"/>
      <c r="E7" s="6"/>
      <c r="F7" s="5" t="str">
        <f aca="true">IF(ROW()-1&lt;=COUNTIF(D:D,"&gt;1"),INDIRECT("H"&amp;SMALL(D$2:D$2000,ROW()-1),1)&amp;"   ","")</f>
        <v/>
      </c>
    </row>
    <row r="8" customFormat="false" ht="13.8" hidden="false" customHeight="false" outlineLevel="0" collapsed="false">
      <c r="C8" s="6"/>
      <c r="D8" s="6"/>
      <c r="E8" s="6"/>
      <c r="F8" s="5" t="str">
        <f aca="true">IF(ROW()-1&lt;=COUNTIF(D:D,"&gt;1"),INDIRECT("H"&amp;SMALL(D$2:D$2000,ROW()-1),1)&amp;"   ","")</f>
        <v/>
      </c>
    </row>
    <row r="9" customFormat="false" ht="13.8" hidden="false" customHeight="false" outlineLevel="0" collapsed="false">
      <c r="C9" s="6"/>
      <c r="D9" s="6"/>
      <c r="E9" s="6"/>
      <c r="F9" s="5" t="str">
        <f aca="true">IF(ROW()-1&lt;=COUNTIF(D:D,"&gt;1"),INDIRECT("H"&amp;SMALL(D$2:D$2000,ROW()-1),1)&amp;"   ","")</f>
        <v/>
      </c>
    </row>
    <row r="10" customFormat="false" ht="13.8" hidden="false" customHeight="false" outlineLevel="0" collapsed="false">
      <c r="C10" s="6"/>
      <c r="D10" s="6"/>
      <c r="E10" s="6"/>
      <c r="F10" s="5" t="str">
        <f aca="true">IF(ROW()-1&lt;=COUNTIF(D:D,"&gt;1"),INDIRECT("H"&amp;SMALL(D$2:D$2000,ROW()-1),1)&amp;"   ","")</f>
        <v/>
      </c>
    </row>
    <row r="11" customFormat="false" ht="13.8" hidden="false" customHeight="false" outlineLevel="0" collapsed="false">
      <c r="C11" s="6"/>
      <c r="D11" s="6"/>
      <c r="E11" s="6"/>
      <c r="F11" s="5" t="str">
        <f aca="true">IF(ROW()-1&lt;=COUNTIF(D:D,"&gt;1"),INDIRECT("H"&amp;SMALL(D$2:D$2000,ROW()-1),1)&amp;"   ","")</f>
        <v/>
      </c>
    </row>
    <row r="12" customFormat="false" ht="13.8" hidden="false" customHeight="false" outlineLevel="0" collapsed="false">
      <c r="C12" s="6"/>
      <c r="D12" s="6"/>
      <c r="E12" s="6"/>
      <c r="F12" s="5" t="str">
        <f aca="true">IF(ROW()-1&lt;=COUNTIF(D:D,"&gt;1"),INDIRECT("H"&amp;SMALL(D$2:D$2000,ROW()-1),1)&amp;"   ","")</f>
        <v/>
      </c>
    </row>
    <row r="13" customFormat="false" ht="13.8" hidden="false" customHeight="false" outlineLevel="0" collapsed="false">
      <c r="C13" s="6"/>
      <c r="D13" s="6"/>
      <c r="E13" s="6"/>
      <c r="F13" s="5" t="str">
        <f aca="true">IF(ROW()-1&lt;=COUNTIF(D:D,"&gt;1"),INDIRECT("H"&amp;SMALL(D$2:D$2000,ROW()-1),1)&amp;"   ","")</f>
        <v/>
      </c>
    </row>
    <row r="14" customFormat="false" ht="13.8" hidden="false" customHeight="false" outlineLevel="0" collapsed="false">
      <c r="C14" s="6"/>
      <c r="D14" s="6"/>
      <c r="E14" s="6"/>
      <c r="F14" s="5" t="str">
        <f aca="true">IF(ROW()-1&lt;=COUNTIF(D:D,"&gt;1"),INDIRECT("H"&amp;SMALL(D$2:D$2000,ROW()-1),1)&amp;"   ","")</f>
        <v/>
      </c>
    </row>
    <row r="15" customFormat="false" ht="13.8" hidden="false" customHeight="false" outlineLevel="0" collapsed="false">
      <c r="C15" s="6"/>
      <c r="D15" s="6"/>
      <c r="E15" s="6"/>
      <c r="F15" s="5" t="str">
        <f aca="true">IF(ROW()-1&lt;=COUNTIF(D:D,"&gt;1"),INDIRECT("H"&amp;SMALL(D$2:D$2000,ROW()-1),1)&amp;"   ","")</f>
        <v/>
      </c>
    </row>
    <row r="16" customFormat="false" ht="13.8" hidden="false" customHeight="false" outlineLevel="0" collapsed="false">
      <c r="E16" s="0" t="s">
        <v>5</v>
      </c>
      <c r="F16" s="0" t="s">
        <v>6</v>
      </c>
    </row>
    <row r="17" customFormat="false" ht="13.8" hidden="false" customHeight="false" outlineLevel="0" collapsed="false">
      <c r="E17" s="0" t="s">
        <v>7</v>
      </c>
      <c r="F17" s="0" t="s">
        <v>8</v>
      </c>
    </row>
    <row r="18" customFormat="false" ht="13.8" hidden="false" customHeight="false" outlineLevel="0" collapsed="false">
      <c r="E18" s="0" t="s">
        <v>9</v>
      </c>
      <c r="F18" s="0" t="s">
        <v>10</v>
      </c>
    </row>
    <row r="19" customFormat="false" ht="13.8" hidden="false" customHeight="false" outlineLevel="0" collapsed="false">
      <c r="E19" s="0" t="s">
        <v>11</v>
      </c>
      <c r="F19" s="0" t="s">
        <v>12</v>
      </c>
    </row>
    <row r="34" customFormat="false" ht="13.8" hidden="false" customHeight="false" outlineLevel="0" collapsed="false">
      <c r="A34" s="7" t="str">
        <f aca="false">IF(H34="","",LEFT(H34,4))</f>
        <v>Aaro</v>
      </c>
      <c r="B34" s="7" t="str">
        <f aca="false">IF(H34="","",IF(A34=$C$2,RIGHT(LEFT(H34,FIND(" ",H34)+4),4),""))</f>
        <v/>
      </c>
      <c r="C34" s="8" t="str">
        <f aca="false">IF(A34=$C$2,IFERROR(IF($E$2=""," ",FIND($E$2,H34)),0),"")</f>
        <v/>
      </c>
      <c r="D34" s="7" t="str">
        <f aca="false">IF(AND(A34=$C$2,B34=$D$2,C34&gt;=1),ROW(),"")</f>
        <v/>
      </c>
      <c r="H34" s="9" t="s">
        <v>13</v>
      </c>
    </row>
    <row r="35" customFormat="false" ht="13.8" hidden="false" customHeight="false" outlineLevel="0" collapsed="false">
      <c r="A35" s="7" t="str">
        <f aca="false">IF(H35="","",LEFT(H35,4))</f>
        <v>Abar</v>
      </c>
      <c r="B35" s="7" t="str">
        <f aca="false">IF(H35="","",IF(A35=$C$2,RIGHT(LEFT(H35,FIND(" ",H35)+4),4),""))</f>
        <v>barb</v>
      </c>
      <c r="C35" s="8" t="n">
        <f aca="false">IF(A35=$C$2,IFERROR(IF($E$2=""," ",FIND($E$2,H35)),0),"")</f>
        <v>8</v>
      </c>
      <c r="D35" s="7" t="str">
        <f aca="false">IF(AND(A35=$C$2,B35=$D$2,C35&gt;=1),ROW(),"")</f>
        <v/>
      </c>
      <c r="H35" s="9" t="s">
        <v>14</v>
      </c>
    </row>
    <row r="36" customFormat="false" ht="13.8" hidden="false" customHeight="false" outlineLevel="0" collapsed="false">
      <c r="A36" s="7" t="str">
        <f aca="false">IF(H36="","",LEFT(H36,4))</f>
        <v>Abar</v>
      </c>
      <c r="B36" s="7" t="str">
        <f aca="false">IF(H36="","",IF(A36=$C$2,RIGHT(LEFT(H36,FIND(" ",H36)+4),4),""))</f>
        <v>barb</v>
      </c>
      <c r="C36" s="8" t="n">
        <f aca="false">IF(A36=$C$2,IFERROR(IF($E$2=""," ",FIND($E$2,H36)),0),"")</f>
        <v>8</v>
      </c>
      <c r="D36" s="7" t="str">
        <f aca="false">IF(AND(A36=$C$2,B36=$D$2,C36&gt;=1),ROW(),"")</f>
        <v/>
      </c>
      <c r="H36" s="9" t="s">
        <v>15</v>
      </c>
    </row>
    <row r="37" customFormat="false" ht="13.8" hidden="false" customHeight="false" outlineLevel="0" collapsed="false">
      <c r="A37" s="7" t="str">
        <f aca="false">IF(H37="","",LEFT(H37,4))</f>
        <v>Abar</v>
      </c>
      <c r="B37" s="7" t="str">
        <f aca="false">IF(H37="","",IF(A37=$C$2,RIGHT(LEFT(H37,FIND(" ",H37)+4),4),""))</f>
        <v>curv</v>
      </c>
      <c r="C37" s="8" t="n">
        <f aca="false">IF(A37=$C$2,IFERROR(IF($E$2=""," ",FIND($E$2,H37)),0),"")</f>
        <v>8</v>
      </c>
      <c r="D37" s="7" t="str">
        <f aca="false">IF(AND(A37=$C$2,B37=$D$2,C37&gt;=1),ROW(),"")</f>
        <v/>
      </c>
      <c r="H37" s="9" t="s">
        <v>16</v>
      </c>
    </row>
    <row r="38" customFormat="false" ht="13.8" hidden="false" customHeight="false" outlineLevel="0" collapsed="false">
      <c r="A38" s="7" t="str">
        <f aca="false">IF(H38="","",LEFT(H38,4))</f>
        <v>Abar</v>
      </c>
      <c r="B38" s="7" t="str">
        <f aca="false">IF(H38="","",IF(A38=$C$2,RIGHT(LEFT(H38,FIND(" ",H38)+4),4),""))</f>
        <v>curv</v>
      </c>
      <c r="C38" s="8" t="n">
        <f aca="false">IF(A38=$C$2,IFERROR(IF($E$2=""," ",FIND($E$2,H38)),0),"")</f>
        <v>8</v>
      </c>
      <c r="D38" s="7" t="str">
        <f aca="false">IF(AND(A38=$C$2,B38=$D$2,C38&gt;=1),ROW(),"")</f>
        <v/>
      </c>
      <c r="H38" s="9" t="s">
        <v>17</v>
      </c>
    </row>
    <row r="39" customFormat="false" ht="13.8" hidden="false" customHeight="false" outlineLevel="0" collapsed="false">
      <c r="A39" s="7" t="str">
        <f aca="false">IF(H39="","",LEFT(H39,4))</f>
        <v>Abar</v>
      </c>
      <c r="B39" s="7" t="str">
        <f aca="false">IF(H39="","",IF(A39=$C$2,RIGHT(LEFT(H39,FIND(" ",H39)+4),4),""))</f>
        <v>gall</v>
      </c>
      <c r="C39" s="8" t="n">
        <f aca="false">IF(A39=$C$2,IFERROR(IF($E$2=""," ",FIND($E$2,H39)),0),"")</f>
        <v>8</v>
      </c>
      <c r="D39" s="7" t="str">
        <f aca="false">IF(AND(A39=$C$2,B39=$D$2,C39&gt;=1),ROW(),"")</f>
        <v/>
      </c>
      <c r="H39" s="9" t="s">
        <v>18</v>
      </c>
    </row>
    <row r="40" customFormat="false" ht="13.8" hidden="false" customHeight="false" outlineLevel="0" collapsed="false">
      <c r="A40" s="7" t="str">
        <f aca="false">IF(H40="","",LEFT(H40,4))</f>
        <v>Abar</v>
      </c>
      <c r="B40" s="7" t="str">
        <f aca="false">IF(H40="","",IF(A40=$C$2,RIGHT(LEFT(H40,FIND(" ",H40)+4),4),""))</f>
        <v>jupu</v>
      </c>
      <c r="C40" s="8" t="n">
        <f aca="false">IF(A40=$C$2,IFERROR(IF($E$2=""," ",FIND($E$2,H40)),0),"")</f>
        <v>8</v>
      </c>
      <c r="D40" s="7" t="n">
        <f aca="false">IF(AND(A40=$C$2,B40=$D$2,C40&gt;=1),ROW(),"")</f>
        <v>40</v>
      </c>
      <c r="H40" s="9" t="s">
        <v>19</v>
      </c>
    </row>
  </sheetData>
  <mergeCells count="1">
    <mergeCell ref="C1:D1"/>
  </mergeCells>
  <dataValidations count="3">
    <dataValidation allowBlank="true" operator="equal" showDropDown="false" showErrorMessage="true" showInputMessage="false" sqref="C2:D2" type="list">
      <formula1>A:A</formula1>
      <formula2>0</formula2>
    </dataValidation>
    <dataValidation allowBlank="true" operator="equal" showDropDown="false" showErrorMessage="true" showInputMessage="false" sqref="E2" type="list">
      <formula1>" , var.,"</formula1>
      <formula2>0</formula2>
    </dataValidation>
    <dataValidation allowBlank="true" operator="equal" showDropDown="false" showErrorMessage="true" showInputMessage="false" sqref="E1" type="none">
      <formula1>0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</TotalTime>
  <Application>LibreOffice/6.0.5.2$Windows_X86_64 LibreOffice_project/54c8cbb85f300ac59db32fe8a675ff7683cd5a16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/>
  <dc:description/>
  <dc:language>fr-FR</dc:language>
  <cp:lastModifiedBy/>
  <dcterms:modified xsi:type="dcterms:W3CDTF">2018-07-14T22:01:32Z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