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TOCK" sheetId="1" state="visible" r:id="rId2"/>
    <sheet name="ENTREES" sheetId="2" state="visible" r:id="rId3"/>
  </sheets>
  <definedNames>
    <definedName function="false" hidden="false" name="emplacement" vbProcedure="false">#REF!</definedName>
    <definedName function="false" hidden="false" name="mois_année" vbProcedure="false">#REF!</definedName>
    <definedName function="false" hidden="false" localSheetId="0" name="Où?" vbProcedure="false">stock!#ref!</definedName>
    <definedName function="false" hidden="false" localSheetId="0" name="_xlnm._FilterDatabase" vbProcedure="false">STOCK!$A$1:$N$10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<sst xmlns="http://schemas.openxmlformats.org/spreadsheetml/2006/main" count="32" uniqueCount="21">
  <si>
    <t xml:space="preserve">EAN13</t>
  </si>
  <si>
    <t xml:space="preserve">ARTICLE</t>
  </si>
  <si>
    <t xml:space="preserve">Stock</t>
  </si>
  <si>
    <t xml:space="preserve">X1</t>
  </si>
  <si>
    <t xml:space="preserve">X2</t>
  </si>
  <si>
    <t xml:space="preserve">X3</t>
  </si>
  <si>
    <t xml:space="preserve">Y11</t>
  </si>
  <si>
    <t xml:space="preserve">Y12</t>
  </si>
  <si>
    <t xml:space="preserve">Y13</t>
  </si>
  <si>
    <t xml:space="preserve">Y2</t>
  </si>
  <si>
    <t xml:space="preserve">Y3</t>
  </si>
  <si>
    <t xml:space="preserve">Z1</t>
  </si>
  <si>
    <t xml:space="preserve">Z2</t>
  </si>
  <si>
    <t xml:space="preserve">Z3</t>
  </si>
  <si>
    <t xml:space="preserve">Titre1</t>
  </si>
  <si>
    <t xml:space="preserve">Titre2</t>
  </si>
  <si>
    <t xml:space="preserve">Titre3</t>
  </si>
  <si>
    <t xml:space="preserve">Titre4</t>
  </si>
  <si>
    <t xml:space="preserve">Titre5</t>
  </si>
  <si>
    <t xml:space="preserve">Titre6</t>
  </si>
  <si>
    <t xml:space="preserve">Titre7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</si>
</sst>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i val="true"/>
      <sz val="11"/>
      <color rgb="FF000000"/>
      <name val="Calibri"/>
      <family val="2"/>
      <charset val="1"/>
    </font>
    <font>
      <b val="true"/>
      <sz val="12"/>
      <color rgb="FF000000"/>
      <name val="Calibri"/>
      <family val="2"/>
      <charset val="1"/>
    </font>
    <font>
      <sz val="11"/>
      <color rgb="FFFF0000"/>
      <name val="Calibri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DEEBF7"/>
        <bgColor rgb="FFCCFFFF"/>
      </patternFill>
    </fill>
    <fill>
      <patternFill patternType="solid">
        <fgColor rgb="FFFFFFFF"/>
        <bgColor rgb="FFFFF2CC"/>
      </patternFill>
    </fill>
    <fill>
      <patternFill patternType="solid">
        <fgColor rgb="FFFFC000"/>
        <bgColor rgb="FFFF9900"/>
      </patternFill>
    </fill>
    <fill>
      <patternFill patternType="solid">
        <fgColor rgb="FFBDD7EE"/>
        <bgColor rgb="FF99CCFF"/>
      </patternFill>
    </fill>
    <fill>
      <patternFill patternType="solid">
        <fgColor rgb="FFF4B183"/>
        <bgColor rgb="FFFF99CC"/>
      </patternFill>
    </fill>
    <fill>
      <patternFill patternType="solid">
        <fgColor rgb="FFFFF2CC"/>
        <bgColor rgb="FFFF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5" borderId="1" xfId="2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0" xfId="2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7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7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7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7" borderId="1" xfId="2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Normal 8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DEEBF7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0" ySplit="2" topLeftCell="A3" activePane="bottomLeft" state="frozen"/>
      <selection pane="topLeft" activeCell="A1" activeCellId="0" sqref="A1"/>
      <selection pane="bottomLeft" activeCell="A7" activeCellId="0" sqref="A7"/>
    </sheetView>
  </sheetViews>
  <sheetFormatPr defaultRowHeight="13.8" zeroHeight="false" outlineLevelRow="0" outlineLevelCol="0"/>
  <cols>
    <col collapsed="false" customWidth="true" hidden="false" outlineLevel="0" max="1" min="1" style="1" width="16.02"/>
    <col collapsed="false" customWidth="false" hidden="false" outlineLevel="0" max="2" min="2" style="1" width="11.42"/>
    <col collapsed="false" customWidth="true" hidden="false" outlineLevel="0" max="3" min="3" style="2" width="9.35"/>
    <col collapsed="false" customWidth="true" hidden="false" outlineLevel="0" max="14" min="4" style="1" width="7.13"/>
    <col collapsed="false" customWidth="true" hidden="false" outlineLevel="0" max="1025" min="15" style="1" width="10.67"/>
  </cols>
  <sheetData>
    <row r="1" customFormat="false" ht="13.8" hidden="false" customHeight="false" outlineLevel="0" collapsed="false">
      <c r="A1" s="3" t="s">
        <v>0</v>
      </c>
      <c r="B1" s="4" t="s">
        <v>1</v>
      </c>
      <c r="C1" s="5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</row>
    <row r="2" customFormat="false" ht="15" hidden="false" customHeight="false" outlineLevel="0" collapsed="false">
      <c r="A2" s="6"/>
      <c r="B2" s="6"/>
      <c r="C2" s="6" t="n">
        <f aca="false">SUM(C3:C10000)</f>
        <v>130</v>
      </c>
      <c r="D2" s="6" t="n">
        <f aca="false">SUM(D3:D10000)</f>
        <v>12</v>
      </c>
      <c r="E2" s="6" t="n">
        <f aca="false">SUM(E3:E10000)</f>
        <v>9</v>
      </c>
      <c r="F2" s="6" t="n">
        <f aca="false">SUM(F3:F10000)</f>
        <v>5</v>
      </c>
      <c r="G2" s="6" t="n">
        <f aca="false">SUM(G3:G10000)</f>
        <v>14</v>
      </c>
      <c r="H2" s="6" t="n">
        <f aca="false">SUM(H3:H10000)</f>
        <v>5</v>
      </c>
      <c r="I2" s="6" t="n">
        <f aca="false">SUM(I3:I10000)</f>
        <v>21</v>
      </c>
      <c r="J2" s="6" t="n">
        <f aca="false">SUM(J3:J10000)</f>
        <v>5</v>
      </c>
      <c r="K2" s="6" t="n">
        <f aca="false">SUM(K3:K10000)</f>
        <v>18</v>
      </c>
      <c r="L2" s="6" t="n">
        <f aca="false">SUM(L3:L10000)</f>
        <v>19</v>
      </c>
      <c r="M2" s="6" t="n">
        <f aca="false">SUM(M3:M10000)</f>
        <v>11</v>
      </c>
      <c r="N2" s="6" t="n">
        <f aca="false">SUM(N3:N10000)</f>
        <v>11</v>
      </c>
    </row>
    <row r="3" customFormat="false" ht="13.8" hidden="false" customHeight="false" outlineLevel="0" collapsed="false">
      <c r="A3" s="7" t="n">
        <f aca="false">IF(ROW()-2&gt;ENTREES!$L$1,"",SMALL(ENTREES!$N$2:$N$200,ROW()-2))</f>
        <v>9782100577972</v>
      </c>
      <c r="B3" s="8" t="s">
        <v>14</v>
      </c>
      <c r="C3" s="9" t="n">
        <f aca="false">SUM(D3:N3)</f>
        <v>1</v>
      </c>
      <c r="D3" s="10" t="n">
        <f aca="false">IF($A3="","",COUNTIF(ENTREES!A$2:A$99932,STOCK!$A3))</f>
        <v>0</v>
      </c>
      <c r="E3" s="10" t="n">
        <f aca="false">IF($A3="","",COUNTIF(ENTREES!B$2:B$99932,STOCK!$A3))</f>
        <v>0</v>
      </c>
      <c r="F3" s="10" t="n">
        <f aca="false">IF($A3="","",COUNTIF(ENTREES!C$2:C$99932,STOCK!$A3))</f>
        <v>0</v>
      </c>
      <c r="G3" s="10" t="n">
        <f aca="false">IF($A3="","",COUNTIF(ENTREES!D$2:D$99932,STOCK!$A3))</f>
        <v>0</v>
      </c>
      <c r="H3" s="10" t="n">
        <f aca="false">IF($A3="","",COUNTIF(ENTREES!E$2:E$99932,STOCK!$A3))</f>
        <v>0</v>
      </c>
      <c r="I3" s="10" t="n">
        <f aca="false">IF($A3="","",COUNTIF(ENTREES!F$2:F$99932,STOCK!$A3))</f>
        <v>0</v>
      </c>
      <c r="J3" s="10" t="n">
        <f aca="false">IF($A3="","",COUNTIF(ENTREES!G$2:G$99932,STOCK!$A3))</f>
        <v>0</v>
      </c>
      <c r="K3" s="10" t="n">
        <f aca="false">IF($A3="","",COUNTIF(ENTREES!H$2:H$99932,STOCK!$A3))</f>
        <v>1</v>
      </c>
      <c r="L3" s="10" t="n">
        <f aca="false">IF($A3="","",COUNTIF(ENTREES!I$2:I$99932,STOCK!$A3))</f>
        <v>0</v>
      </c>
      <c r="M3" s="10" t="n">
        <f aca="false">IF($A3="","",COUNTIF(ENTREES!J$2:J$99932,STOCK!$A3))</f>
        <v>0</v>
      </c>
      <c r="N3" s="10" t="n">
        <f aca="false">IF($A3="","",COUNTIF(ENTREES!K$2:K$99932,STOCK!$A3))</f>
        <v>0</v>
      </c>
    </row>
    <row r="4" customFormat="false" ht="13.8" hidden="false" customHeight="false" outlineLevel="0" collapsed="false">
      <c r="A4" s="7" t="n">
        <f aca="false">IF(ROW()-2&gt;ENTREES!$L$1,"",SMALL(ENTREES!$N$2:$N$200,ROW()-2))</f>
        <v>9782100724673</v>
      </c>
      <c r="B4" s="8" t="s">
        <v>15</v>
      </c>
      <c r="C4" s="9" t="n">
        <f aca="false">SUM(D4:N4)</f>
        <v>1</v>
      </c>
      <c r="D4" s="10" t="n">
        <f aca="false">IF($A4="","",COUNTIF(ENTREES!A$2:A$99932,STOCK!$A4))</f>
        <v>0</v>
      </c>
      <c r="E4" s="10" t="n">
        <f aca="false">IF($A4="","",COUNTIF(ENTREES!B$2:B$99932,STOCK!$A4))</f>
        <v>0</v>
      </c>
      <c r="F4" s="10" t="n">
        <f aca="false">IF($A4="","",COUNTIF(ENTREES!C$2:C$99932,STOCK!$A4))</f>
        <v>0</v>
      </c>
      <c r="G4" s="10" t="n">
        <f aca="false">IF($A4="","",COUNTIF(ENTREES!D$2:D$99932,STOCK!$A4))</f>
        <v>0</v>
      </c>
      <c r="H4" s="10" t="n">
        <f aca="false">IF($A4="","",COUNTIF(ENTREES!E$2:E$99932,STOCK!$A4))</f>
        <v>0</v>
      </c>
      <c r="I4" s="10" t="n">
        <f aca="false">IF($A4="","",COUNTIF(ENTREES!F$2:F$99932,STOCK!$A4))</f>
        <v>0</v>
      </c>
      <c r="J4" s="10" t="n">
        <f aca="false">IF($A4="","",COUNTIF(ENTREES!G$2:G$99932,STOCK!$A4))</f>
        <v>0</v>
      </c>
      <c r="K4" s="10" t="n">
        <f aca="false">IF($A4="","",COUNTIF(ENTREES!H$2:H$99932,STOCK!$A4))</f>
        <v>0</v>
      </c>
      <c r="L4" s="10" t="n">
        <f aca="false">IF($A4="","",COUNTIF(ENTREES!I$2:I$99932,STOCK!$A4))</f>
        <v>1</v>
      </c>
      <c r="M4" s="10" t="n">
        <f aca="false">IF($A4="","",COUNTIF(ENTREES!J$2:J$99932,STOCK!$A4))</f>
        <v>0</v>
      </c>
      <c r="N4" s="10" t="n">
        <f aca="false">IF($A4="","",COUNTIF(ENTREES!K$2:K$99932,STOCK!$A4))</f>
        <v>0</v>
      </c>
    </row>
    <row r="5" customFormat="false" ht="13.8" hidden="false" customHeight="false" outlineLevel="0" collapsed="false">
      <c r="A5" s="7" t="n">
        <f aca="false">IF(ROW()-2&gt;ENTREES!$L$1,"",SMALL(ENTREES!$N$2:$N$200,ROW()-2))</f>
        <v>9782225840210</v>
      </c>
      <c r="B5" s="8" t="s">
        <v>16</v>
      </c>
      <c r="C5" s="9" t="n">
        <f aca="false">SUM(D5:N5)</f>
        <v>1</v>
      </c>
      <c r="D5" s="10" t="n">
        <f aca="false">IF($A5="","",COUNTIF(ENTREES!A$2:A$99932,STOCK!$A5))</f>
        <v>0</v>
      </c>
      <c r="E5" s="10" t="n">
        <f aca="false">IF($A5="","",COUNTIF(ENTREES!B$2:B$99932,STOCK!$A5))</f>
        <v>0</v>
      </c>
      <c r="F5" s="10" t="n">
        <f aca="false">IF($A5="","",COUNTIF(ENTREES!C$2:C$99932,STOCK!$A5))</f>
        <v>0</v>
      </c>
      <c r="G5" s="10" t="n">
        <f aca="false">IF($A5="","",COUNTIF(ENTREES!D$2:D$99932,STOCK!$A5))</f>
        <v>0</v>
      </c>
      <c r="H5" s="10" t="n">
        <f aca="false">IF($A5="","",COUNTIF(ENTREES!E$2:E$99932,STOCK!$A5))</f>
        <v>0</v>
      </c>
      <c r="I5" s="10" t="n">
        <f aca="false">IF($A5="","",COUNTIF(ENTREES!F$2:F$99932,STOCK!$A5))</f>
        <v>1</v>
      </c>
      <c r="J5" s="10" t="n">
        <f aca="false">IF($A5="","",COUNTIF(ENTREES!G$2:G$99932,STOCK!$A5))</f>
        <v>0</v>
      </c>
      <c r="K5" s="10" t="n">
        <f aca="false">IF($A5="","",COUNTIF(ENTREES!H$2:H$99932,STOCK!$A5))</f>
        <v>0</v>
      </c>
      <c r="L5" s="10" t="n">
        <f aca="false">IF($A5="","",COUNTIF(ENTREES!I$2:I$99932,STOCK!$A5))</f>
        <v>0</v>
      </c>
      <c r="M5" s="10" t="n">
        <f aca="false">IF($A5="","",COUNTIF(ENTREES!J$2:J$99932,STOCK!$A5))</f>
        <v>0</v>
      </c>
      <c r="N5" s="10" t="n">
        <f aca="false">IF($A5="","",COUNTIF(ENTREES!K$2:K$99932,STOCK!$A5))</f>
        <v>0</v>
      </c>
    </row>
    <row r="6" customFormat="false" ht="13.8" hidden="false" customHeight="false" outlineLevel="0" collapsed="false">
      <c r="A6" s="7" t="n">
        <f aca="false">IF(ROW()-2&gt;ENTREES!$L$1,"",SMALL(ENTREES!$N$2:$N$200,ROW()-2))</f>
        <v>9782247116119</v>
      </c>
      <c r="B6" s="8" t="s">
        <v>17</v>
      </c>
      <c r="C6" s="9" t="n">
        <f aca="false">SUM(D6:N6)</f>
        <v>2</v>
      </c>
      <c r="D6" s="10" t="n">
        <f aca="false">IF($A6="","",COUNTIF(ENTREES!A$2:A$99932,STOCK!$A6))</f>
        <v>0</v>
      </c>
      <c r="E6" s="10" t="n">
        <f aca="false">IF($A6="","",COUNTIF(ENTREES!B$2:B$99932,STOCK!$A6))</f>
        <v>0</v>
      </c>
      <c r="F6" s="10" t="n">
        <f aca="false">IF($A6="","",COUNTIF(ENTREES!C$2:C$99932,STOCK!$A6))</f>
        <v>0</v>
      </c>
      <c r="G6" s="10" t="n">
        <f aca="false">IF($A6="","",COUNTIF(ENTREES!D$2:D$99932,STOCK!$A6))</f>
        <v>2</v>
      </c>
      <c r="H6" s="10" t="n">
        <f aca="false">IF($A6="","",COUNTIF(ENTREES!E$2:E$99932,STOCK!$A6))</f>
        <v>0</v>
      </c>
      <c r="I6" s="10" t="n">
        <f aca="false">IF($A6="","",COUNTIF(ENTREES!F$2:F$99932,STOCK!$A6))</f>
        <v>0</v>
      </c>
      <c r="J6" s="10" t="n">
        <f aca="false">IF($A6="","",COUNTIF(ENTREES!G$2:G$99932,STOCK!$A6))</f>
        <v>0</v>
      </c>
      <c r="K6" s="10" t="n">
        <f aca="false">IF($A6="","",COUNTIF(ENTREES!H$2:H$99932,STOCK!$A6))</f>
        <v>0</v>
      </c>
      <c r="L6" s="10" t="n">
        <f aca="false">IF($A6="","",COUNTIF(ENTREES!I$2:I$99932,STOCK!$A6))</f>
        <v>0</v>
      </c>
      <c r="M6" s="10" t="n">
        <f aca="false">IF($A6="","",COUNTIF(ENTREES!J$2:J$99932,STOCK!$A6))</f>
        <v>0</v>
      </c>
      <c r="N6" s="10" t="n">
        <f aca="false">IF($A6="","",COUNTIF(ENTREES!K$2:K$99932,STOCK!$A6))</f>
        <v>0</v>
      </c>
    </row>
    <row r="7" customFormat="false" ht="13.8" hidden="false" customHeight="false" outlineLevel="0" collapsed="false">
      <c r="A7" s="7" t="n">
        <f aca="false">IF(ROW()-2&gt;ENTREES!$L$1,"",SMALL(ENTREES!$N$2:$N$200,ROW()-2))</f>
        <v>9782247161966</v>
      </c>
      <c r="B7" s="8" t="s">
        <v>18</v>
      </c>
      <c r="C7" s="9" t="n">
        <f aca="false">SUM(D7:N7)</f>
        <v>2</v>
      </c>
      <c r="D7" s="10" t="n">
        <f aca="false">IF($A7="","",COUNTIF(ENTREES!A$2:A$99932,STOCK!$A7))</f>
        <v>0</v>
      </c>
      <c r="E7" s="10" t="n">
        <f aca="false">IF($A7="","",COUNTIF(ENTREES!B$2:B$99932,STOCK!$A7))</f>
        <v>0</v>
      </c>
      <c r="F7" s="10" t="n">
        <f aca="false">IF($A7="","",COUNTIF(ENTREES!C$2:C$99932,STOCK!$A7))</f>
        <v>0</v>
      </c>
      <c r="G7" s="10" t="n">
        <f aca="false">IF($A7="","",COUNTIF(ENTREES!D$2:D$99932,STOCK!$A7))</f>
        <v>0</v>
      </c>
      <c r="H7" s="10" t="n">
        <f aca="false">IF($A7="","",COUNTIF(ENTREES!E$2:E$99932,STOCK!$A7))</f>
        <v>0</v>
      </c>
      <c r="I7" s="10" t="n">
        <f aca="false">IF($A7="","",COUNTIF(ENTREES!F$2:F$99932,STOCK!$A7))</f>
        <v>0</v>
      </c>
      <c r="J7" s="10" t="n">
        <f aca="false">IF($A7="","",COUNTIF(ENTREES!G$2:G$99932,STOCK!$A7))</f>
        <v>0</v>
      </c>
      <c r="K7" s="10" t="n">
        <f aca="false">IF($A7="","",COUNTIF(ENTREES!H$2:H$99932,STOCK!$A7))</f>
        <v>0</v>
      </c>
      <c r="L7" s="10" t="n">
        <f aca="false">IF($A7="","",COUNTIF(ENTREES!I$2:I$99932,STOCK!$A7))</f>
        <v>2</v>
      </c>
      <c r="M7" s="10" t="n">
        <f aca="false">IF($A7="","",COUNTIF(ENTREES!J$2:J$99932,STOCK!$A7))</f>
        <v>0</v>
      </c>
      <c r="N7" s="10" t="n">
        <f aca="false">IF($A7="","",COUNTIF(ENTREES!K$2:K$99932,STOCK!$A7))</f>
        <v>0</v>
      </c>
    </row>
    <row r="8" customFormat="false" ht="13.8" hidden="false" customHeight="false" outlineLevel="0" collapsed="false">
      <c r="A8" s="7" t="n">
        <f aca="false">IF(ROW()-2&gt;ENTREES!$L$1,"",SMALL(ENTREES!$N$2:$N$200,ROW()-2))</f>
        <v>9782247163533</v>
      </c>
      <c r="B8" s="8" t="s">
        <v>19</v>
      </c>
      <c r="C8" s="9" t="n">
        <f aca="false">SUM(D8:N8)</f>
        <v>1</v>
      </c>
      <c r="D8" s="10" t="n">
        <f aca="false">IF($A8="","",COUNTIF(ENTREES!A$2:A$99932,STOCK!$A8))</f>
        <v>0</v>
      </c>
      <c r="E8" s="10" t="n">
        <f aca="false">IF($A8="","",COUNTIF(ENTREES!B$2:B$99932,STOCK!$A8))</f>
        <v>0</v>
      </c>
      <c r="F8" s="10" t="n">
        <f aca="false">IF($A8="","",COUNTIF(ENTREES!C$2:C$99932,STOCK!$A8))</f>
        <v>0</v>
      </c>
      <c r="G8" s="10" t="n">
        <f aca="false">IF($A8="","",COUNTIF(ENTREES!D$2:D$99932,STOCK!$A8))</f>
        <v>0</v>
      </c>
      <c r="H8" s="10" t="n">
        <f aca="false">IF($A8="","",COUNTIF(ENTREES!E$2:E$99932,STOCK!$A8))</f>
        <v>0</v>
      </c>
      <c r="I8" s="10" t="n">
        <f aca="false">IF($A8="","",COUNTIF(ENTREES!F$2:F$99932,STOCK!$A8))</f>
        <v>1</v>
      </c>
      <c r="J8" s="10" t="n">
        <f aca="false">IF($A8="","",COUNTIF(ENTREES!G$2:G$99932,STOCK!$A8))</f>
        <v>0</v>
      </c>
      <c r="K8" s="10" t="n">
        <f aca="false">IF($A8="","",COUNTIF(ENTREES!H$2:H$99932,STOCK!$A8))</f>
        <v>0</v>
      </c>
      <c r="L8" s="10" t="n">
        <f aca="false">IF($A8="","",COUNTIF(ENTREES!I$2:I$99932,STOCK!$A8))</f>
        <v>0</v>
      </c>
      <c r="M8" s="10" t="n">
        <f aca="false">IF($A8="","",COUNTIF(ENTREES!J$2:J$99932,STOCK!$A8))</f>
        <v>0</v>
      </c>
      <c r="N8" s="10" t="n">
        <f aca="false">IF($A8="","",COUNTIF(ENTREES!K$2:K$99932,STOCK!$A8))</f>
        <v>0</v>
      </c>
    </row>
    <row r="9" customFormat="false" ht="13.8" hidden="false" customHeight="false" outlineLevel="0" collapsed="false">
      <c r="A9" s="7" t="n">
        <f aca="false">IF(ROW()-2&gt;ENTREES!$L$1,"",SMALL(ENTREES!$N$2:$N$200,ROW()-2))</f>
        <v>9782247164387</v>
      </c>
      <c r="B9" s="8" t="s">
        <v>20</v>
      </c>
      <c r="C9" s="9" t="n">
        <f aca="false">SUM(D9:N9)</f>
        <v>2</v>
      </c>
      <c r="D9" s="10" t="n">
        <f aca="false">IF($A9="","",COUNTIF(ENTREES!A$2:A$99932,STOCK!$A9))</f>
        <v>1</v>
      </c>
      <c r="E9" s="10" t="n">
        <f aca="false">IF($A9="","",COUNTIF(ENTREES!B$2:B$99932,STOCK!$A9))</f>
        <v>0</v>
      </c>
      <c r="F9" s="10" t="n">
        <f aca="false">IF($A9="","",COUNTIF(ENTREES!C$2:C$99932,STOCK!$A9))</f>
        <v>0</v>
      </c>
      <c r="G9" s="10" t="n">
        <f aca="false">IF($A9="","",COUNTIF(ENTREES!D$2:D$99932,STOCK!$A9))</f>
        <v>0</v>
      </c>
      <c r="H9" s="10" t="n">
        <f aca="false">IF($A9="","",COUNTIF(ENTREES!E$2:E$99932,STOCK!$A9))</f>
        <v>0</v>
      </c>
      <c r="I9" s="10" t="n">
        <f aca="false">IF($A9="","",COUNTIF(ENTREES!F$2:F$99932,STOCK!$A9))</f>
        <v>0</v>
      </c>
      <c r="J9" s="10" t="n">
        <f aca="false">IF($A9="","",COUNTIF(ENTREES!G$2:G$99932,STOCK!$A9))</f>
        <v>0</v>
      </c>
      <c r="K9" s="10" t="n">
        <f aca="false">IF($A9="","",COUNTIF(ENTREES!H$2:H$99932,STOCK!$A9))</f>
        <v>1</v>
      </c>
      <c r="L9" s="10" t="n">
        <f aca="false">IF($A9="","",COUNTIF(ENTREES!I$2:I$99932,STOCK!$A9))</f>
        <v>0</v>
      </c>
      <c r="M9" s="10" t="n">
        <f aca="false">IF($A9="","",COUNTIF(ENTREES!J$2:J$99932,STOCK!$A9))</f>
        <v>0</v>
      </c>
      <c r="N9" s="10" t="n">
        <f aca="false">IF($A9="","",COUNTIF(ENTREES!K$2:K$99932,STOCK!$A9))</f>
        <v>0</v>
      </c>
    </row>
    <row r="10" s="11" customFormat="true" ht="15" hidden="false" customHeight="false" outlineLevel="0" collapsed="false">
      <c r="A10" s="7" t="n">
        <f aca="false">IF(ROW()-2&gt;ENTREES!$L$1,"",SMALL(ENTREES!$N$2:$N$200,ROW()-2))</f>
        <v>9782281116830</v>
      </c>
      <c r="C10" s="9" t="n">
        <f aca="false">SUM(D10:N10)</f>
        <v>2</v>
      </c>
      <c r="D10" s="10" t="n">
        <f aca="false">IF($A10="","",COUNTIF(ENTREES!A$2:A$99932,STOCK!$A10))</f>
        <v>1</v>
      </c>
      <c r="E10" s="10" t="n">
        <f aca="false">IF($A10="","",COUNTIF(ENTREES!B$2:B$99932,STOCK!$A10))</f>
        <v>0</v>
      </c>
      <c r="F10" s="10" t="n">
        <f aca="false">IF($A10="","",COUNTIF(ENTREES!C$2:C$99932,STOCK!$A10))</f>
        <v>0</v>
      </c>
      <c r="G10" s="10" t="n">
        <f aca="false">IF($A10="","",COUNTIF(ENTREES!D$2:D$99932,STOCK!$A10))</f>
        <v>0</v>
      </c>
      <c r="H10" s="10" t="n">
        <f aca="false">IF($A10="","",COUNTIF(ENTREES!E$2:E$99932,STOCK!$A10))</f>
        <v>0</v>
      </c>
      <c r="I10" s="10" t="n">
        <f aca="false">IF($A10="","",COUNTIF(ENTREES!F$2:F$99932,STOCK!$A10))</f>
        <v>0</v>
      </c>
      <c r="J10" s="10" t="n">
        <f aca="false">IF($A10="","",COUNTIF(ENTREES!G$2:G$99932,STOCK!$A10))</f>
        <v>0</v>
      </c>
      <c r="K10" s="10" t="n">
        <f aca="false">IF($A10="","",COUNTIF(ENTREES!H$2:H$99932,STOCK!$A10))</f>
        <v>1</v>
      </c>
      <c r="L10" s="10" t="n">
        <f aca="false">IF($A10="","",COUNTIF(ENTREES!I$2:I$99932,STOCK!$A10))</f>
        <v>0</v>
      </c>
      <c r="M10" s="10" t="n">
        <f aca="false">IF($A10="","",COUNTIF(ENTREES!J$2:J$99932,STOCK!$A10))</f>
        <v>0</v>
      </c>
      <c r="N10" s="10" t="n">
        <f aca="false">IF($A10="","",COUNTIF(ENTREES!K$2:K$99932,STOCK!$A10))</f>
        <v>0</v>
      </c>
    </row>
    <row r="11" customFormat="false" ht="13.8" hidden="false" customHeight="false" outlineLevel="0" collapsed="false">
      <c r="A11" s="7" t="n">
        <f aca="false">IF(ROW()-2&gt;ENTREES!$L$1,"",SMALL(ENTREES!$N$2:$N$200,ROW()-2))</f>
        <v>9782281131314</v>
      </c>
      <c r="C11" s="9" t="n">
        <f aca="false">SUM(D11:N11)</f>
        <v>1</v>
      </c>
      <c r="D11" s="10" t="n">
        <f aca="false">IF($A11="","",COUNTIF(ENTREES!A$2:A$99932,STOCK!$A11))</f>
        <v>0</v>
      </c>
      <c r="E11" s="10" t="n">
        <f aca="false">IF($A11="","",COUNTIF(ENTREES!B$2:B$99932,STOCK!$A11))</f>
        <v>0</v>
      </c>
      <c r="F11" s="10" t="n">
        <f aca="false">IF($A11="","",COUNTIF(ENTREES!C$2:C$99932,STOCK!$A11))</f>
        <v>0</v>
      </c>
      <c r="G11" s="10" t="n">
        <f aca="false">IF($A11="","",COUNTIF(ENTREES!D$2:D$99932,STOCK!$A11))</f>
        <v>1</v>
      </c>
      <c r="H11" s="10" t="n">
        <f aca="false">IF($A11="","",COUNTIF(ENTREES!E$2:E$99932,STOCK!$A11))</f>
        <v>0</v>
      </c>
      <c r="I11" s="10" t="n">
        <f aca="false">IF($A11="","",COUNTIF(ENTREES!F$2:F$99932,STOCK!$A11))</f>
        <v>0</v>
      </c>
      <c r="J11" s="10" t="n">
        <f aca="false">IF($A11="","",COUNTIF(ENTREES!G$2:G$99932,STOCK!$A11))</f>
        <v>0</v>
      </c>
      <c r="K11" s="10" t="n">
        <f aca="false">IF($A11="","",COUNTIF(ENTREES!H$2:H$99932,STOCK!$A11))</f>
        <v>0</v>
      </c>
      <c r="L11" s="10" t="n">
        <f aca="false">IF($A11="","",COUNTIF(ENTREES!I$2:I$99932,STOCK!$A11))</f>
        <v>0</v>
      </c>
      <c r="M11" s="10" t="n">
        <f aca="false">IF($A11="","",COUNTIF(ENTREES!J$2:J$99932,STOCK!$A11))</f>
        <v>0</v>
      </c>
      <c r="N11" s="10" t="n">
        <f aca="false">IF($A11="","",COUNTIF(ENTREES!K$2:K$99932,STOCK!$A11))</f>
        <v>0</v>
      </c>
    </row>
    <row r="12" customFormat="false" ht="13.8" hidden="false" customHeight="false" outlineLevel="0" collapsed="false">
      <c r="A12" s="7" t="n">
        <f aca="false">IF(ROW()-2&gt;ENTREES!$L$1,"",SMALL(ENTREES!$N$2:$N$200,ROW()-2))</f>
        <v>9782281140736</v>
      </c>
      <c r="C12" s="9" t="n">
        <f aca="false">SUM(D12:N12)</f>
        <v>1</v>
      </c>
      <c r="D12" s="10" t="n">
        <f aca="false">IF($A12="","",COUNTIF(ENTREES!A$2:A$99932,STOCK!$A12))</f>
        <v>0</v>
      </c>
      <c r="E12" s="10" t="n">
        <f aca="false">IF($A12="","",COUNTIF(ENTREES!B$2:B$99932,STOCK!$A12))</f>
        <v>0</v>
      </c>
      <c r="F12" s="10" t="n">
        <f aca="false">IF($A12="","",COUNTIF(ENTREES!C$2:C$99932,STOCK!$A12))</f>
        <v>0</v>
      </c>
      <c r="G12" s="10" t="n">
        <f aca="false">IF($A12="","",COUNTIF(ENTREES!D$2:D$99932,STOCK!$A12))</f>
        <v>0</v>
      </c>
      <c r="H12" s="10" t="n">
        <f aca="false">IF($A12="","",COUNTIF(ENTREES!E$2:E$99932,STOCK!$A12))</f>
        <v>0</v>
      </c>
      <c r="I12" s="10" t="n">
        <f aca="false">IF($A12="","",COUNTIF(ENTREES!F$2:F$99932,STOCK!$A12))</f>
        <v>0</v>
      </c>
      <c r="J12" s="10" t="n">
        <f aca="false">IF($A12="","",COUNTIF(ENTREES!G$2:G$99932,STOCK!$A12))</f>
        <v>0</v>
      </c>
      <c r="K12" s="10" t="n">
        <f aca="false">IF($A12="","",COUNTIF(ENTREES!H$2:H$99932,STOCK!$A12))</f>
        <v>0</v>
      </c>
      <c r="L12" s="10" t="n">
        <f aca="false">IF($A12="","",COUNTIF(ENTREES!I$2:I$99932,STOCK!$A12))</f>
        <v>1</v>
      </c>
      <c r="M12" s="10" t="n">
        <f aca="false">IF($A12="","",COUNTIF(ENTREES!J$2:J$99932,STOCK!$A12))</f>
        <v>0</v>
      </c>
      <c r="N12" s="10" t="n">
        <f aca="false">IF($A12="","",COUNTIF(ENTREES!K$2:K$99932,STOCK!$A12))</f>
        <v>0</v>
      </c>
    </row>
    <row r="13" customFormat="false" ht="13.8" hidden="false" customHeight="false" outlineLevel="0" collapsed="false">
      <c r="A13" s="7" t="n">
        <f aca="false">IF(ROW()-2&gt;ENTREES!$L$1,"",SMALL(ENTREES!$N$2:$N$200,ROW()-2))</f>
        <v>9782281140835</v>
      </c>
      <c r="C13" s="9" t="n">
        <f aca="false">SUM(D13:N13)</f>
        <v>1</v>
      </c>
      <c r="D13" s="10" t="n">
        <f aca="false">IF($A13="","",COUNTIF(ENTREES!A$2:A$99932,STOCK!$A13))</f>
        <v>0</v>
      </c>
      <c r="E13" s="10" t="n">
        <f aca="false">IF($A13="","",COUNTIF(ENTREES!B$2:B$99932,STOCK!$A13))</f>
        <v>0</v>
      </c>
      <c r="F13" s="10" t="n">
        <f aca="false">IF($A13="","",COUNTIF(ENTREES!C$2:C$99932,STOCK!$A13))</f>
        <v>0</v>
      </c>
      <c r="G13" s="10" t="n">
        <f aca="false">IF($A13="","",COUNTIF(ENTREES!D$2:D$99932,STOCK!$A13))</f>
        <v>0</v>
      </c>
      <c r="H13" s="10" t="n">
        <f aca="false">IF($A13="","",COUNTIF(ENTREES!E$2:E$99932,STOCK!$A13))</f>
        <v>0</v>
      </c>
      <c r="I13" s="10" t="n">
        <f aca="false">IF($A13="","",COUNTIF(ENTREES!F$2:F$99932,STOCK!$A13))</f>
        <v>1</v>
      </c>
      <c r="J13" s="10" t="n">
        <f aca="false">IF($A13="","",COUNTIF(ENTREES!G$2:G$99932,STOCK!$A13))</f>
        <v>0</v>
      </c>
      <c r="K13" s="10" t="n">
        <f aca="false">IF($A13="","",COUNTIF(ENTREES!H$2:H$99932,STOCK!$A13))</f>
        <v>0</v>
      </c>
      <c r="L13" s="10" t="n">
        <f aca="false">IF($A13="","",COUNTIF(ENTREES!I$2:I$99932,STOCK!$A13))</f>
        <v>0</v>
      </c>
      <c r="M13" s="10" t="n">
        <f aca="false">IF($A13="","",COUNTIF(ENTREES!J$2:J$99932,STOCK!$A13))</f>
        <v>0</v>
      </c>
      <c r="N13" s="10" t="n">
        <f aca="false">IF($A13="","",COUNTIF(ENTREES!K$2:K$99932,STOCK!$A13))</f>
        <v>0</v>
      </c>
    </row>
    <row r="14" customFormat="false" ht="13.8" hidden="false" customHeight="false" outlineLevel="0" collapsed="false">
      <c r="A14" s="7" t="n">
        <f aca="false">IF(ROW()-2&gt;ENTREES!$L$1,"",SMALL(ENTREES!$N$2:$N$200,ROW()-2))</f>
        <v>9782294005893</v>
      </c>
      <c r="C14" s="9" t="n">
        <f aca="false">SUM(D14:N14)</f>
        <v>3</v>
      </c>
      <c r="D14" s="10" t="n">
        <f aca="false">IF($A14="","",COUNTIF(ENTREES!A$2:A$99932,STOCK!$A14))</f>
        <v>1</v>
      </c>
      <c r="E14" s="10" t="n">
        <f aca="false">IF($A14="","",COUNTIF(ENTREES!B$2:B$99932,STOCK!$A14))</f>
        <v>0</v>
      </c>
      <c r="F14" s="10" t="n">
        <f aca="false">IF($A14="","",COUNTIF(ENTREES!C$2:C$99932,STOCK!$A14))</f>
        <v>0</v>
      </c>
      <c r="G14" s="10" t="n">
        <f aca="false">IF($A14="","",COUNTIF(ENTREES!D$2:D$99932,STOCK!$A14))</f>
        <v>0</v>
      </c>
      <c r="H14" s="10" t="n">
        <f aca="false">IF($A14="","",COUNTIF(ENTREES!E$2:E$99932,STOCK!$A14))</f>
        <v>1</v>
      </c>
      <c r="I14" s="10" t="n">
        <f aca="false">IF($A14="","",COUNTIF(ENTREES!F$2:F$99932,STOCK!$A14))</f>
        <v>0</v>
      </c>
      <c r="J14" s="10" t="n">
        <f aca="false">IF($A14="","",COUNTIF(ENTREES!G$2:G$99932,STOCK!$A14))</f>
        <v>0</v>
      </c>
      <c r="K14" s="10" t="n">
        <f aca="false">IF($A14="","",COUNTIF(ENTREES!H$2:H$99932,STOCK!$A14))</f>
        <v>1</v>
      </c>
      <c r="L14" s="10" t="n">
        <f aca="false">IF($A14="","",COUNTIF(ENTREES!I$2:I$99932,STOCK!$A14))</f>
        <v>0</v>
      </c>
      <c r="M14" s="10" t="n">
        <f aca="false">IF($A14="","",COUNTIF(ENTREES!J$2:J$99932,STOCK!$A14))</f>
        <v>0</v>
      </c>
      <c r="N14" s="10" t="n">
        <f aca="false">IF($A14="","",COUNTIF(ENTREES!K$2:K$99932,STOCK!$A14))</f>
        <v>0</v>
      </c>
    </row>
    <row r="15" customFormat="false" ht="13.8" hidden="false" customHeight="false" outlineLevel="0" collapsed="false">
      <c r="A15" s="7" t="n">
        <f aca="false">IF(ROW()-2&gt;ENTREES!$L$1,"",SMALL(ENTREES!$N$2:$N$200,ROW()-2))</f>
        <v>9782294013782</v>
      </c>
      <c r="C15" s="9" t="n">
        <f aca="false">SUM(D15:N15)</f>
        <v>2</v>
      </c>
      <c r="D15" s="10" t="n">
        <f aca="false">IF($A15="","",COUNTIF(ENTREES!A$2:A$99932,STOCK!$A15))</f>
        <v>0</v>
      </c>
      <c r="E15" s="10" t="n">
        <f aca="false">IF($A15="","",COUNTIF(ENTREES!B$2:B$99932,STOCK!$A15))</f>
        <v>0</v>
      </c>
      <c r="F15" s="10" t="n">
        <f aca="false">IF($A15="","",COUNTIF(ENTREES!C$2:C$99932,STOCK!$A15))</f>
        <v>0</v>
      </c>
      <c r="G15" s="10" t="n">
        <f aca="false">IF($A15="","",COUNTIF(ENTREES!D$2:D$99932,STOCK!$A15))</f>
        <v>0</v>
      </c>
      <c r="H15" s="10" t="n">
        <f aca="false">IF($A15="","",COUNTIF(ENTREES!E$2:E$99932,STOCK!$A15))</f>
        <v>2</v>
      </c>
      <c r="I15" s="10" t="n">
        <f aca="false">IF($A15="","",COUNTIF(ENTREES!F$2:F$99932,STOCK!$A15))</f>
        <v>0</v>
      </c>
      <c r="J15" s="10" t="n">
        <f aca="false">IF($A15="","",COUNTIF(ENTREES!G$2:G$99932,STOCK!$A15))</f>
        <v>0</v>
      </c>
      <c r="K15" s="10" t="n">
        <f aca="false">IF($A15="","",COUNTIF(ENTREES!H$2:H$99932,STOCK!$A15))</f>
        <v>0</v>
      </c>
      <c r="L15" s="10" t="n">
        <f aca="false">IF($A15="","",COUNTIF(ENTREES!I$2:I$99932,STOCK!$A15))</f>
        <v>0</v>
      </c>
      <c r="M15" s="10" t="n">
        <f aca="false">IF($A15="","",COUNTIF(ENTREES!J$2:J$99932,STOCK!$A15))</f>
        <v>0</v>
      </c>
      <c r="N15" s="10" t="n">
        <f aca="false">IF($A15="","",COUNTIF(ENTREES!K$2:K$99932,STOCK!$A15))</f>
        <v>0</v>
      </c>
    </row>
    <row r="16" customFormat="false" ht="13.8" hidden="false" customHeight="false" outlineLevel="0" collapsed="false">
      <c r="A16" s="7" t="n">
        <f aca="false">IF(ROW()-2&gt;ENTREES!$L$1,"",SMALL(ENTREES!$N$2:$N$200,ROW()-2))</f>
        <v>9782294014550</v>
      </c>
      <c r="C16" s="9" t="n">
        <f aca="false">SUM(D16:N16)</f>
        <v>1</v>
      </c>
      <c r="D16" s="10" t="n">
        <f aca="false">IF($A16="","",COUNTIF(ENTREES!A$2:A$99932,STOCK!$A16))</f>
        <v>0</v>
      </c>
      <c r="E16" s="10" t="n">
        <f aca="false">IF($A16="","",COUNTIF(ENTREES!B$2:B$99932,STOCK!$A16))</f>
        <v>0</v>
      </c>
      <c r="F16" s="10" t="n">
        <f aca="false">IF($A16="","",COUNTIF(ENTREES!C$2:C$99932,STOCK!$A16))</f>
        <v>0</v>
      </c>
      <c r="G16" s="10" t="n">
        <f aca="false">IF($A16="","",COUNTIF(ENTREES!D$2:D$99932,STOCK!$A16))</f>
        <v>0</v>
      </c>
      <c r="H16" s="10" t="n">
        <f aca="false">IF($A16="","",COUNTIF(ENTREES!E$2:E$99932,STOCK!$A16))</f>
        <v>0</v>
      </c>
      <c r="I16" s="10" t="n">
        <f aca="false">IF($A16="","",COUNTIF(ENTREES!F$2:F$99932,STOCK!$A16))</f>
        <v>0</v>
      </c>
      <c r="J16" s="10" t="n">
        <f aca="false">IF($A16="","",COUNTIF(ENTREES!G$2:G$99932,STOCK!$A16))</f>
        <v>0</v>
      </c>
      <c r="K16" s="10" t="n">
        <f aca="false">IF($A16="","",COUNTIF(ENTREES!H$2:H$99932,STOCK!$A16))</f>
        <v>0</v>
      </c>
      <c r="L16" s="10" t="n">
        <f aca="false">IF($A16="","",COUNTIF(ENTREES!I$2:I$99932,STOCK!$A16))</f>
        <v>0</v>
      </c>
      <c r="M16" s="10" t="n">
        <f aca="false">IF($A16="","",COUNTIF(ENTREES!J$2:J$99932,STOCK!$A16))</f>
        <v>0</v>
      </c>
      <c r="N16" s="10" t="n">
        <f aca="false">IF($A16="","",COUNTIF(ENTREES!K$2:K$99932,STOCK!$A16))</f>
        <v>1</v>
      </c>
    </row>
    <row r="17" customFormat="false" ht="13.8" hidden="false" customHeight="false" outlineLevel="0" collapsed="false">
      <c r="A17" s="7" t="n">
        <f aca="false">IF(ROW()-2&gt;ENTREES!$L$1,"",SMALL(ENTREES!$N$2:$N$200,ROW()-2))</f>
        <v>9782294017599</v>
      </c>
      <c r="C17" s="9" t="n">
        <f aca="false">SUM(D17:N17)</f>
        <v>1</v>
      </c>
      <c r="D17" s="10" t="n">
        <f aca="false">IF($A17="","",COUNTIF(ENTREES!A$2:A$99932,STOCK!$A17))</f>
        <v>0</v>
      </c>
      <c r="E17" s="10" t="n">
        <f aca="false">IF($A17="","",COUNTIF(ENTREES!B$2:B$99932,STOCK!$A17))</f>
        <v>0</v>
      </c>
      <c r="F17" s="10" t="n">
        <f aca="false">IF($A17="","",COUNTIF(ENTREES!C$2:C$99932,STOCK!$A17))</f>
        <v>0</v>
      </c>
      <c r="G17" s="10" t="n">
        <f aca="false">IF($A17="","",COUNTIF(ENTREES!D$2:D$99932,STOCK!$A17))</f>
        <v>1</v>
      </c>
      <c r="H17" s="10" t="n">
        <f aca="false">IF($A17="","",COUNTIF(ENTREES!E$2:E$99932,STOCK!$A17))</f>
        <v>0</v>
      </c>
      <c r="I17" s="10" t="n">
        <f aca="false">IF($A17="","",COUNTIF(ENTREES!F$2:F$99932,STOCK!$A17))</f>
        <v>0</v>
      </c>
      <c r="J17" s="10" t="n">
        <f aca="false">IF($A17="","",COUNTIF(ENTREES!G$2:G$99932,STOCK!$A17))</f>
        <v>0</v>
      </c>
      <c r="K17" s="10" t="n">
        <f aca="false">IF($A17="","",COUNTIF(ENTREES!H$2:H$99932,STOCK!$A17))</f>
        <v>0</v>
      </c>
      <c r="L17" s="10" t="n">
        <f aca="false">IF($A17="","",COUNTIF(ENTREES!I$2:I$99932,STOCK!$A17))</f>
        <v>0</v>
      </c>
      <c r="M17" s="10" t="n">
        <f aca="false">IF($A17="","",COUNTIF(ENTREES!J$2:J$99932,STOCK!$A17))</f>
        <v>0</v>
      </c>
      <c r="N17" s="10" t="n">
        <f aca="false">IF($A17="","",COUNTIF(ENTREES!K$2:K$99932,STOCK!$A17))</f>
        <v>0</v>
      </c>
    </row>
    <row r="18" customFormat="false" ht="13.8" hidden="false" customHeight="false" outlineLevel="0" collapsed="false">
      <c r="A18" s="7" t="n">
        <f aca="false">IF(ROW()-2&gt;ENTREES!$L$1,"",SMALL(ENTREES!$N$2:$N$200,ROW()-2))</f>
        <v>9782294018183</v>
      </c>
      <c r="C18" s="9" t="n">
        <f aca="false">SUM(D18:N18)</f>
        <v>2</v>
      </c>
      <c r="D18" s="10" t="n">
        <f aca="false">IF($A18="","",COUNTIF(ENTREES!A$2:A$99932,STOCK!$A18))</f>
        <v>1</v>
      </c>
      <c r="E18" s="10" t="n">
        <f aca="false">IF($A18="","",COUNTIF(ENTREES!B$2:B$99932,STOCK!$A18))</f>
        <v>0</v>
      </c>
      <c r="F18" s="10" t="n">
        <f aca="false">IF($A18="","",COUNTIF(ENTREES!C$2:C$99932,STOCK!$A18))</f>
        <v>0</v>
      </c>
      <c r="G18" s="10" t="n">
        <f aca="false">IF($A18="","",COUNTIF(ENTREES!D$2:D$99932,STOCK!$A18))</f>
        <v>0</v>
      </c>
      <c r="H18" s="10" t="n">
        <f aca="false">IF($A18="","",COUNTIF(ENTREES!E$2:E$99932,STOCK!$A18))</f>
        <v>0</v>
      </c>
      <c r="I18" s="10" t="n">
        <f aca="false">IF($A18="","",COUNTIF(ENTREES!F$2:F$99932,STOCK!$A18))</f>
        <v>0</v>
      </c>
      <c r="J18" s="10" t="n">
        <f aca="false">IF($A18="","",COUNTIF(ENTREES!G$2:G$99932,STOCK!$A18))</f>
        <v>0</v>
      </c>
      <c r="K18" s="10" t="n">
        <f aca="false">IF($A18="","",COUNTIF(ENTREES!H$2:H$99932,STOCK!$A18))</f>
        <v>1</v>
      </c>
      <c r="L18" s="10" t="n">
        <f aca="false">IF($A18="","",COUNTIF(ENTREES!I$2:I$99932,STOCK!$A18))</f>
        <v>0</v>
      </c>
      <c r="M18" s="10" t="n">
        <f aca="false">IF($A18="","",COUNTIF(ENTREES!J$2:J$99932,STOCK!$A18))</f>
        <v>0</v>
      </c>
      <c r="N18" s="10" t="n">
        <f aca="false">IF($A18="","",COUNTIF(ENTREES!K$2:K$99932,STOCK!$A18))</f>
        <v>0</v>
      </c>
    </row>
    <row r="19" customFormat="false" ht="13.8" hidden="false" customHeight="false" outlineLevel="0" collapsed="false">
      <c r="A19" s="7" t="n">
        <f aca="false">IF(ROW()-2&gt;ENTREES!$L$1,"",SMALL(ENTREES!$N$2:$N$200,ROW()-2))</f>
        <v>9782294019050</v>
      </c>
      <c r="C19" s="9" t="n">
        <f aca="false">SUM(D19:N19)</f>
        <v>1</v>
      </c>
      <c r="D19" s="10" t="n">
        <f aca="false">IF($A19="","",COUNTIF(ENTREES!A$2:A$99932,STOCK!$A19))</f>
        <v>0</v>
      </c>
      <c r="E19" s="10" t="n">
        <f aca="false">IF($A19="","",COUNTIF(ENTREES!B$2:B$99932,STOCK!$A19))</f>
        <v>0</v>
      </c>
      <c r="F19" s="10" t="n">
        <f aca="false">IF($A19="","",COUNTIF(ENTREES!C$2:C$99932,STOCK!$A19))</f>
        <v>0</v>
      </c>
      <c r="G19" s="10" t="n">
        <f aca="false">IF($A19="","",COUNTIF(ENTREES!D$2:D$99932,STOCK!$A19))</f>
        <v>1</v>
      </c>
      <c r="H19" s="10" t="n">
        <f aca="false">IF($A19="","",COUNTIF(ENTREES!E$2:E$99932,STOCK!$A19))</f>
        <v>0</v>
      </c>
      <c r="I19" s="10" t="n">
        <f aca="false">IF($A19="","",COUNTIF(ENTREES!F$2:F$99932,STOCK!$A19))</f>
        <v>0</v>
      </c>
      <c r="J19" s="10" t="n">
        <f aca="false">IF($A19="","",COUNTIF(ENTREES!G$2:G$99932,STOCK!$A19))</f>
        <v>0</v>
      </c>
      <c r="K19" s="10" t="n">
        <f aca="false">IF($A19="","",COUNTIF(ENTREES!H$2:H$99932,STOCK!$A19))</f>
        <v>0</v>
      </c>
      <c r="L19" s="10" t="n">
        <f aca="false">IF($A19="","",COUNTIF(ENTREES!I$2:I$99932,STOCK!$A19))</f>
        <v>0</v>
      </c>
      <c r="M19" s="10" t="n">
        <f aca="false">IF($A19="","",COUNTIF(ENTREES!J$2:J$99932,STOCK!$A19))</f>
        <v>0</v>
      </c>
      <c r="N19" s="10" t="n">
        <f aca="false">IF($A19="","",COUNTIF(ENTREES!K$2:K$99932,STOCK!$A19))</f>
        <v>0</v>
      </c>
    </row>
    <row r="20" customFormat="false" ht="13.8" hidden="false" customHeight="false" outlineLevel="0" collapsed="false">
      <c r="A20" s="7" t="n">
        <f aca="false">IF(ROW()-2&gt;ENTREES!$L$1,"",SMALL(ENTREES!$N$2:$N$200,ROW()-2))</f>
        <v>9782294032592</v>
      </c>
      <c r="C20" s="9" t="n">
        <f aca="false">SUM(D20:N20)</f>
        <v>1</v>
      </c>
      <c r="D20" s="10" t="n">
        <f aca="false">IF($A20="","",COUNTIF(ENTREES!A$2:A$99932,STOCK!$A20))</f>
        <v>0</v>
      </c>
      <c r="E20" s="10" t="n">
        <f aca="false">IF($A20="","",COUNTIF(ENTREES!B$2:B$99932,STOCK!$A20))</f>
        <v>0</v>
      </c>
      <c r="F20" s="10" t="n">
        <f aca="false">IF($A20="","",COUNTIF(ENTREES!C$2:C$99932,STOCK!$A20))</f>
        <v>0</v>
      </c>
      <c r="G20" s="10" t="n">
        <f aca="false">IF($A20="","",COUNTIF(ENTREES!D$2:D$99932,STOCK!$A20))</f>
        <v>1</v>
      </c>
      <c r="H20" s="10" t="n">
        <f aca="false">IF($A20="","",COUNTIF(ENTREES!E$2:E$99932,STOCK!$A20))</f>
        <v>0</v>
      </c>
      <c r="I20" s="10" t="n">
        <f aca="false">IF($A20="","",COUNTIF(ENTREES!F$2:F$99932,STOCK!$A20))</f>
        <v>0</v>
      </c>
      <c r="J20" s="10" t="n">
        <f aca="false">IF($A20="","",COUNTIF(ENTREES!G$2:G$99932,STOCK!$A20))</f>
        <v>0</v>
      </c>
      <c r="K20" s="10" t="n">
        <f aca="false">IF($A20="","",COUNTIF(ENTREES!H$2:H$99932,STOCK!$A20))</f>
        <v>0</v>
      </c>
      <c r="L20" s="10" t="n">
        <f aca="false">IF($A20="","",COUNTIF(ENTREES!I$2:I$99932,STOCK!$A20))</f>
        <v>0</v>
      </c>
      <c r="M20" s="10" t="n">
        <f aca="false">IF($A20="","",COUNTIF(ENTREES!J$2:J$99932,STOCK!$A20))</f>
        <v>0</v>
      </c>
      <c r="N20" s="10" t="n">
        <f aca="false">IF($A20="","",COUNTIF(ENTREES!K$2:K$99932,STOCK!$A20))</f>
        <v>0</v>
      </c>
    </row>
    <row r="21" customFormat="false" ht="13.8" hidden="false" customHeight="false" outlineLevel="0" collapsed="false">
      <c r="A21" s="7" t="n">
        <f aca="false">IF(ROW()-2&gt;ENTREES!$L$1,"",SMALL(ENTREES!$N$2:$N$200,ROW()-2))</f>
        <v>9782294064487</v>
      </c>
      <c r="C21" s="9" t="n">
        <f aca="false">SUM(D21:N21)</f>
        <v>2</v>
      </c>
      <c r="D21" s="10" t="n">
        <f aca="false">IF($A21="","",COUNTIF(ENTREES!A$2:A$99932,STOCK!$A21))</f>
        <v>0</v>
      </c>
      <c r="E21" s="10" t="n">
        <f aca="false">IF($A21="","",COUNTIF(ENTREES!B$2:B$99932,STOCK!$A21))</f>
        <v>0</v>
      </c>
      <c r="F21" s="10" t="n">
        <f aca="false">IF($A21="","",COUNTIF(ENTREES!C$2:C$99932,STOCK!$A21))</f>
        <v>0</v>
      </c>
      <c r="G21" s="10" t="n">
        <f aca="false">IF($A21="","",COUNTIF(ENTREES!D$2:D$99932,STOCK!$A21))</f>
        <v>2</v>
      </c>
      <c r="H21" s="10" t="n">
        <f aca="false">IF($A21="","",COUNTIF(ENTREES!E$2:E$99932,STOCK!$A21))</f>
        <v>0</v>
      </c>
      <c r="I21" s="10" t="n">
        <f aca="false">IF($A21="","",COUNTIF(ENTREES!F$2:F$99932,STOCK!$A21))</f>
        <v>0</v>
      </c>
      <c r="J21" s="10" t="n">
        <f aca="false">IF($A21="","",COUNTIF(ENTREES!G$2:G$99932,STOCK!$A21))</f>
        <v>0</v>
      </c>
      <c r="K21" s="10" t="n">
        <f aca="false">IF($A21="","",COUNTIF(ENTREES!H$2:H$99932,STOCK!$A21))</f>
        <v>0</v>
      </c>
      <c r="L21" s="10" t="n">
        <f aca="false">IF($A21="","",COUNTIF(ENTREES!I$2:I$99932,STOCK!$A21))</f>
        <v>0</v>
      </c>
      <c r="M21" s="10" t="n">
        <f aca="false">IF($A21="","",COUNTIF(ENTREES!J$2:J$99932,STOCK!$A21))</f>
        <v>0</v>
      </c>
      <c r="N21" s="10" t="n">
        <f aca="false">IF($A21="","",COUNTIF(ENTREES!K$2:K$99932,STOCK!$A21))</f>
        <v>0</v>
      </c>
    </row>
    <row r="22" customFormat="false" ht="13.8" hidden="false" customHeight="false" outlineLevel="0" collapsed="false">
      <c r="A22" s="7" t="n">
        <f aca="false">IF(ROW()-2&gt;ENTREES!$L$1,"",SMALL(ENTREES!$N$2:$N$200,ROW()-2))</f>
        <v>9782294082856</v>
      </c>
      <c r="C22" s="9" t="n">
        <f aca="false">SUM(D22:N22)</f>
        <v>1</v>
      </c>
      <c r="D22" s="10" t="n">
        <f aca="false">IF($A22="","",COUNTIF(ENTREES!A$2:A$99932,STOCK!$A22))</f>
        <v>0</v>
      </c>
      <c r="E22" s="10" t="n">
        <f aca="false">IF($A22="","",COUNTIF(ENTREES!B$2:B$99932,STOCK!$A22))</f>
        <v>0</v>
      </c>
      <c r="F22" s="10" t="n">
        <f aca="false">IF($A22="","",COUNTIF(ENTREES!C$2:C$99932,STOCK!$A22))</f>
        <v>0</v>
      </c>
      <c r="G22" s="10" t="n">
        <f aca="false">IF($A22="","",COUNTIF(ENTREES!D$2:D$99932,STOCK!$A22))</f>
        <v>1</v>
      </c>
      <c r="H22" s="10" t="n">
        <f aca="false">IF($A22="","",COUNTIF(ENTREES!E$2:E$99932,STOCK!$A22))</f>
        <v>0</v>
      </c>
      <c r="I22" s="10" t="n">
        <f aca="false">IF($A22="","",COUNTIF(ENTREES!F$2:F$99932,STOCK!$A22))</f>
        <v>0</v>
      </c>
      <c r="J22" s="10" t="n">
        <f aca="false">IF($A22="","",COUNTIF(ENTREES!G$2:G$99932,STOCK!$A22))</f>
        <v>0</v>
      </c>
      <c r="K22" s="10" t="n">
        <f aca="false">IF($A22="","",COUNTIF(ENTREES!H$2:H$99932,STOCK!$A22))</f>
        <v>0</v>
      </c>
      <c r="L22" s="10" t="n">
        <f aca="false">IF($A22="","",COUNTIF(ENTREES!I$2:I$99932,STOCK!$A22))</f>
        <v>0</v>
      </c>
      <c r="M22" s="10" t="n">
        <f aca="false">IF($A22="","",COUNTIF(ENTREES!J$2:J$99932,STOCK!$A22))</f>
        <v>0</v>
      </c>
      <c r="N22" s="10" t="n">
        <f aca="false">IF($A22="","",COUNTIF(ENTREES!K$2:K$99932,STOCK!$A22))</f>
        <v>0</v>
      </c>
    </row>
    <row r="23" customFormat="false" ht="13.8" hidden="false" customHeight="false" outlineLevel="0" collapsed="false">
      <c r="A23" s="7" t="n">
        <f aca="false">IF(ROW()-2&gt;ENTREES!$L$1,"",SMALL(ENTREES!$N$2:$N$200,ROW()-2))</f>
        <v>9782294087820</v>
      </c>
      <c r="C23" s="9" t="n">
        <f aca="false">SUM(D23:N23)</f>
        <v>2</v>
      </c>
      <c r="D23" s="10" t="n">
        <f aca="false">IF($A23="","",COUNTIF(ENTREES!A$2:A$99932,STOCK!$A23))</f>
        <v>0</v>
      </c>
      <c r="E23" s="10" t="n">
        <f aca="false">IF($A23="","",COUNTIF(ENTREES!B$2:B$99932,STOCK!$A23))</f>
        <v>1</v>
      </c>
      <c r="F23" s="10" t="n">
        <f aca="false">IF($A23="","",COUNTIF(ENTREES!C$2:C$99932,STOCK!$A23))</f>
        <v>0</v>
      </c>
      <c r="G23" s="10" t="n">
        <f aca="false">IF($A23="","",COUNTIF(ENTREES!D$2:D$99932,STOCK!$A23))</f>
        <v>1</v>
      </c>
      <c r="H23" s="10" t="n">
        <f aca="false">IF($A23="","",COUNTIF(ENTREES!E$2:E$99932,STOCK!$A23))</f>
        <v>0</v>
      </c>
      <c r="I23" s="10" t="n">
        <f aca="false">IF($A23="","",COUNTIF(ENTREES!F$2:F$99932,STOCK!$A23))</f>
        <v>0</v>
      </c>
      <c r="J23" s="10" t="n">
        <f aca="false">IF($A23="","",COUNTIF(ENTREES!G$2:G$99932,STOCK!$A23))</f>
        <v>0</v>
      </c>
      <c r="K23" s="10" t="n">
        <f aca="false">IF($A23="","",COUNTIF(ENTREES!H$2:H$99932,STOCK!$A23))</f>
        <v>0</v>
      </c>
      <c r="L23" s="10" t="n">
        <f aca="false">IF($A23="","",COUNTIF(ENTREES!I$2:I$99932,STOCK!$A23))</f>
        <v>0</v>
      </c>
      <c r="M23" s="10" t="n">
        <f aca="false">IF($A23="","",COUNTIF(ENTREES!J$2:J$99932,STOCK!$A23))</f>
        <v>0</v>
      </c>
      <c r="N23" s="10" t="n">
        <f aca="false">IF($A23="","",COUNTIF(ENTREES!K$2:K$99932,STOCK!$A23))</f>
        <v>0</v>
      </c>
    </row>
    <row r="24" customFormat="false" ht="13.8" hidden="false" customHeight="false" outlineLevel="0" collapsed="false">
      <c r="A24" s="7" t="n">
        <f aca="false">IF(ROW()-2&gt;ENTREES!$L$1,"",SMALL(ENTREES!$N$2:$N$200,ROW()-2))</f>
        <v>9782294088537</v>
      </c>
      <c r="C24" s="9" t="n">
        <f aca="false">SUM(D24:N24)</f>
        <v>3</v>
      </c>
      <c r="D24" s="10" t="n">
        <f aca="false">IF($A24="","",COUNTIF(ENTREES!A$2:A$99932,STOCK!$A24))</f>
        <v>0</v>
      </c>
      <c r="E24" s="10" t="n">
        <f aca="false">IF($A24="","",COUNTIF(ENTREES!B$2:B$99932,STOCK!$A24))</f>
        <v>0</v>
      </c>
      <c r="F24" s="10" t="n">
        <f aca="false">IF($A24="","",COUNTIF(ENTREES!C$2:C$99932,STOCK!$A24))</f>
        <v>0</v>
      </c>
      <c r="G24" s="10" t="n">
        <f aca="false">IF($A24="","",COUNTIF(ENTREES!D$2:D$99932,STOCK!$A24))</f>
        <v>0</v>
      </c>
      <c r="H24" s="10" t="n">
        <f aca="false">IF($A24="","",COUNTIF(ENTREES!E$2:E$99932,STOCK!$A24))</f>
        <v>0</v>
      </c>
      <c r="I24" s="10" t="n">
        <f aca="false">IF($A24="","",COUNTIF(ENTREES!F$2:F$99932,STOCK!$A24))</f>
        <v>0</v>
      </c>
      <c r="J24" s="10" t="n">
        <f aca="false">IF($A24="","",COUNTIF(ENTREES!G$2:G$99932,STOCK!$A24))</f>
        <v>0</v>
      </c>
      <c r="K24" s="10" t="n">
        <f aca="false">IF($A24="","",COUNTIF(ENTREES!H$2:H$99932,STOCK!$A24))</f>
        <v>0</v>
      </c>
      <c r="L24" s="10" t="n">
        <f aca="false">IF($A24="","",COUNTIF(ENTREES!I$2:I$99932,STOCK!$A24))</f>
        <v>2</v>
      </c>
      <c r="M24" s="10" t="n">
        <f aca="false">IF($A24="","",COUNTIF(ENTREES!J$2:J$99932,STOCK!$A24))</f>
        <v>0</v>
      </c>
      <c r="N24" s="10" t="n">
        <f aca="false">IF($A24="","",COUNTIF(ENTREES!K$2:K$99932,STOCK!$A24))</f>
        <v>1</v>
      </c>
    </row>
    <row r="25" customFormat="false" ht="13.8" hidden="false" customHeight="false" outlineLevel="0" collapsed="false">
      <c r="A25" s="7" t="n">
        <f aca="false">IF(ROW()-2&gt;ENTREES!$L$1,"",SMALL(ENTREES!$N$2:$N$200,ROW()-2))</f>
        <v>9782294102240</v>
      </c>
      <c r="C25" s="9" t="n">
        <f aca="false">SUM(D25:N25)</f>
        <v>1</v>
      </c>
      <c r="D25" s="10" t="n">
        <f aca="false">IF($A25="","",COUNTIF(ENTREES!A$2:A$99932,STOCK!$A25))</f>
        <v>0</v>
      </c>
      <c r="E25" s="10" t="n">
        <f aca="false">IF($A25="","",COUNTIF(ENTREES!B$2:B$99932,STOCK!$A25))</f>
        <v>0</v>
      </c>
      <c r="F25" s="10" t="n">
        <f aca="false">IF($A25="","",COUNTIF(ENTREES!C$2:C$99932,STOCK!$A25))</f>
        <v>0</v>
      </c>
      <c r="G25" s="10" t="n">
        <f aca="false">IF($A25="","",COUNTIF(ENTREES!D$2:D$99932,STOCK!$A25))</f>
        <v>0</v>
      </c>
      <c r="H25" s="10" t="n">
        <f aca="false">IF($A25="","",COUNTIF(ENTREES!E$2:E$99932,STOCK!$A25))</f>
        <v>0</v>
      </c>
      <c r="I25" s="10" t="n">
        <f aca="false">IF($A25="","",COUNTIF(ENTREES!F$2:F$99932,STOCK!$A25))</f>
        <v>0</v>
      </c>
      <c r="J25" s="10" t="n">
        <f aca="false">IF($A25="","",COUNTIF(ENTREES!G$2:G$99932,STOCK!$A25))</f>
        <v>0</v>
      </c>
      <c r="K25" s="10" t="n">
        <f aca="false">IF($A25="","",COUNTIF(ENTREES!H$2:H$99932,STOCK!$A25))</f>
        <v>0</v>
      </c>
      <c r="L25" s="10" t="n">
        <f aca="false">IF($A25="","",COUNTIF(ENTREES!I$2:I$99932,STOCK!$A25))</f>
        <v>0</v>
      </c>
      <c r="M25" s="10" t="n">
        <f aca="false">IF($A25="","",COUNTIF(ENTREES!J$2:J$99932,STOCK!$A25))</f>
        <v>0</v>
      </c>
      <c r="N25" s="10" t="n">
        <f aca="false">IF($A25="","",COUNTIF(ENTREES!K$2:K$99932,STOCK!$A25))</f>
        <v>1</v>
      </c>
    </row>
    <row r="26" customFormat="false" ht="13.8" hidden="false" customHeight="false" outlineLevel="0" collapsed="false">
      <c r="A26" s="7" t="n">
        <f aca="false">IF(ROW()-2&gt;ENTREES!$L$1,"",SMALL(ENTREES!$N$2:$N$200,ROW()-2))</f>
        <v>9782294701962</v>
      </c>
      <c r="C26" s="9" t="n">
        <f aca="false">SUM(D26:N26)</f>
        <v>2</v>
      </c>
      <c r="D26" s="10" t="n">
        <f aca="false">IF($A26="","",COUNTIF(ENTREES!A$2:A$99932,STOCK!$A26))</f>
        <v>1</v>
      </c>
      <c r="E26" s="10" t="n">
        <f aca="false">IF($A26="","",COUNTIF(ENTREES!B$2:B$99932,STOCK!$A26))</f>
        <v>0</v>
      </c>
      <c r="F26" s="10" t="n">
        <f aca="false">IF($A26="","",COUNTIF(ENTREES!C$2:C$99932,STOCK!$A26))</f>
        <v>0</v>
      </c>
      <c r="G26" s="10" t="n">
        <f aca="false">IF($A26="","",COUNTIF(ENTREES!D$2:D$99932,STOCK!$A26))</f>
        <v>0</v>
      </c>
      <c r="H26" s="10" t="n">
        <f aca="false">IF($A26="","",COUNTIF(ENTREES!E$2:E$99932,STOCK!$A26))</f>
        <v>0</v>
      </c>
      <c r="I26" s="10" t="n">
        <f aca="false">IF($A26="","",COUNTIF(ENTREES!F$2:F$99932,STOCK!$A26))</f>
        <v>0</v>
      </c>
      <c r="J26" s="10" t="n">
        <f aca="false">IF($A26="","",COUNTIF(ENTREES!G$2:G$99932,STOCK!$A26))</f>
        <v>0</v>
      </c>
      <c r="K26" s="10" t="n">
        <f aca="false">IF($A26="","",COUNTIF(ENTREES!H$2:H$99932,STOCK!$A26))</f>
        <v>1</v>
      </c>
      <c r="L26" s="10" t="n">
        <f aca="false">IF($A26="","",COUNTIF(ENTREES!I$2:I$99932,STOCK!$A26))</f>
        <v>0</v>
      </c>
      <c r="M26" s="10" t="n">
        <f aca="false">IF($A26="","",COUNTIF(ENTREES!J$2:J$99932,STOCK!$A26))</f>
        <v>0</v>
      </c>
      <c r="N26" s="10" t="n">
        <f aca="false">IF($A26="","",COUNTIF(ENTREES!K$2:K$99932,STOCK!$A26))</f>
        <v>0</v>
      </c>
    </row>
    <row r="27" customFormat="false" ht="13.8" hidden="false" customHeight="false" outlineLevel="0" collapsed="false">
      <c r="A27" s="7" t="n">
        <f aca="false">IF(ROW()-2&gt;ENTREES!$L$1,"",SMALL(ENTREES!$N$2:$N$200,ROW()-2))</f>
        <v>9782294702488</v>
      </c>
      <c r="C27" s="9" t="n">
        <f aca="false">SUM(D27:N27)</f>
        <v>4</v>
      </c>
      <c r="D27" s="10" t="n">
        <f aca="false">IF($A27="","",COUNTIF(ENTREES!A$2:A$99932,STOCK!$A27))</f>
        <v>0</v>
      </c>
      <c r="E27" s="10" t="n">
        <f aca="false">IF($A27="","",COUNTIF(ENTREES!B$2:B$99932,STOCK!$A27))</f>
        <v>2</v>
      </c>
      <c r="F27" s="10" t="n">
        <f aca="false">IF($A27="","",COUNTIF(ENTREES!C$2:C$99932,STOCK!$A27))</f>
        <v>0</v>
      </c>
      <c r="G27" s="10" t="n">
        <f aca="false">IF($A27="","",COUNTIF(ENTREES!D$2:D$99932,STOCK!$A27))</f>
        <v>2</v>
      </c>
      <c r="H27" s="10" t="n">
        <f aca="false">IF($A27="","",COUNTIF(ENTREES!E$2:E$99932,STOCK!$A27))</f>
        <v>0</v>
      </c>
      <c r="I27" s="10" t="n">
        <f aca="false">IF($A27="","",COUNTIF(ENTREES!F$2:F$99932,STOCK!$A27))</f>
        <v>0</v>
      </c>
      <c r="J27" s="10" t="n">
        <f aca="false">IF($A27="","",COUNTIF(ENTREES!G$2:G$99932,STOCK!$A27))</f>
        <v>0</v>
      </c>
      <c r="K27" s="10" t="n">
        <f aca="false">IF($A27="","",COUNTIF(ENTREES!H$2:H$99932,STOCK!$A27))</f>
        <v>0</v>
      </c>
      <c r="L27" s="10" t="n">
        <f aca="false">IF($A27="","",COUNTIF(ENTREES!I$2:I$99932,STOCK!$A27))</f>
        <v>0</v>
      </c>
      <c r="M27" s="10" t="n">
        <f aca="false">IF($A27="","",COUNTIF(ENTREES!J$2:J$99932,STOCK!$A27))</f>
        <v>0</v>
      </c>
      <c r="N27" s="10" t="n">
        <f aca="false">IF($A27="","",COUNTIF(ENTREES!K$2:K$99932,STOCK!$A27))</f>
        <v>0</v>
      </c>
    </row>
    <row r="28" customFormat="false" ht="13.8" hidden="false" customHeight="false" outlineLevel="0" collapsed="false">
      <c r="A28" s="7" t="n">
        <f aca="false">IF(ROW()-2&gt;ENTREES!$L$1,"",SMALL(ENTREES!$N$2:$N$200,ROW()-2))</f>
        <v>9782294703768</v>
      </c>
      <c r="C28" s="9" t="n">
        <f aca="false">SUM(D28:N28)</f>
        <v>1</v>
      </c>
      <c r="D28" s="10" t="n">
        <f aca="false">IF($A28="","",COUNTIF(ENTREES!A$2:A$99932,STOCK!$A28))</f>
        <v>0</v>
      </c>
      <c r="E28" s="10" t="n">
        <f aca="false">IF($A28="","",COUNTIF(ENTREES!B$2:B$99932,STOCK!$A28))</f>
        <v>0</v>
      </c>
      <c r="F28" s="10" t="n">
        <f aca="false">IF($A28="","",COUNTIF(ENTREES!C$2:C$99932,STOCK!$A28))</f>
        <v>0</v>
      </c>
      <c r="G28" s="10" t="n">
        <f aca="false">IF($A28="","",COUNTIF(ENTREES!D$2:D$99932,STOCK!$A28))</f>
        <v>0</v>
      </c>
      <c r="H28" s="10" t="n">
        <f aca="false">IF($A28="","",COUNTIF(ENTREES!E$2:E$99932,STOCK!$A28))</f>
        <v>0</v>
      </c>
      <c r="I28" s="10" t="n">
        <f aca="false">IF($A28="","",COUNTIF(ENTREES!F$2:F$99932,STOCK!$A28))</f>
        <v>1</v>
      </c>
      <c r="J28" s="10" t="n">
        <f aca="false">IF($A28="","",COUNTIF(ENTREES!G$2:G$99932,STOCK!$A28))</f>
        <v>0</v>
      </c>
      <c r="K28" s="10" t="n">
        <f aca="false">IF($A28="","",COUNTIF(ENTREES!H$2:H$99932,STOCK!$A28))</f>
        <v>0</v>
      </c>
      <c r="L28" s="10" t="n">
        <f aca="false">IF($A28="","",COUNTIF(ENTREES!I$2:I$99932,STOCK!$A28))</f>
        <v>0</v>
      </c>
      <c r="M28" s="10" t="n">
        <f aca="false">IF($A28="","",COUNTIF(ENTREES!J$2:J$99932,STOCK!$A28))</f>
        <v>0</v>
      </c>
      <c r="N28" s="10" t="n">
        <f aca="false">IF($A28="","",COUNTIF(ENTREES!K$2:K$99932,STOCK!$A28))</f>
        <v>0</v>
      </c>
    </row>
    <row r="29" customFormat="false" ht="13.8" hidden="false" customHeight="false" outlineLevel="0" collapsed="false">
      <c r="A29" s="7" t="n">
        <f aca="false">IF(ROW()-2&gt;ENTREES!$L$1,"",SMALL(ENTREES!$N$2:$N$200,ROW()-2))</f>
        <v>9782294703775</v>
      </c>
      <c r="C29" s="9" t="n">
        <f aca="false">SUM(D29:N29)</f>
        <v>3</v>
      </c>
      <c r="D29" s="10" t="n">
        <f aca="false">IF($A29="","",COUNTIF(ENTREES!A$2:A$99932,STOCK!$A29))</f>
        <v>0</v>
      </c>
      <c r="E29" s="10" t="n">
        <f aca="false">IF($A29="","",COUNTIF(ENTREES!B$2:B$99932,STOCK!$A29))</f>
        <v>1</v>
      </c>
      <c r="F29" s="10" t="n">
        <f aca="false">IF($A29="","",COUNTIF(ENTREES!C$2:C$99932,STOCK!$A29))</f>
        <v>0</v>
      </c>
      <c r="G29" s="10" t="n">
        <f aca="false">IF($A29="","",COUNTIF(ENTREES!D$2:D$99932,STOCK!$A29))</f>
        <v>1</v>
      </c>
      <c r="H29" s="10" t="n">
        <f aca="false">IF($A29="","",COUNTIF(ENTREES!E$2:E$99932,STOCK!$A29))</f>
        <v>0</v>
      </c>
      <c r="I29" s="10" t="n">
        <f aca="false">IF($A29="","",COUNTIF(ENTREES!F$2:F$99932,STOCK!$A29))</f>
        <v>0</v>
      </c>
      <c r="J29" s="10" t="n">
        <f aca="false">IF($A29="","",COUNTIF(ENTREES!G$2:G$99932,STOCK!$A29))</f>
        <v>0</v>
      </c>
      <c r="K29" s="10" t="n">
        <f aca="false">IF($A29="","",COUNTIF(ENTREES!H$2:H$99932,STOCK!$A29))</f>
        <v>0</v>
      </c>
      <c r="L29" s="10" t="n">
        <f aca="false">IF($A29="","",COUNTIF(ENTREES!I$2:I$99932,STOCK!$A29))</f>
        <v>0</v>
      </c>
      <c r="M29" s="10" t="n">
        <f aca="false">IF($A29="","",COUNTIF(ENTREES!J$2:J$99932,STOCK!$A29))</f>
        <v>1</v>
      </c>
      <c r="N29" s="10" t="n">
        <f aca="false">IF($A29="","",COUNTIF(ENTREES!K$2:K$99932,STOCK!$A29))</f>
        <v>0</v>
      </c>
    </row>
    <row r="30" customFormat="false" ht="13.8" hidden="false" customHeight="false" outlineLevel="0" collapsed="false">
      <c r="A30" s="7" t="n">
        <f aca="false">IF(ROW()-2&gt;ENTREES!$L$1,"",SMALL(ENTREES!$N$2:$N$200,ROW()-2))</f>
        <v>9782294703782</v>
      </c>
      <c r="C30" s="9" t="n">
        <f aca="false">SUM(D30:N30)</f>
        <v>1</v>
      </c>
      <c r="D30" s="10" t="n">
        <f aca="false">IF($A30="","",COUNTIF(ENTREES!A$2:A$99932,STOCK!$A30))</f>
        <v>0</v>
      </c>
      <c r="E30" s="10" t="n">
        <f aca="false">IF($A30="","",COUNTIF(ENTREES!B$2:B$99932,STOCK!$A30))</f>
        <v>0</v>
      </c>
      <c r="F30" s="10" t="n">
        <f aca="false">IF($A30="","",COUNTIF(ENTREES!C$2:C$99932,STOCK!$A30))</f>
        <v>0</v>
      </c>
      <c r="G30" s="10" t="n">
        <f aca="false">IF($A30="","",COUNTIF(ENTREES!D$2:D$99932,STOCK!$A30))</f>
        <v>0</v>
      </c>
      <c r="H30" s="10" t="n">
        <f aca="false">IF($A30="","",COUNTIF(ENTREES!E$2:E$99932,STOCK!$A30))</f>
        <v>1</v>
      </c>
      <c r="I30" s="10" t="n">
        <f aca="false">IF($A30="","",COUNTIF(ENTREES!F$2:F$99932,STOCK!$A30))</f>
        <v>0</v>
      </c>
      <c r="J30" s="10" t="n">
        <f aca="false">IF($A30="","",COUNTIF(ENTREES!G$2:G$99932,STOCK!$A30))</f>
        <v>0</v>
      </c>
      <c r="K30" s="10" t="n">
        <f aca="false">IF($A30="","",COUNTIF(ENTREES!H$2:H$99932,STOCK!$A30))</f>
        <v>0</v>
      </c>
      <c r="L30" s="10" t="n">
        <f aca="false">IF($A30="","",COUNTIF(ENTREES!I$2:I$99932,STOCK!$A30))</f>
        <v>0</v>
      </c>
      <c r="M30" s="10" t="n">
        <f aca="false">IF($A30="","",COUNTIF(ENTREES!J$2:J$99932,STOCK!$A30))</f>
        <v>0</v>
      </c>
      <c r="N30" s="10" t="n">
        <f aca="false">IF($A30="","",COUNTIF(ENTREES!K$2:K$99932,STOCK!$A30))</f>
        <v>0</v>
      </c>
    </row>
    <row r="31" customFormat="false" ht="13.8" hidden="false" customHeight="false" outlineLevel="0" collapsed="false">
      <c r="A31" s="7" t="n">
        <f aca="false">IF(ROW()-2&gt;ENTREES!$L$1,"",SMALL(ENTREES!$N$2:$N$200,ROW()-2))</f>
        <v>9782294704512</v>
      </c>
      <c r="C31" s="9" t="n">
        <f aca="false">SUM(D31:N31)</f>
        <v>3</v>
      </c>
      <c r="D31" s="10" t="n">
        <f aca="false">IF($A31="","",COUNTIF(ENTREES!A$2:A$99932,STOCK!$A31))</f>
        <v>0</v>
      </c>
      <c r="E31" s="10" t="n">
        <f aca="false">IF($A31="","",COUNTIF(ENTREES!B$2:B$99932,STOCK!$A31))</f>
        <v>1</v>
      </c>
      <c r="F31" s="10" t="n">
        <f aca="false">IF($A31="","",COUNTIF(ENTREES!C$2:C$99932,STOCK!$A31))</f>
        <v>0</v>
      </c>
      <c r="G31" s="10" t="n">
        <f aca="false">IF($A31="","",COUNTIF(ENTREES!D$2:D$99932,STOCK!$A31))</f>
        <v>1</v>
      </c>
      <c r="H31" s="10" t="n">
        <f aca="false">IF($A31="","",COUNTIF(ENTREES!E$2:E$99932,STOCK!$A31))</f>
        <v>0</v>
      </c>
      <c r="I31" s="10" t="n">
        <f aca="false">IF($A31="","",COUNTIF(ENTREES!F$2:F$99932,STOCK!$A31))</f>
        <v>0</v>
      </c>
      <c r="J31" s="10" t="n">
        <f aca="false">IF($A31="","",COUNTIF(ENTREES!G$2:G$99932,STOCK!$A31))</f>
        <v>0</v>
      </c>
      <c r="K31" s="10" t="n">
        <f aca="false">IF($A31="","",COUNTIF(ENTREES!H$2:H$99932,STOCK!$A31))</f>
        <v>0</v>
      </c>
      <c r="L31" s="10" t="n">
        <f aca="false">IF($A31="","",COUNTIF(ENTREES!I$2:I$99932,STOCK!$A31))</f>
        <v>0</v>
      </c>
      <c r="M31" s="10" t="n">
        <f aca="false">IF($A31="","",COUNTIF(ENTREES!J$2:J$99932,STOCK!$A31))</f>
        <v>1</v>
      </c>
      <c r="N31" s="10" t="n">
        <f aca="false">IF($A31="","",COUNTIF(ENTREES!K$2:K$99932,STOCK!$A31))</f>
        <v>0</v>
      </c>
    </row>
    <row r="32" customFormat="false" ht="13.8" hidden="false" customHeight="false" outlineLevel="0" collapsed="false">
      <c r="A32" s="7" t="n">
        <f aca="false">IF(ROW()-2&gt;ENTREES!$L$1,"",SMALL(ENTREES!$N$2:$N$200,ROW()-2))</f>
        <v>9782294704918</v>
      </c>
      <c r="C32" s="9" t="n">
        <f aca="false">SUM(D32:N32)</f>
        <v>1</v>
      </c>
      <c r="D32" s="10" t="n">
        <f aca="false">IF($A32="","",COUNTIF(ENTREES!A$2:A$99932,STOCK!$A32))</f>
        <v>0</v>
      </c>
      <c r="E32" s="10" t="n">
        <f aca="false">IF($A32="","",COUNTIF(ENTREES!B$2:B$99932,STOCK!$A32))</f>
        <v>0</v>
      </c>
      <c r="F32" s="10" t="n">
        <f aca="false">IF($A32="","",COUNTIF(ENTREES!C$2:C$99932,STOCK!$A32))</f>
        <v>0</v>
      </c>
      <c r="G32" s="10" t="n">
        <f aca="false">IF($A32="","",COUNTIF(ENTREES!D$2:D$99932,STOCK!$A32))</f>
        <v>0</v>
      </c>
      <c r="H32" s="10" t="n">
        <f aca="false">IF($A32="","",COUNTIF(ENTREES!E$2:E$99932,STOCK!$A32))</f>
        <v>0</v>
      </c>
      <c r="I32" s="10" t="n">
        <f aca="false">IF($A32="","",COUNTIF(ENTREES!F$2:F$99932,STOCK!$A32))</f>
        <v>0</v>
      </c>
      <c r="J32" s="10" t="n">
        <f aca="false">IF($A32="","",COUNTIF(ENTREES!G$2:G$99932,STOCK!$A32))</f>
        <v>0</v>
      </c>
      <c r="K32" s="10" t="n">
        <f aca="false">IF($A32="","",COUNTIF(ENTREES!H$2:H$99932,STOCK!$A32))</f>
        <v>1</v>
      </c>
      <c r="L32" s="10" t="n">
        <f aca="false">IF($A32="","",COUNTIF(ENTREES!I$2:I$99932,STOCK!$A32))</f>
        <v>0</v>
      </c>
      <c r="M32" s="10" t="n">
        <f aca="false">IF($A32="","",COUNTIF(ENTREES!J$2:J$99932,STOCK!$A32))</f>
        <v>0</v>
      </c>
      <c r="N32" s="10" t="n">
        <f aca="false">IF($A32="","",COUNTIF(ENTREES!K$2:K$99932,STOCK!$A32))</f>
        <v>0</v>
      </c>
    </row>
    <row r="33" customFormat="false" ht="13.8" hidden="false" customHeight="false" outlineLevel="0" collapsed="false">
      <c r="A33" s="7" t="n">
        <f aca="false">IF(ROW()-2&gt;ENTREES!$L$1,"",SMALL(ENTREES!$N$2:$N$200,ROW()-2))</f>
        <v>9782294706240</v>
      </c>
      <c r="C33" s="9" t="n">
        <f aca="false">SUM(D33:N33)</f>
        <v>3</v>
      </c>
      <c r="D33" s="10" t="n">
        <f aca="false">IF($A33="","",COUNTIF(ENTREES!A$2:A$99932,STOCK!$A33))</f>
        <v>0</v>
      </c>
      <c r="E33" s="10" t="n">
        <f aca="false">IF($A33="","",COUNTIF(ENTREES!B$2:B$99932,STOCK!$A33))</f>
        <v>1</v>
      </c>
      <c r="F33" s="10" t="n">
        <f aca="false">IF($A33="","",COUNTIF(ENTREES!C$2:C$99932,STOCK!$A33))</f>
        <v>0</v>
      </c>
      <c r="G33" s="10" t="n">
        <f aca="false">IF($A33="","",COUNTIF(ENTREES!D$2:D$99932,STOCK!$A33))</f>
        <v>0</v>
      </c>
      <c r="H33" s="10" t="n">
        <f aca="false">IF($A33="","",COUNTIF(ENTREES!E$2:E$99932,STOCK!$A33))</f>
        <v>0</v>
      </c>
      <c r="I33" s="10" t="n">
        <f aca="false">IF($A33="","",COUNTIF(ENTREES!F$2:F$99932,STOCK!$A33))</f>
        <v>1</v>
      </c>
      <c r="J33" s="10" t="n">
        <f aca="false">IF($A33="","",COUNTIF(ENTREES!G$2:G$99932,STOCK!$A33))</f>
        <v>0</v>
      </c>
      <c r="K33" s="10" t="n">
        <f aca="false">IF($A33="","",COUNTIF(ENTREES!H$2:H$99932,STOCK!$A33))</f>
        <v>0</v>
      </c>
      <c r="L33" s="10" t="n">
        <f aca="false">IF($A33="","",COUNTIF(ENTREES!I$2:I$99932,STOCK!$A33))</f>
        <v>0</v>
      </c>
      <c r="M33" s="10" t="n">
        <f aca="false">IF($A33="","",COUNTIF(ENTREES!J$2:J$99932,STOCK!$A33))</f>
        <v>1</v>
      </c>
      <c r="N33" s="10" t="n">
        <f aca="false">IF($A33="","",COUNTIF(ENTREES!K$2:K$99932,STOCK!$A33))</f>
        <v>0</v>
      </c>
    </row>
    <row r="34" customFormat="false" ht="13.8" hidden="false" customHeight="false" outlineLevel="0" collapsed="false">
      <c r="A34" s="7" t="n">
        <f aca="false">IF(ROW()-2&gt;ENTREES!$L$1,"",SMALL(ENTREES!$N$2:$N$200,ROW()-2))</f>
        <v>9782294707247</v>
      </c>
      <c r="C34" s="9" t="n">
        <f aca="false">SUM(D34:N34)</f>
        <v>2</v>
      </c>
      <c r="D34" s="10" t="n">
        <f aca="false">IF($A34="","",COUNTIF(ENTREES!A$2:A$99932,STOCK!$A34))</f>
        <v>0</v>
      </c>
      <c r="E34" s="10" t="n">
        <f aca="false">IF($A34="","",COUNTIF(ENTREES!B$2:B$99932,STOCK!$A34))</f>
        <v>1</v>
      </c>
      <c r="F34" s="10" t="n">
        <f aca="false">IF($A34="","",COUNTIF(ENTREES!C$2:C$99932,STOCK!$A34))</f>
        <v>0</v>
      </c>
      <c r="G34" s="10" t="n">
        <f aca="false">IF($A34="","",COUNTIF(ENTREES!D$2:D$99932,STOCK!$A34))</f>
        <v>0</v>
      </c>
      <c r="H34" s="10" t="n">
        <f aca="false">IF($A34="","",COUNTIF(ENTREES!E$2:E$99932,STOCK!$A34))</f>
        <v>0</v>
      </c>
      <c r="I34" s="10" t="n">
        <f aca="false">IF($A34="","",COUNTIF(ENTREES!F$2:F$99932,STOCK!$A34))</f>
        <v>0</v>
      </c>
      <c r="J34" s="10" t="n">
        <f aca="false">IF($A34="","",COUNTIF(ENTREES!G$2:G$99932,STOCK!$A34))</f>
        <v>0</v>
      </c>
      <c r="K34" s="10" t="n">
        <f aca="false">IF($A34="","",COUNTIF(ENTREES!H$2:H$99932,STOCK!$A34))</f>
        <v>0</v>
      </c>
      <c r="L34" s="10" t="n">
        <f aca="false">IF($A34="","",COUNTIF(ENTREES!I$2:I$99932,STOCK!$A34))</f>
        <v>0</v>
      </c>
      <c r="M34" s="10" t="n">
        <f aca="false">IF($A34="","",COUNTIF(ENTREES!J$2:J$99932,STOCK!$A34))</f>
        <v>1</v>
      </c>
      <c r="N34" s="10" t="n">
        <f aca="false">IF($A34="","",COUNTIF(ENTREES!K$2:K$99932,STOCK!$A34))</f>
        <v>0</v>
      </c>
    </row>
    <row r="35" customFormat="false" ht="13.8" hidden="false" customHeight="false" outlineLevel="0" collapsed="false">
      <c r="A35" s="7" t="n">
        <f aca="false">IF(ROW()-2&gt;ENTREES!$L$1,"",SMALL(ENTREES!$N$2:$N$200,ROW()-2))</f>
        <v>9782294707421</v>
      </c>
      <c r="C35" s="9" t="n">
        <f aca="false">SUM(D35:N35)</f>
        <v>1</v>
      </c>
      <c r="D35" s="10" t="n">
        <f aca="false">IF($A35="","",COUNTIF(ENTREES!A$2:A$99932,STOCK!$A35))</f>
        <v>0</v>
      </c>
      <c r="E35" s="10" t="n">
        <f aca="false">IF($A35="","",COUNTIF(ENTREES!B$2:B$99932,STOCK!$A35))</f>
        <v>0</v>
      </c>
      <c r="F35" s="10" t="n">
        <f aca="false">IF($A35="","",COUNTIF(ENTREES!C$2:C$99932,STOCK!$A35))</f>
        <v>0</v>
      </c>
      <c r="G35" s="10" t="n">
        <f aca="false">IF($A35="","",COUNTIF(ENTREES!D$2:D$99932,STOCK!$A35))</f>
        <v>0</v>
      </c>
      <c r="H35" s="10" t="n">
        <f aca="false">IF($A35="","",COUNTIF(ENTREES!E$2:E$99932,STOCK!$A35))</f>
        <v>0</v>
      </c>
      <c r="I35" s="10" t="n">
        <f aca="false">IF($A35="","",COUNTIF(ENTREES!F$2:F$99932,STOCK!$A35))</f>
        <v>0</v>
      </c>
      <c r="J35" s="10" t="n">
        <f aca="false">IF($A35="","",COUNTIF(ENTREES!G$2:G$99932,STOCK!$A35))</f>
        <v>0</v>
      </c>
      <c r="K35" s="10" t="n">
        <f aca="false">IF($A35="","",COUNTIF(ENTREES!H$2:H$99932,STOCK!$A35))</f>
        <v>0</v>
      </c>
      <c r="L35" s="10" t="n">
        <f aca="false">IF($A35="","",COUNTIF(ENTREES!I$2:I$99932,STOCK!$A35))</f>
        <v>0</v>
      </c>
      <c r="M35" s="10" t="n">
        <f aca="false">IF($A35="","",COUNTIF(ENTREES!J$2:J$99932,STOCK!$A35))</f>
        <v>0</v>
      </c>
      <c r="N35" s="10" t="n">
        <f aca="false">IF($A35="","",COUNTIF(ENTREES!K$2:K$99932,STOCK!$A35))</f>
        <v>1</v>
      </c>
    </row>
    <row r="36" customFormat="false" ht="13.8" hidden="false" customHeight="false" outlineLevel="0" collapsed="false">
      <c r="A36" s="7" t="n">
        <f aca="false">IF(ROW()-2&gt;ENTREES!$L$1,"",SMALL(ENTREES!$N$2:$N$200,ROW()-2))</f>
        <v>9782294707995</v>
      </c>
      <c r="C36" s="9" t="n">
        <f aca="false">SUM(D36:N36)</f>
        <v>3</v>
      </c>
      <c r="D36" s="10" t="n">
        <f aca="false">IF($A36="","",COUNTIF(ENTREES!A$2:A$99932,STOCK!$A36))</f>
        <v>0</v>
      </c>
      <c r="E36" s="10" t="n">
        <f aca="false">IF($A36="","",COUNTIF(ENTREES!B$2:B$99932,STOCK!$A36))</f>
        <v>0</v>
      </c>
      <c r="F36" s="10" t="n">
        <f aca="false">IF($A36="","",COUNTIF(ENTREES!C$2:C$99932,STOCK!$A36))</f>
        <v>1</v>
      </c>
      <c r="G36" s="10" t="n">
        <f aca="false">IF($A36="","",COUNTIF(ENTREES!D$2:D$99932,STOCK!$A36))</f>
        <v>0</v>
      </c>
      <c r="H36" s="10" t="n">
        <f aca="false">IF($A36="","",COUNTIF(ENTREES!E$2:E$99932,STOCK!$A36))</f>
        <v>0</v>
      </c>
      <c r="I36" s="10" t="n">
        <f aca="false">IF($A36="","",COUNTIF(ENTREES!F$2:F$99932,STOCK!$A36))</f>
        <v>1</v>
      </c>
      <c r="J36" s="10" t="n">
        <f aca="false">IF($A36="","",COUNTIF(ENTREES!G$2:G$99932,STOCK!$A36))</f>
        <v>1</v>
      </c>
      <c r="K36" s="10" t="n">
        <f aca="false">IF($A36="","",COUNTIF(ENTREES!H$2:H$99932,STOCK!$A36))</f>
        <v>0</v>
      </c>
      <c r="L36" s="10" t="n">
        <f aca="false">IF($A36="","",COUNTIF(ENTREES!I$2:I$99932,STOCK!$A36))</f>
        <v>0</v>
      </c>
      <c r="M36" s="10" t="n">
        <f aca="false">IF($A36="","",COUNTIF(ENTREES!J$2:J$99932,STOCK!$A36))</f>
        <v>0</v>
      </c>
      <c r="N36" s="10" t="n">
        <f aca="false">IF($A36="","",COUNTIF(ENTREES!K$2:K$99932,STOCK!$A36))</f>
        <v>0</v>
      </c>
    </row>
    <row r="37" customFormat="false" ht="13.8" hidden="false" customHeight="false" outlineLevel="0" collapsed="false">
      <c r="A37" s="7" t="n">
        <f aca="false">IF(ROW()-2&gt;ENTREES!$L$1,"",SMALL(ENTREES!$N$2:$N$200,ROW()-2))</f>
        <v>9782294708435</v>
      </c>
      <c r="C37" s="9" t="n">
        <f aca="false">SUM(D37:N37)</f>
        <v>1</v>
      </c>
      <c r="D37" s="10" t="n">
        <f aca="false">IF($A37="","",COUNTIF(ENTREES!A$2:A$99932,STOCK!$A37))</f>
        <v>0</v>
      </c>
      <c r="E37" s="10" t="n">
        <f aca="false">IF($A37="","",COUNTIF(ENTREES!B$2:B$99932,STOCK!$A37))</f>
        <v>0</v>
      </c>
      <c r="F37" s="10" t="n">
        <f aca="false">IF($A37="","",COUNTIF(ENTREES!C$2:C$99932,STOCK!$A37))</f>
        <v>0</v>
      </c>
      <c r="G37" s="10" t="n">
        <f aca="false">IF($A37="","",COUNTIF(ENTREES!D$2:D$99932,STOCK!$A37))</f>
        <v>0</v>
      </c>
      <c r="H37" s="10" t="n">
        <f aca="false">IF($A37="","",COUNTIF(ENTREES!E$2:E$99932,STOCK!$A37))</f>
        <v>0</v>
      </c>
      <c r="I37" s="10" t="n">
        <f aca="false">IF($A37="","",COUNTIF(ENTREES!F$2:F$99932,STOCK!$A37))</f>
        <v>0</v>
      </c>
      <c r="J37" s="10" t="n">
        <f aca="false">IF($A37="","",COUNTIF(ENTREES!G$2:G$99932,STOCK!$A37))</f>
        <v>0</v>
      </c>
      <c r="K37" s="10" t="n">
        <f aca="false">IF($A37="","",COUNTIF(ENTREES!H$2:H$99932,STOCK!$A37))</f>
        <v>0</v>
      </c>
      <c r="L37" s="10" t="n">
        <f aca="false">IF($A37="","",COUNTIF(ENTREES!I$2:I$99932,STOCK!$A37))</f>
        <v>0</v>
      </c>
      <c r="M37" s="10" t="n">
        <f aca="false">IF($A37="","",COUNTIF(ENTREES!J$2:J$99932,STOCK!$A37))</f>
        <v>0</v>
      </c>
      <c r="N37" s="10" t="n">
        <f aca="false">IF($A37="","",COUNTIF(ENTREES!K$2:K$99932,STOCK!$A37))</f>
        <v>1</v>
      </c>
    </row>
    <row r="38" customFormat="false" ht="13.8" hidden="false" customHeight="false" outlineLevel="0" collapsed="false">
      <c r="A38" s="7" t="n">
        <f aca="false">IF(ROW()-2&gt;ENTREES!$L$1,"",SMALL(ENTREES!$N$2:$N$200,ROW()-2))</f>
        <v>9782294710247</v>
      </c>
      <c r="C38" s="9" t="n">
        <f aca="false">SUM(D38:N38)</f>
        <v>2</v>
      </c>
      <c r="D38" s="10" t="n">
        <f aca="false">IF($A38="","",COUNTIF(ENTREES!A$2:A$99932,STOCK!$A38))</f>
        <v>0</v>
      </c>
      <c r="E38" s="10" t="n">
        <f aca="false">IF($A38="","",COUNTIF(ENTREES!B$2:B$99932,STOCK!$A38))</f>
        <v>1</v>
      </c>
      <c r="F38" s="10" t="n">
        <f aca="false">IF($A38="","",COUNTIF(ENTREES!C$2:C$99932,STOCK!$A38))</f>
        <v>0</v>
      </c>
      <c r="G38" s="10" t="n">
        <f aca="false">IF($A38="","",COUNTIF(ENTREES!D$2:D$99932,STOCK!$A38))</f>
        <v>0</v>
      </c>
      <c r="H38" s="10" t="n">
        <f aca="false">IF($A38="","",COUNTIF(ENTREES!E$2:E$99932,STOCK!$A38))</f>
        <v>0</v>
      </c>
      <c r="I38" s="10" t="n">
        <f aca="false">IF($A38="","",COUNTIF(ENTREES!F$2:F$99932,STOCK!$A38))</f>
        <v>0</v>
      </c>
      <c r="J38" s="10" t="n">
        <f aca="false">IF($A38="","",COUNTIF(ENTREES!G$2:G$99932,STOCK!$A38))</f>
        <v>0</v>
      </c>
      <c r="K38" s="10" t="n">
        <f aca="false">IF($A38="","",COUNTIF(ENTREES!H$2:H$99932,STOCK!$A38))</f>
        <v>0</v>
      </c>
      <c r="L38" s="10" t="n">
        <f aca="false">IF($A38="","",COUNTIF(ENTREES!I$2:I$99932,STOCK!$A38))</f>
        <v>0</v>
      </c>
      <c r="M38" s="10" t="n">
        <f aca="false">IF($A38="","",COUNTIF(ENTREES!J$2:J$99932,STOCK!$A38))</f>
        <v>1</v>
      </c>
      <c r="N38" s="10" t="n">
        <f aca="false">IF($A38="","",COUNTIF(ENTREES!K$2:K$99932,STOCK!$A38))</f>
        <v>0</v>
      </c>
    </row>
    <row r="39" customFormat="false" ht="13.8" hidden="false" customHeight="false" outlineLevel="0" collapsed="false">
      <c r="A39" s="7" t="n">
        <f aca="false">IF(ROW()-2&gt;ENTREES!$L$1,"",SMALL(ENTREES!$N$2:$N$200,ROW()-2))</f>
        <v>9782294711091</v>
      </c>
      <c r="C39" s="9" t="n">
        <f aca="false">SUM(D39:N39)</f>
        <v>1</v>
      </c>
      <c r="D39" s="10" t="n">
        <f aca="false">IF($A39="","",COUNTIF(ENTREES!A$2:A$99932,STOCK!$A39))</f>
        <v>0</v>
      </c>
      <c r="E39" s="10" t="n">
        <f aca="false">IF($A39="","",COUNTIF(ENTREES!B$2:B$99932,STOCK!$A39))</f>
        <v>0</v>
      </c>
      <c r="F39" s="10" t="n">
        <f aca="false">IF($A39="","",COUNTIF(ENTREES!C$2:C$99932,STOCK!$A39))</f>
        <v>0</v>
      </c>
      <c r="G39" s="10" t="n">
        <f aca="false">IF($A39="","",COUNTIF(ENTREES!D$2:D$99932,STOCK!$A39))</f>
        <v>0</v>
      </c>
      <c r="H39" s="10" t="n">
        <f aca="false">IF($A39="","",COUNTIF(ENTREES!E$2:E$99932,STOCK!$A39))</f>
        <v>0</v>
      </c>
      <c r="I39" s="10" t="n">
        <f aca="false">IF($A39="","",COUNTIF(ENTREES!F$2:F$99932,STOCK!$A39))</f>
        <v>1</v>
      </c>
      <c r="J39" s="10" t="n">
        <f aca="false">IF($A39="","",COUNTIF(ENTREES!G$2:G$99932,STOCK!$A39))</f>
        <v>0</v>
      </c>
      <c r="K39" s="10" t="n">
        <f aca="false">IF($A39="","",COUNTIF(ENTREES!H$2:H$99932,STOCK!$A39))</f>
        <v>0</v>
      </c>
      <c r="L39" s="10" t="n">
        <f aca="false">IF($A39="","",COUNTIF(ENTREES!I$2:I$99932,STOCK!$A39))</f>
        <v>0</v>
      </c>
      <c r="M39" s="10" t="n">
        <f aca="false">IF($A39="","",COUNTIF(ENTREES!J$2:J$99932,STOCK!$A39))</f>
        <v>0</v>
      </c>
      <c r="N39" s="10" t="n">
        <f aca="false">IF($A39="","",COUNTIF(ENTREES!K$2:K$99932,STOCK!$A39))</f>
        <v>0</v>
      </c>
    </row>
    <row r="40" customFormat="false" ht="13.8" hidden="false" customHeight="false" outlineLevel="0" collapsed="false">
      <c r="A40" s="7" t="n">
        <f aca="false">IF(ROW()-2&gt;ENTREES!$L$1,"",SMALL(ENTREES!$N$2:$N$200,ROW()-2))</f>
        <v>9782294711282</v>
      </c>
      <c r="C40" s="9" t="n">
        <f aca="false">SUM(D40:N40)</f>
        <v>2</v>
      </c>
      <c r="D40" s="10" t="n">
        <f aca="false">IF($A40="","",COUNTIF(ENTREES!A$2:A$99932,STOCK!$A40))</f>
        <v>0</v>
      </c>
      <c r="E40" s="10" t="n">
        <f aca="false">IF($A40="","",COUNTIF(ENTREES!B$2:B$99932,STOCK!$A40))</f>
        <v>1</v>
      </c>
      <c r="F40" s="10" t="n">
        <f aca="false">IF($A40="","",COUNTIF(ENTREES!C$2:C$99932,STOCK!$A40))</f>
        <v>0</v>
      </c>
      <c r="G40" s="10" t="n">
        <f aca="false">IF($A40="","",COUNTIF(ENTREES!D$2:D$99932,STOCK!$A40))</f>
        <v>0</v>
      </c>
      <c r="H40" s="10" t="n">
        <f aca="false">IF($A40="","",COUNTIF(ENTREES!E$2:E$99932,STOCK!$A40))</f>
        <v>0</v>
      </c>
      <c r="I40" s="10" t="n">
        <f aca="false">IF($A40="","",COUNTIF(ENTREES!F$2:F$99932,STOCK!$A40))</f>
        <v>0</v>
      </c>
      <c r="J40" s="10" t="n">
        <f aca="false">IF($A40="","",COUNTIF(ENTREES!G$2:G$99932,STOCK!$A40))</f>
        <v>0</v>
      </c>
      <c r="K40" s="10" t="n">
        <f aca="false">IF($A40="","",COUNTIF(ENTREES!H$2:H$99932,STOCK!$A40))</f>
        <v>0</v>
      </c>
      <c r="L40" s="10" t="n">
        <f aca="false">IF($A40="","",COUNTIF(ENTREES!I$2:I$99932,STOCK!$A40))</f>
        <v>0</v>
      </c>
      <c r="M40" s="10" t="n">
        <f aca="false">IF($A40="","",COUNTIF(ENTREES!J$2:J$99932,STOCK!$A40))</f>
        <v>1</v>
      </c>
      <c r="N40" s="10" t="n">
        <f aca="false">IF($A40="","",COUNTIF(ENTREES!K$2:K$99932,STOCK!$A40))</f>
        <v>0</v>
      </c>
    </row>
    <row r="41" customFormat="false" ht="13.8" hidden="false" customHeight="false" outlineLevel="0" collapsed="false">
      <c r="A41" s="7" t="n">
        <f aca="false">IF(ROW()-2&gt;ENTREES!$L$1,"",SMALL(ENTREES!$N$2:$N$200,ROW()-2))</f>
        <v>9782294711602</v>
      </c>
      <c r="C41" s="9" t="n">
        <f aca="false">SUM(D41:N41)</f>
        <v>1</v>
      </c>
      <c r="D41" s="10" t="n">
        <f aca="false">IF($A41="","",COUNTIF(ENTREES!A$2:A$99932,STOCK!$A41))</f>
        <v>0</v>
      </c>
      <c r="E41" s="10" t="n">
        <f aca="false">IF($A41="","",COUNTIF(ENTREES!B$2:B$99932,STOCK!$A41))</f>
        <v>0</v>
      </c>
      <c r="F41" s="10" t="n">
        <f aca="false">IF($A41="","",COUNTIF(ENTREES!C$2:C$99932,STOCK!$A41))</f>
        <v>0</v>
      </c>
      <c r="G41" s="10" t="n">
        <f aca="false">IF($A41="","",COUNTIF(ENTREES!D$2:D$99932,STOCK!$A41))</f>
        <v>0</v>
      </c>
      <c r="H41" s="10" t="n">
        <f aca="false">IF($A41="","",COUNTIF(ENTREES!E$2:E$99932,STOCK!$A41))</f>
        <v>0</v>
      </c>
      <c r="I41" s="10" t="n">
        <f aca="false">IF($A41="","",COUNTIF(ENTREES!F$2:F$99932,STOCK!$A41))</f>
        <v>0</v>
      </c>
      <c r="J41" s="10" t="n">
        <f aca="false">IF($A41="","",COUNTIF(ENTREES!G$2:G$99932,STOCK!$A41))</f>
        <v>0</v>
      </c>
      <c r="K41" s="10" t="n">
        <f aca="false">IF($A41="","",COUNTIF(ENTREES!H$2:H$99932,STOCK!$A41))</f>
        <v>0</v>
      </c>
      <c r="L41" s="10" t="n">
        <f aca="false">IF($A41="","",COUNTIF(ENTREES!I$2:I$99932,STOCK!$A41))</f>
        <v>0</v>
      </c>
      <c r="M41" s="10" t="n">
        <f aca="false">IF($A41="","",COUNTIF(ENTREES!J$2:J$99932,STOCK!$A41))</f>
        <v>0</v>
      </c>
      <c r="N41" s="10" t="n">
        <f aca="false">IF($A41="","",COUNTIF(ENTREES!K$2:K$99932,STOCK!$A41))</f>
        <v>1</v>
      </c>
    </row>
    <row r="42" customFormat="false" ht="13.8" hidden="false" customHeight="false" outlineLevel="0" collapsed="false">
      <c r="A42" s="7" t="n">
        <f aca="false">IF(ROW()-2&gt;ENTREES!$L$1,"",SMALL(ENTREES!$N$2:$N$200,ROW()-2))</f>
        <v>9782294712050</v>
      </c>
      <c r="C42" s="9" t="n">
        <f aca="false">SUM(D42:N42)</f>
        <v>3</v>
      </c>
      <c r="D42" s="10" t="n">
        <f aca="false">IF($A42="","",COUNTIF(ENTREES!A$2:A$99932,STOCK!$A42))</f>
        <v>0</v>
      </c>
      <c r="E42" s="10" t="n">
        <f aca="false">IF($A42="","",COUNTIF(ENTREES!B$2:B$99932,STOCK!$A42))</f>
        <v>0</v>
      </c>
      <c r="F42" s="10" t="n">
        <f aca="false">IF($A42="","",COUNTIF(ENTREES!C$2:C$99932,STOCK!$A42))</f>
        <v>1</v>
      </c>
      <c r="G42" s="10" t="n">
        <f aca="false">IF($A42="","",COUNTIF(ENTREES!D$2:D$99932,STOCK!$A42))</f>
        <v>0</v>
      </c>
      <c r="H42" s="10" t="n">
        <f aca="false">IF($A42="","",COUNTIF(ENTREES!E$2:E$99932,STOCK!$A42))</f>
        <v>0</v>
      </c>
      <c r="I42" s="10" t="n">
        <f aca="false">IF($A42="","",COUNTIF(ENTREES!F$2:F$99932,STOCK!$A42))</f>
        <v>1</v>
      </c>
      <c r="J42" s="10" t="n">
        <f aca="false">IF($A42="","",COUNTIF(ENTREES!G$2:G$99932,STOCK!$A42))</f>
        <v>1</v>
      </c>
      <c r="K42" s="10" t="n">
        <f aca="false">IF($A42="","",COUNTIF(ENTREES!H$2:H$99932,STOCK!$A42))</f>
        <v>0</v>
      </c>
      <c r="L42" s="10" t="n">
        <f aca="false">IF($A42="","",COUNTIF(ENTREES!I$2:I$99932,STOCK!$A42))</f>
        <v>0</v>
      </c>
      <c r="M42" s="10" t="n">
        <f aca="false">IF($A42="","",COUNTIF(ENTREES!J$2:J$99932,STOCK!$A42))</f>
        <v>0</v>
      </c>
      <c r="N42" s="10" t="n">
        <f aca="false">IF($A42="","",COUNTIF(ENTREES!K$2:K$99932,STOCK!$A42))</f>
        <v>0</v>
      </c>
    </row>
    <row r="43" customFormat="false" ht="13.8" hidden="false" customHeight="false" outlineLevel="0" collapsed="false">
      <c r="A43" s="7" t="n">
        <f aca="false">IF(ROW()-2&gt;ENTREES!$L$1,"",SMALL(ENTREES!$N$2:$N$200,ROW()-2))</f>
        <v>9782294712968</v>
      </c>
      <c r="C43" s="9" t="n">
        <f aca="false">SUM(D43:N43)</f>
        <v>1</v>
      </c>
      <c r="D43" s="10" t="n">
        <f aca="false">IF($A43="","",COUNTIF(ENTREES!A$2:A$99932,STOCK!$A43))</f>
        <v>0</v>
      </c>
      <c r="E43" s="10" t="n">
        <f aca="false">IF($A43="","",COUNTIF(ENTREES!B$2:B$99932,STOCK!$A43))</f>
        <v>0</v>
      </c>
      <c r="F43" s="10" t="n">
        <f aca="false">IF($A43="","",COUNTIF(ENTREES!C$2:C$99932,STOCK!$A43))</f>
        <v>0</v>
      </c>
      <c r="G43" s="10" t="n">
        <f aca="false">IF($A43="","",COUNTIF(ENTREES!D$2:D$99932,STOCK!$A43))</f>
        <v>0</v>
      </c>
      <c r="H43" s="10" t="n">
        <f aca="false">IF($A43="","",COUNTIF(ENTREES!E$2:E$99932,STOCK!$A43))</f>
        <v>0</v>
      </c>
      <c r="I43" s="10" t="n">
        <f aca="false">IF($A43="","",COUNTIF(ENTREES!F$2:F$99932,STOCK!$A43))</f>
        <v>1</v>
      </c>
      <c r="J43" s="10" t="n">
        <f aca="false">IF($A43="","",COUNTIF(ENTREES!G$2:G$99932,STOCK!$A43))</f>
        <v>0</v>
      </c>
      <c r="K43" s="10" t="n">
        <f aca="false">IF($A43="","",COUNTIF(ENTREES!H$2:H$99932,STOCK!$A43))</f>
        <v>0</v>
      </c>
      <c r="L43" s="10" t="n">
        <f aca="false">IF($A43="","",COUNTIF(ENTREES!I$2:I$99932,STOCK!$A43))</f>
        <v>0</v>
      </c>
      <c r="M43" s="10" t="n">
        <f aca="false">IF($A43="","",COUNTIF(ENTREES!J$2:J$99932,STOCK!$A43))</f>
        <v>0</v>
      </c>
      <c r="N43" s="10" t="n">
        <f aca="false">IF($A43="","",COUNTIF(ENTREES!K$2:K$99932,STOCK!$A43))</f>
        <v>0</v>
      </c>
    </row>
    <row r="44" customFormat="false" ht="13.8" hidden="false" customHeight="false" outlineLevel="0" collapsed="false">
      <c r="A44" s="7" t="n">
        <f aca="false">IF(ROW()-2&gt;ENTREES!$L$1,"",SMALL(ENTREES!$N$2:$N$200,ROW()-2))</f>
        <v>9782294713125</v>
      </c>
      <c r="C44" s="9" t="n">
        <f aca="false">SUM(D44:N44)</f>
        <v>1</v>
      </c>
      <c r="D44" s="10" t="n">
        <f aca="false">IF($A44="","",COUNTIF(ENTREES!A$2:A$99932,STOCK!$A44))</f>
        <v>0</v>
      </c>
      <c r="E44" s="10" t="n">
        <f aca="false">IF($A44="","",COUNTIF(ENTREES!B$2:B$99932,STOCK!$A44))</f>
        <v>0</v>
      </c>
      <c r="F44" s="10" t="n">
        <f aca="false">IF($A44="","",COUNTIF(ENTREES!C$2:C$99932,STOCK!$A44))</f>
        <v>0</v>
      </c>
      <c r="G44" s="10" t="n">
        <f aca="false">IF($A44="","",COUNTIF(ENTREES!D$2:D$99932,STOCK!$A44))</f>
        <v>0</v>
      </c>
      <c r="H44" s="10" t="n">
        <f aca="false">IF($A44="","",COUNTIF(ENTREES!E$2:E$99932,STOCK!$A44))</f>
        <v>0</v>
      </c>
      <c r="I44" s="10" t="n">
        <f aca="false">IF($A44="","",COUNTIF(ENTREES!F$2:F$99932,STOCK!$A44))</f>
        <v>0</v>
      </c>
      <c r="J44" s="10" t="n">
        <f aca="false">IF($A44="","",COUNTIF(ENTREES!G$2:G$99932,STOCK!$A44))</f>
        <v>0</v>
      </c>
      <c r="K44" s="10" t="n">
        <f aca="false">IF($A44="","",COUNTIF(ENTREES!H$2:H$99932,STOCK!$A44))</f>
        <v>0</v>
      </c>
      <c r="L44" s="10" t="n">
        <f aca="false">IF($A44="","",COUNTIF(ENTREES!I$2:I$99932,STOCK!$A44))</f>
        <v>0</v>
      </c>
      <c r="M44" s="10" t="n">
        <f aca="false">IF($A44="","",COUNTIF(ENTREES!J$2:J$99932,STOCK!$A44))</f>
        <v>1</v>
      </c>
      <c r="N44" s="10" t="n">
        <f aca="false">IF($A44="","",COUNTIF(ENTREES!K$2:K$99932,STOCK!$A44))</f>
        <v>0</v>
      </c>
    </row>
    <row r="45" customFormat="false" ht="13.8" hidden="false" customHeight="false" outlineLevel="0" collapsed="false">
      <c r="A45" s="7" t="n">
        <f aca="false">IF(ROW()-2&gt;ENTREES!$L$1,"",SMALL(ENTREES!$N$2:$N$200,ROW()-2))</f>
        <v>9782294713583</v>
      </c>
      <c r="C45" s="9" t="n">
        <f aca="false">SUM(D45:N45)</f>
        <v>1</v>
      </c>
      <c r="D45" s="10" t="n">
        <f aca="false">IF($A45="","",COUNTIF(ENTREES!A$2:A$99932,STOCK!$A45))</f>
        <v>0</v>
      </c>
      <c r="E45" s="10" t="n">
        <f aca="false">IF($A45="","",COUNTIF(ENTREES!B$2:B$99932,STOCK!$A45))</f>
        <v>0</v>
      </c>
      <c r="F45" s="10" t="n">
        <f aca="false">IF($A45="","",COUNTIF(ENTREES!C$2:C$99932,STOCK!$A45))</f>
        <v>0</v>
      </c>
      <c r="G45" s="10" t="n">
        <f aca="false">IF($A45="","",COUNTIF(ENTREES!D$2:D$99932,STOCK!$A45))</f>
        <v>0</v>
      </c>
      <c r="H45" s="10" t="n">
        <f aca="false">IF($A45="","",COUNTIF(ENTREES!E$2:E$99932,STOCK!$A45))</f>
        <v>0</v>
      </c>
      <c r="I45" s="10" t="n">
        <f aca="false">IF($A45="","",COUNTIF(ENTREES!F$2:F$99932,STOCK!$A45))</f>
        <v>0</v>
      </c>
      <c r="J45" s="10" t="n">
        <f aca="false">IF($A45="","",COUNTIF(ENTREES!G$2:G$99932,STOCK!$A45))</f>
        <v>0</v>
      </c>
      <c r="K45" s="10" t="n">
        <f aca="false">IF($A45="","",COUNTIF(ENTREES!H$2:H$99932,STOCK!$A45))</f>
        <v>0</v>
      </c>
      <c r="L45" s="10" t="n">
        <f aca="false">IF($A45="","",COUNTIF(ENTREES!I$2:I$99932,STOCK!$A45))</f>
        <v>0</v>
      </c>
      <c r="M45" s="10" t="n">
        <f aca="false">IF($A45="","",COUNTIF(ENTREES!J$2:J$99932,STOCK!$A45))</f>
        <v>1</v>
      </c>
      <c r="N45" s="10" t="n">
        <f aca="false">IF($A45="","",COUNTIF(ENTREES!K$2:K$99932,STOCK!$A45))</f>
        <v>0</v>
      </c>
    </row>
    <row r="46" customFormat="false" ht="13.8" hidden="false" customHeight="false" outlineLevel="0" collapsed="false">
      <c r="A46" s="7" t="n">
        <f aca="false">IF(ROW()-2&gt;ENTREES!$L$1,"",SMALL(ENTREES!$N$2:$N$200,ROW()-2))</f>
        <v>9782294714252</v>
      </c>
      <c r="C46" s="9" t="n">
        <f aca="false">SUM(D46:N46)</f>
        <v>1</v>
      </c>
      <c r="D46" s="10" t="n">
        <f aca="false">IF($A46="","",COUNTIF(ENTREES!A$2:A$99932,STOCK!$A46))</f>
        <v>0</v>
      </c>
      <c r="E46" s="10" t="n">
        <f aca="false">IF($A46="","",COUNTIF(ENTREES!B$2:B$99932,STOCK!$A46))</f>
        <v>0</v>
      </c>
      <c r="F46" s="10" t="n">
        <f aca="false">IF($A46="","",COUNTIF(ENTREES!C$2:C$99932,STOCK!$A46))</f>
        <v>0</v>
      </c>
      <c r="G46" s="10" t="n">
        <f aca="false">IF($A46="","",COUNTIF(ENTREES!D$2:D$99932,STOCK!$A46))</f>
        <v>0</v>
      </c>
      <c r="H46" s="10" t="n">
        <f aca="false">IF($A46="","",COUNTIF(ENTREES!E$2:E$99932,STOCK!$A46))</f>
        <v>0</v>
      </c>
      <c r="I46" s="10" t="n">
        <f aca="false">IF($A46="","",COUNTIF(ENTREES!F$2:F$99932,STOCK!$A46))</f>
        <v>0</v>
      </c>
      <c r="J46" s="10" t="n">
        <f aca="false">IF($A46="","",COUNTIF(ENTREES!G$2:G$99932,STOCK!$A46))</f>
        <v>0</v>
      </c>
      <c r="K46" s="10" t="n">
        <f aca="false">IF($A46="","",COUNTIF(ENTREES!H$2:H$99932,STOCK!$A46))</f>
        <v>0</v>
      </c>
      <c r="L46" s="10" t="n">
        <f aca="false">IF($A46="","",COUNTIF(ENTREES!I$2:I$99932,STOCK!$A46))</f>
        <v>0</v>
      </c>
      <c r="M46" s="10" t="n">
        <f aca="false">IF($A46="","",COUNTIF(ENTREES!J$2:J$99932,STOCK!$A46))</f>
        <v>1</v>
      </c>
      <c r="N46" s="10" t="n">
        <f aca="false">IF($A46="","",COUNTIF(ENTREES!K$2:K$99932,STOCK!$A46))</f>
        <v>0</v>
      </c>
    </row>
    <row r="47" customFormat="false" ht="13.8" hidden="false" customHeight="false" outlineLevel="0" collapsed="false">
      <c r="A47" s="7" t="n">
        <f aca="false">IF(ROW()-2&gt;ENTREES!$L$1,"",SMALL(ENTREES!$N$2:$N$200,ROW()-2))</f>
        <v>9782294715259</v>
      </c>
      <c r="C47" s="9" t="n">
        <f aca="false">SUM(D47:N47)</f>
        <v>2</v>
      </c>
      <c r="D47" s="10" t="n">
        <f aca="false">IF($A47="","",COUNTIF(ENTREES!A$2:A$99932,STOCK!$A47))</f>
        <v>0</v>
      </c>
      <c r="E47" s="10" t="n">
        <f aca="false">IF($A47="","",COUNTIF(ENTREES!B$2:B$99932,STOCK!$A47))</f>
        <v>0</v>
      </c>
      <c r="F47" s="10" t="n">
        <f aca="false">IF($A47="","",COUNTIF(ENTREES!C$2:C$99932,STOCK!$A47))</f>
        <v>0</v>
      </c>
      <c r="G47" s="10" t="n">
        <f aca="false">IF($A47="","",COUNTIF(ENTREES!D$2:D$99932,STOCK!$A47))</f>
        <v>0</v>
      </c>
      <c r="H47" s="10" t="n">
        <f aca="false">IF($A47="","",COUNTIF(ENTREES!E$2:E$99932,STOCK!$A47))</f>
        <v>0</v>
      </c>
      <c r="I47" s="10" t="n">
        <f aca="false">IF($A47="","",COUNTIF(ENTREES!F$2:F$99932,STOCK!$A47))</f>
        <v>0</v>
      </c>
      <c r="J47" s="10" t="n">
        <f aca="false">IF($A47="","",COUNTIF(ENTREES!G$2:G$99932,STOCK!$A47))</f>
        <v>0</v>
      </c>
      <c r="K47" s="10" t="n">
        <f aca="false">IF($A47="","",COUNTIF(ENTREES!H$2:H$99932,STOCK!$A47))</f>
        <v>0</v>
      </c>
      <c r="L47" s="10" t="n">
        <f aca="false">IF($A47="","",COUNTIF(ENTREES!I$2:I$99932,STOCK!$A47))</f>
        <v>2</v>
      </c>
      <c r="M47" s="10" t="n">
        <f aca="false">IF($A47="","",COUNTIF(ENTREES!J$2:J$99932,STOCK!$A47))</f>
        <v>0</v>
      </c>
      <c r="N47" s="10" t="n">
        <f aca="false">IF($A47="","",COUNTIF(ENTREES!K$2:K$99932,STOCK!$A47))</f>
        <v>0</v>
      </c>
    </row>
    <row r="48" customFormat="false" ht="13.8" hidden="false" customHeight="false" outlineLevel="0" collapsed="false">
      <c r="A48" s="7" t="n">
        <f aca="false">IF(ROW()-2&gt;ENTREES!$L$1,"",SMALL(ENTREES!$N$2:$N$200,ROW()-2))</f>
        <v>9782294715334</v>
      </c>
      <c r="C48" s="9" t="n">
        <f aca="false">SUM(D48:N48)</f>
        <v>2</v>
      </c>
      <c r="D48" s="10" t="n">
        <f aca="false">IF($A48="","",COUNTIF(ENTREES!A$2:A$99932,STOCK!$A48))</f>
        <v>0</v>
      </c>
      <c r="E48" s="10" t="n">
        <f aca="false">IF($A48="","",COUNTIF(ENTREES!B$2:B$99932,STOCK!$A48))</f>
        <v>0</v>
      </c>
      <c r="F48" s="10" t="n">
        <f aca="false">IF($A48="","",COUNTIF(ENTREES!C$2:C$99932,STOCK!$A48))</f>
        <v>0</v>
      </c>
      <c r="G48" s="10" t="n">
        <f aca="false">IF($A48="","",COUNTIF(ENTREES!D$2:D$99932,STOCK!$A48))</f>
        <v>0</v>
      </c>
      <c r="H48" s="10" t="n">
        <f aca="false">IF($A48="","",COUNTIF(ENTREES!E$2:E$99932,STOCK!$A48))</f>
        <v>0</v>
      </c>
      <c r="I48" s="10" t="n">
        <f aca="false">IF($A48="","",COUNTIF(ENTREES!F$2:F$99932,STOCK!$A48))</f>
        <v>2</v>
      </c>
      <c r="J48" s="10" t="n">
        <f aca="false">IF($A48="","",COUNTIF(ENTREES!G$2:G$99932,STOCK!$A48))</f>
        <v>0</v>
      </c>
      <c r="K48" s="10" t="n">
        <f aca="false">IF($A48="","",COUNTIF(ENTREES!H$2:H$99932,STOCK!$A48))</f>
        <v>0</v>
      </c>
      <c r="L48" s="10" t="n">
        <f aca="false">IF($A48="","",COUNTIF(ENTREES!I$2:I$99932,STOCK!$A48))</f>
        <v>0</v>
      </c>
      <c r="M48" s="10" t="n">
        <f aca="false">IF($A48="","",COUNTIF(ENTREES!J$2:J$99932,STOCK!$A48))</f>
        <v>0</v>
      </c>
      <c r="N48" s="10" t="n">
        <f aca="false">IF($A48="","",COUNTIF(ENTREES!K$2:K$99932,STOCK!$A48))</f>
        <v>0</v>
      </c>
    </row>
    <row r="49" customFormat="false" ht="13.8" hidden="false" customHeight="false" outlineLevel="0" collapsed="false">
      <c r="A49" s="7" t="n">
        <f aca="false">IF(ROW()-2&gt;ENTREES!$L$1,"",SMALL(ENTREES!$N$2:$N$200,ROW()-2))</f>
        <v>9782294716003</v>
      </c>
      <c r="C49" s="9" t="n">
        <f aca="false">SUM(D49:N49)</f>
        <v>1</v>
      </c>
      <c r="D49" s="10" t="n">
        <f aca="false">IF($A49="","",COUNTIF(ENTREES!A$2:A$99932,STOCK!$A49))</f>
        <v>0</v>
      </c>
      <c r="E49" s="10" t="n">
        <f aca="false">IF($A49="","",COUNTIF(ENTREES!B$2:B$99932,STOCK!$A49))</f>
        <v>0</v>
      </c>
      <c r="F49" s="10" t="n">
        <f aca="false">IF($A49="","",COUNTIF(ENTREES!C$2:C$99932,STOCK!$A49))</f>
        <v>0</v>
      </c>
      <c r="G49" s="10" t="n">
        <f aca="false">IF($A49="","",COUNTIF(ENTREES!D$2:D$99932,STOCK!$A49))</f>
        <v>0</v>
      </c>
      <c r="H49" s="10" t="n">
        <f aca="false">IF($A49="","",COUNTIF(ENTREES!E$2:E$99932,STOCK!$A49))</f>
        <v>0</v>
      </c>
      <c r="I49" s="10" t="n">
        <f aca="false">IF($A49="","",COUNTIF(ENTREES!F$2:F$99932,STOCK!$A49))</f>
        <v>0</v>
      </c>
      <c r="J49" s="10" t="n">
        <f aca="false">IF($A49="","",COUNTIF(ENTREES!G$2:G$99932,STOCK!$A49))</f>
        <v>0</v>
      </c>
      <c r="K49" s="10" t="n">
        <f aca="false">IF($A49="","",COUNTIF(ENTREES!H$2:H$99932,STOCK!$A49))</f>
        <v>0</v>
      </c>
      <c r="L49" s="10" t="n">
        <f aca="false">IF($A49="","",COUNTIF(ENTREES!I$2:I$99932,STOCK!$A49))</f>
        <v>0</v>
      </c>
      <c r="M49" s="10" t="n">
        <f aca="false">IF($A49="","",COUNTIF(ENTREES!J$2:J$99932,STOCK!$A49))</f>
        <v>0</v>
      </c>
      <c r="N49" s="10" t="n">
        <f aca="false">IF($A49="","",COUNTIF(ENTREES!K$2:K$99932,STOCK!$A49))</f>
        <v>1</v>
      </c>
    </row>
    <row r="50" customFormat="false" ht="13.8" hidden="false" customHeight="false" outlineLevel="0" collapsed="false">
      <c r="A50" s="7" t="n">
        <f aca="false">IF(ROW()-2&gt;ENTREES!$L$1,"",SMALL(ENTREES!$N$2:$N$200,ROW()-2))</f>
        <v>9782294716157</v>
      </c>
      <c r="C50" s="9" t="n">
        <f aca="false">SUM(D50:N50)</f>
        <v>1</v>
      </c>
      <c r="D50" s="10" t="n">
        <f aca="false">IF($A50="","",COUNTIF(ENTREES!A$2:A$99932,STOCK!$A50))</f>
        <v>0</v>
      </c>
      <c r="E50" s="10" t="n">
        <f aca="false">IF($A50="","",COUNTIF(ENTREES!B$2:B$99932,STOCK!$A50))</f>
        <v>0</v>
      </c>
      <c r="F50" s="10" t="n">
        <f aca="false">IF($A50="","",COUNTIF(ENTREES!C$2:C$99932,STOCK!$A50))</f>
        <v>0</v>
      </c>
      <c r="G50" s="10" t="n">
        <f aca="false">IF($A50="","",COUNTIF(ENTREES!D$2:D$99932,STOCK!$A50))</f>
        <v>0</v>
      </c>
      <c r="H50" s="10" t="n">
        <f aca="false">IF($A50="","",COUNTIF(ENTREES!E$2:E$99932,STOCK!$A50))</f>
        <v>0</v>
      </c>
      <c r="I50" s="10" t="n">
        <f aca="false">IF($A50="","",COUNTIF(ENTREES!F$2:F$99932,STOCK!$A50))</f>
        <v>0</v>
      </c>
      <c r="J50" s="10" t="n">
        <f aca="false">IF($A50="","",COUNTIF(ENTREES!G$2:G$99932,STOCK!$A50))</f>
        <v>0</v>
      </c>
      <c r="K50" s="10" t="n">
        <f aca="false">IF($A50="","",COUNTIF(ENTREES!H$2:H$99932,STOCK!$A50))</f>
        <v>0</v>
      </c>
      <c r="L50" s="10" t="n">
        <f aca="false">IF($A50="","",COUNTIF(ENTREES!I$2:I$99932,STOCK!$A50))</f>
        <v>0</v>
      </c>
      <c r="M50" s="10" t="n">
        <f aca="false">IF($A50="","",COUNTIF(ENTREES!J$2:J$99932,STOCK!$A50))</f>
        <v>1</v>
      </c>
      <c r="N50" s="10" t="n">
        <f aca="false">IF($A50="","",COUNTIF(ENTREES!K$2:K$99932,STOCK!$A50))</f>
        <v>0</v>
      </c>
    </row>
    <row r="51" customFormat="false" ht="13.8" hidden="false" customHeight="false" outlineLevel="0" collapsed="false">
      <c r="A51" s="7" t="n">
        <f aca="false">IF(ROW()-2&gt;ENTREES!$L$1,"",SMALL(ENTREES!$N$2:$N$200,ROW()-2))</f>
        <v>9782294726606</v>
      </c>
      <c r="C51" s="9" t="n">
        <f aca="false">SUM(D51:N51)</f>
        <v>1</v>
      </c>
      <c r="D51" s="10" t="n">
        <f aca="false">IF($A51="","",COUNTIF(ENTREES!A$2:A$99932,STOCK!$A51))</f>
        <v>0</v>
      </c>
      <c r="E51" s="10" t="n">
        <f aca="false">IF($A51="","",COUNTIF(ENTREES!B$2:B$99932,STOCK!$A51))</f>
        <v>0</v>
      </c>
      <c r="F51" s="10" t="n">
        <f aca="false">IF($A51="","",COUNTIF(ENTREES!C$2:C$99932,STOCK!$A51))</f>
        <v>0</v>
      </c>
      <c r="G51" s="10" t="n">
        <f aca="false">IF($A51="","",COUNTIF(ENTREES!D$2:D$99932,STOCK!$A51))</f>
        <v>0</v>
      </c>
      <c r="H51" s="10" t="n">
        <f aca="false">IF($A51="","",COUNTIF(ENTREES!E$2:E$99932,STOCK!$A51))</f>
        <v>0</v>
      </c>
      <c r="I51" s="10" t="n">
        <f aca="false">IF($A51="","",COUNTIF(ENTREES!F$2:F$99932,STOCK!$A51))</f>
        <v>1</v>
      </c>
      <c r="J51" s="10" t="n">
        <f aca="false">IF($A51="","",COUNTIF(ENTREES!G$2:G$99932,STOCK!$A51))</f>
        <v>0</v>
      </c>
      <c r="K51" s="10" t="n">
        <f aca="false">IF($A51="","",COUNTIF(ENTREES!H$2:H$99932,STOCK!$A51))</f>
        <v>0</v>
      </c>
      <c r="L51" s="10" t="n">
        <f aca="false">IF($A51="","",COUNTIF(ENTREES!I$2:I$99932,STOCK!$A51))</f>
        <v>0</v>
      </c>
      <c r="M51" s="10" t="n">
        <f aca="false">IF($A51="","",COUNTIF(ENTREES!J$2:J$99932,STOCK!$A51))</f>
        <v>0</v>
      </c>
      <c r="N51" s="10" t="n">
        <f aca="false">IF($A51="","",COUNTIF(ENTREES!K$2:K$99932,STOCK!$A51))</f>
        <v>0</v>
      </c>
    </row>
    <row r="52" customFormat="false" ht="13.8" hidden="false" customHeight="false" outlineLevel="0" collapsed="false">
      <c r="A52" s="7" t="n">
        <f aca="false">IF(ROW()-2&gt;ENTREES!$L$1,"",SMALL(ENTREES!$N$2:$N$200,ROW()-2))</f>
        <v>9782294726989</v>
      </c>
      <c r="C52" s="9" t="n">
        <f aca="false">SUM(D52:N52)</f>
        <v>1</v>
      </c>
      <c r="D52" s="10" t="n">
        <f aca="false">IF($A52="","",COUNTIF(ENTREES!A$2:A$99932,STOCK!$A52))</f>
        <v>0</v>
      </c>
      <c r="E52" s="10" t="n">
        <f aca="false">IF($A52="","",COUNTIF(ENTREES!B$2:B$99932,STOCK!$A52))</f>
        <v>0</v>
      </c>
      <c r="F52" s="10" t="n">
        <f aca="false">IF($A52="","",COUNTIF(ENTREES!C$2:C$99932,STOCK!$A52))</f>
        <v>0</v>
      </c>
      <c r="G52" s="10" t="n">
        <f aca="false">IF($A52="","",COUNTIF(ENTREES!D$2:D$99932,STOCK!$A52))</f>
        <v>0</v>
      </c>
      <c r="H52" s="10" t="n">
        <f aca="false">IF($A52="","",COUNTIF(ENTREES!E$2:E$99932,STOCK!$A52))</f>
        <v>0</v>
      </c>
      <c r="I52" s="10" t="n">
        <f aca="false">IF($A52="","",COUNTIF(ENTREES!F$2:F$99932,STOCK!$A52))</f>
        <v>0</v>
      </c>
      <c r="J52" s="10" t="n">
        <f aca="false">IF($A52="","",COUNTIF(ENTREES!G$2:G$99932,STOCK!$A52))</f>
        <v>0</v>
      </c>
      <c r="K52" s="10" t="n">
        <f aca="false">IF($A52="","",COUNTIF(ENTREES!H$2:H$99932,STOCK!$A52))</f>
        <v>0</v>
      </c>
      <c r="L52" s="10" t="n">
        <f aca="false">IF($A52="","",COUNTIF(ENTREES!I$2:I$99932,STOCK!$A52))</f>
        <v>0</v>
      </c>
      <c r="M52" s="10" t="n">
        <f aca="false">IF($A52="","",COUNTIF(ENTREES!J$2:J$99932,STOCK!$A52))</f>
        <v>1</v>
      </c>
      <c r="N52" s="10" t="n">
        <f aca="false">IF($A52="","",COUNTIF(ENTREES!K$2:K$99932,STOCK!$A52))</f>
        <v>0</v>
      </c>
    </row>
    <row r="53" customFormat="false" ht="13.8" hidden="false" customHeight="false" outlineLevel="0" collapsed="false">
      <c r="A53" s="7" t="n">
        <f aca="false">IF(ROW()-2&gt;ENTREES!$L$1,"",SMALL(ENTREES!$N$2:$N$200,ROW()-2))</f>
        <v>9782294727344</v>
      </c>
      <c r="C53" s="9" t="n">
        <f aca="false">SUM(D53:N53)</f>
        <v>1</v>
      </c>
      <c r="D53" s="10" t="n">
        <f aca="false">IF($A53="","",COUNTIF(ENTREES!A$2:A$99932,STOCK!$A53))</f>
        <v>0</v>
      </c>
      <c r="E53" s="10" t="n">
        <f aca="false">IF($A53="","",COUNTIF(ENTREES!B$2:B$99932,STOCK!$A53))</f>
        <v>0</v>
      </c>
      <c r="F53" s="10" t="n">
        <f aca="false">IF($A53="","",COUNTIF(ENTREES!C$2:C$99932,STOCK!$A53))</f>
        <v>0</v>
      </c>
      <c r="G53" s="10" t="n">
        <f aca="false">IF($A53="","",COUNTIF(ENTREES!D$2:D$99932,STOCK!$A53))</f>
        <v>0</v>
      </c>
      <c r="H53" s="10" t="n">
        <f aca="false">IF($A53="","",COUNTIF(ENTREES!E$2:E$99932,STOCK!$A53))</f>
        <v>0</v>
      </c>
      <c r="I53" s="10" t="n">
        <f aca="false">IF($A53="","",COUNTIF(ENTREES!F$2:F$99932,STOCK!$A53))</f>
        <v>0</v>
      </c>
      <c r="J53" s="10" t="n">
        <f aca="false">IF($A53="","",COUNTIF(ENTREES!G$2:G$99932,STOCK!$A53))</f>
        <v>0</v>
      </c>
      <c r="K53" s="10" t="n">
        <f aca="false">IF($A53="","",COUNTIF(ENTREES!H$2:H$99932,STOCK!$A53))</f>
        <v>0</v>
      </c>
      <c r="L53" s="10" t="n">
        <f aca="false">IF($A53="","",COUNTIF(ENTREES!I$2:I$99932,STOCK!$A53))</f>
        <v>0</v>
      </c>
      <c r="M53" s="10" t="n">
        <f aca="false">IF($A53="","",COUNTIF(ENTREES!J$2:J$99932,STOCK!$A53))</f>
        <v>0</v>
      </c>
      <c r="N53" s="10" t="n">
        <f aca="false">IF($A53="","",COUNTIF(ENTREES!K$2:K$99932,STOCK!$A53))</f>
        <v>1</v>
      </c>
    </row>
    <row r="54" customFormat="false" ht="13.8" hidden="false" customHeight="false" outlineLevel="0" collapsed="false">
      <c r="A54" s="7" t="n">
        <f aca="false">IF(ROW()-2&gt;ENTREES!$L$1,"",SMALL(ENTREES!$N$2:$N$200,ROW()-2))</f>
        <v>9782294730856</v>
      </c>
      <c r="C54" s="9" t="n">
        <f aca="false">SUM(D54:N54)</f>
        <v>1</v>
      </c>
      <c r="D54" s="10" t="n">
        <f aca="false">IF($A54="","",COUNTIF(ENTREES!A$2:A$99932,STOCK!$A54))</f>
        <v>0</v>
      </c>
      <c r="E54" s="10" t="n">
        <f aca="false">IF($A54="","",COUNTIF(ENTREES!B$2:B$99932,STOCK!$A54))</f>
        <v>0</v>
      </c>
      <c r="F54" s="10" t="n">
        <f aca="false">IF($A54="","",COUNTIF(ENTREES!C$2:C$99932,STOCK!$A54))</f>
        <v>0</v>
      </c>
      <c r="G54" s="10" t="n">
        <f aca="false">IF($A54="","",COUNTIF(ENTREES!D$2:D$99932,STOCK!$A54))</f>
        <v>0</v>
      </c>
      <c r="H54" s="10" t="n">
        <f aca="false">IF($A54="","",COUNTIF(ENTREES!E$2:E$99932,STOCK!$A54))</f>
        <v>0</v>
      </c>
      <c r="I54" s="10" t="n">
        <f aca="false">IF($A54="","",COUNTIF(ENTREES!F$2:F$99932,STOCK!$A54))</f>
        <v>0</v>
      </c>
      <c r="J54" s="10" t="n">
        <f aca="false">IF($A54="","",COUNTIF(ENTREES!G$2:G$99932,STOCK!$A54))</f>
        <v>0</v>
      </c>
      <c r="K54" s="10" t="n">
        <f aca="false">IF($A54="","",COUNTIF(ENTREES!H$2:H$99932,STOCK!$A54))</f>
        <v>0</v>
      </c>
      <c r="L54" s="10" t="n">
        <f aca="false">IF($A54="","",COUNTIF(ENTREES!I$2:I$99932,STOCK!$A54))</f>
        <v>1</v>
      </c>
      <c r="M54" s="10" t="n">
        <f aca="false">IF($A54="","",COUNTIF(ENTREES!J$2:J$99932,STOCK!$A54))</f>
        <v>0</v>
      </c>
      <c r="N54" s="10" t="n">
        <f aca="false">IF($A54="","",COUNTIF(ENTREES!K$2:K$99932,STOCK!$A54))</f>
        <v>0</v>
      </c>
    </row>
    <row r="55" customFormat="false" ht="13.8" hidden="false" customHeight="false" outlineLevel="0" collapsed="false">
      <c r="A55" s="7" t="n">
        <f aca="false">IF(ROW()-2&gt;ENTREES!$L$1,"",SMALL(ENTREES!$N$2:$N$200,ROW()-2))</f>
        <v>9782294738548</v>
      </c>
      <c r="C55" s="9" t="n">
        <f aca="false">SUM(D55:N55)</f>
        <v>1</v>
      </c>
      <c r="D55" s="10" t="n">
        <f aca="false">IF($A55="","",COUNTIF(ENTREES!A$2:A$99932,STOCK!$A55))</f>
        <v>0</v>
      </c>
      <c r="E55" s="10" t="n">
        <f aca="false">IF($A55="","",COUNTIF(ENTREES!B$2:B$99932,STOCK!$A55))</f>
        <v>0</v>
      </c>
      <c r="F55" s="10" t="n">
        <f aca="false">IF($A55="","",COUNTIF(ENTREES!C$2:C$99932,STOCK!$A55))</f>
        <v>0</v>
      </c>
      <c r="G55" s="10" t="n">
        <f aca="false">IF($A55="","",COUNTIF(ENTREES!D$2:D$99932,STOCK!$A55))</f>
        <v>0</v>
      </c>
      <c r="H55" s="10" t="n">
        <f aca="false">IF($A55="","",COUNTIF(ENTREES!E$2:E$99932,STOCK!$A55))</f>
        <v>0</v>
      </c>
      <c r="I55" s="10" t="n">
        <f aca="false">IF($A55="","",COUNTIF(ENTREES!F$2:F$99932,STOCK!$A55))</f>
        <v>0</v>
      </c>
      <c r="J55" s="10" t="n">
        <f aca="false">IF($A55="","",COUNTIF(ENTREES!G$2:G$99932,STOCK!$A55))</f>
        <v>0</v>
      </c>
      <c r="K55" s="10" t="n">
        <f aca="false">IF($A55="","",COUNTIF(ENTREES!H$2:H$99932,STOCK!$A55))</f>
        <v>1</v>
      </c>
      <c r="L55" s="10" t="n">
        <f aca="false">IF($A55="","",COUNTIF(ENTREES!I$2:I$99932,STOCK!$A55))</f>
        <v>0</v>
      </c>
      <c r="M55" s="10" t="n">
        <f aca="false">IF($A55="","",COUNTIF(ENTREES!J$2:J$99932,STOCK!$A55))</f>
        <v>0</v>
      </c>
      <c r="N55" s="10" t="n">
        <f aca="false">IF($A55="","",COUNTIF(ENTREES!K$2:K$99932,STOCK!$A55))</f>
        <v>0</v>
      </c>
    </row>
    <row r="56" customFormat="false" ht="13.8" hidden="false" customHeight="false" outlineLevel="0" collapsed="false">
      <c r="A56" s="7" t="n">
        <f aca="false">IF(ROW()-2&gt;ENTREES!$L$1,"",SMALL(ENTREES!$N$2:$N$200,ROW()-2))</f>
        <v>9782294738821</v>
      </c>
      <c r="C56" s="9" t="n">
        <f aca="false">SUM(D56:N56)</f>
        <v>3</v>
      </c>
      <c r="D56" s="10" t="n">
        <f aca="false">IF($A56="","",COUNTIF(ENTREES!A$2:A$99932,STOCK!$A56))</f>
        <v>0</v>
      </c>
      <c r="E56" s="10" t="n">
        <f aca="false">IF($A56="","",COUNTIF(ENTREES!B$2:B$99932,STOCK!$A56))</f>
        <v>0</v>
      </c>
      <c r="F56" s="10" t="n">
        <f aca="false">IF($A56="","",COUNTIF(ENTREES!C$2:C$99932,STOCK!$A56))</f>
        <v>0</v>
      </c>
      <c r="G56" s="10" t="n">
        <f aca="false">IF($A56="","",COUNTIF(ENTREES!D$2:D$99932,STOCK!$A56))</f>
        <v>0</v>
      </c>
      <c r="H56" s="10" t="n">
        <f aca="false">IF($A56="","",COUNTIF(ENTREES!E$2:E$99932,STOCK!$A56))</f>
        <v>0</v>
      </c>
      <c r="I56" s="10" t="n">
        <f aca="false">IF($A56="","",COUNTIF(ENTREES!F$2:F$99932,STOCK!$A56))</f>
        <v>0</v>
      </c>
      <c r="J56" s="10" t="n">
        <f aca="false">IF($A56="","",COUNTIF(ENTREES!G$2:G$99932,STOCK!$A56))</f>
        <v>0</v>
      </c>
      <c r="K56" s="10" t="n">
        <f aca="false">IF($A56="","",COUNTIF(ENTREES!H$2:H$99932,STOCK!$A56))</f>
        <v>0</v>
      </c>
      <c r="L56" s="10" t="n">
        <f aca="false">IF($A56="","",COUNTIF(ENTREES!I$2:I$99932,STOCK!$A56))</f>
        <v>2</v>
      </c>
      <c r="M56" s="10" t="n">
        <f aca="false">IF($A56="","",COUNTIF(ENTREES!J$2:J$99932,STOCK!$A56))</f>
        <v>0</v>
      </c>
      <c r="N56" s="10" t="n">
        <f aca="false">IF($A56="","",COUNTIF(ENTREES!K$2:K$99932,STOCK!$A56))</f>
        <v>1</v>
      </c>
    </row>
    <row r="57" customFormat="false" ht="13.8" hidden="false" customHeight="false" outlineLevel="0" collapsed="false">
      <c r="A57" s="7" t="n">
        <f aca="false">IF(ROW()-2&gt;ENTREES!$L$1,"",SMALL(ENTREES!$N$2:$N$200,ROW()-2))</f>
        <v>9782294739262</v>
      </c>
      <c r="C57" s="9" t="n">
        <f aca="false">SUM(D57:N57)</f>
        <v>2</v>
      </c>
      <c r="D57" s="10" t="n">
        <f aca="false">IF($A57="","",COUNTIF(ENTREES!A$2:A$99932,STOCK!$A57))</f>
        <v>1</v>
      </c>
      <c r="E57" s="10" t="n">
        <f aca="false">IF($A57="","",COUNTIF(ENTREES!B$2:B$99932,STOCK!$A57))</f>
        <v>0</v>
      </c>
      <c r="F57" s="10" t="n">
        <f aca="false">IF($A57="","",COUNTIF(ENTREES!C$2:C$99932,STOCK!$A57))</f>
        <v>0</v>
      </c>
      <c r="G57" s="10" t="n">
        <f aca="false">IF($A57="","",COUNTIF(ENTREES!D$2:D$99932,STOCK!$A57))</f>
        <v>0</v>
      </c>
      <c r="H57" s="10" t="n">
        <f aca="false">IF($A57="","",COUNTIF(ENTREES!E$2:E$99932,STOCK!$A57))</f>
        <v>0</v>
      </c>
      <c r="I57" s="10" t="n">
        <f aca="false">IF($A57="","",COUNTIF(ENTREES!F$2:F$99932,STOCK!$A57))</f>
        <v>0</v>
      </c>
      <c r="J57" s="10" t="n">
        <f aca="false">IF($A57="","",COUNTIF(ENTREES!G$2:G$99932,STOCK!$A57))</f>
        <v>0</v>
      </c>
      <c r="K57" s="10" t="n">
        <f aca="false">IF($A57="","",COUNTIF(ENTREES!H$2:H$99932,STOCK!$A57))</f>
        <v>1</v>
      </c>
      <c r="L57" s="10" t="n">
        <f aca="false">IF($A57="","",COUNTIF(ENTREES!I$2:I$99932,STOCK!$A57))</f>
        <v>0</v>
      </c>
      <c r="M57" s="10" t="n">
        <f aca="false">IF($A57="","",COUNTIF(ENTREES!J$2:J$99932,STOCK!$A57))</f>
        <v>0</v>
      </c>
      <c r="N57" s="10" t="n">
        <f aca="false">IF($A57="","",COUNTIF(ENTREES!K$2:K$99932,STOCK!$A57))</f>
        <v>0</v>
      </c>
    </row>
    <row r="58" customFormat="false" ht="13.8" hidden="false" customHeight="false" outlineLevel="0" collapsed="false">
      <c r="A58" s="7" t="n">
        <f aca="false">IF(ROW()-2&gt;ENTREES!$L$1,"",SMALL(ENTREES!$N$2:$N$200,ROW()-2))</f>
        <v>9782294739514</v>
      </c>
      <c r="C58" s="9" t="n">
        <f aca="false">SUM(D58:N58)</f>
        <v>1</v>
      </c>
      <c r="D58" s="10" t="n">
        <f aca="false">IF($A58="","",COUNTIF(ENTREES!A$2:A$99932,STOCK!$A58))</f>
        <v>0</v>
      </c>
      <c r="E58" s="10" t="n">
        <f aca="false">IF($A58="","",COUNTIF(ENTREES!B$2:B$99932,STOCK!$A58))</f>
        <v>0</v>
      </c>
      <c r="F58" s="10" t="n">
        <f aca="false">IF($A58="","",COUNTIF(ENTREES!C$2:C$99932,STOCK!$A58))</f>
        <v>0</v>
      </c>
      <c r="G58" s="10" t="n">
        <f aca="false">IF($A58="","",COUNTIF(ENTREES!D$2:D$99932,STOCK!$A58))</f>
        <v>0</v>
      </c>
      <c r="H58" s="10" t="n">
        <f aca="false">IF($A58="","",COUNTIF(ENTREES!E$2:E$99932,STOCK!$A58))</f>
        <v>0</v>
      </c>
      <c r="I58" s="10" t="n">
        <f aca="false">IF($A58="","",COUNTIF(ENTREES!F$2:F$99932,STOCK!$A58))</f>
        <v>0</v>
      </c>
      <c r="J58" s="10" t="n">
        <f aca="false">IF($A58="","",COUNTIF(ENTREES!G$2:G$99932,STOCK!$A58))</f>
        <v>0</v>
      </c>
      <c r="K58" s="10" t="n">
        <f aca="false">IF($A58="","",COUNTIF(ENTREES!H$2:H$99932,STOCK!$A58))</f>
        <v>1</v>
      </c>
      <c r="L58" s="10" t="n">
        <f aca="false">IF($A58="","",COUNTIF(ENTREES!I$2:I$99932,STOCK!$A58))</f>
        <v>0</v>
      </c>
      <c r="M58" s="10" t="n">
        <f aca="false">IF($A58="","",COUNTIF(ENTREES!J$2:J$99932,STOCK!$A58))</f>
        <v>0</v>
      </c>
      <c r="N58" s="10" t="n">
        <f aca="false">IF($A58="","",COUNTIF(ENTREES!K$2:K$99932,STOCK!$A58))</f>
        <v>0</v>
      </c>
    </row>
    <row r="59" customFormat="false" ht="13.8" hidden="false" customHeight="false" outlineLevel="0" collapsed="false">
      <c r="A59" s="7" t="n">
        <f aca="false">IF(ROW()-2&gt;ENTREES!$L$1,"",SMALL(ENTREES!$N$2:$N$200,ROW()-2))</f>
        <v>9782294739804</v>
      </c>
      <c r="C59" s="9" t="n">
        <f aca="false">SUM(D59:N59)</f>
        <v>1</v>
      </c>
      <c r="D59" s="10" t="n">
        <f aca="false">IF($A59="","",COUNTIF(ENTREES!A$2:A$99932,STOCK!$A59))</f>
        <v>0</v>
      </c>
      <c r="E59" s="10" t="n">
        <f aca="false">IF($A59="","",COUNTIF(ENTREES!B$2:B$99932,STOCK!$A59))</f>
        <v>0</v>
      </c>
      <c r="F59" s="10" t="n">
        <f aca="false">IF($A59="","",COUNTIF(ENTREES!C$2:C$99932,STOCK!$A59))</f>
        <v>0</v>
      </c>
      <c r="G59" s="10" t="n">
        <f aca="false">IF($A59="","",COUNTIF(ENTREES!D$2:D$99932,STOCK!$A59))</f>
        <v>0</v>
      </c>
      <c r="H59" s="10" t="n">
        <f aca="false">IF($A59="","",COUNTIF(ENTREES!E$2:E$99932,STOCK!$A59))</f>
        <v>0</v>
      </c>
      <c r="I59" s="10" t="n">
        <f aca="false">IF($A59="","",COUNTIF(ENTREES!F$2:F$99932,STOCK!$A59))</f>
        <v>1</v>
      </c>
      <c r="J59" s="10" t="n">
        <f aca="false">IF($A59="","",COUNTIF(ENTREES!G$2:G$99932,STOCK!$A59))</f>
        <v>0</v>
      </c>
      <c r="K59" s="10" t="n">
        <f aca="false">IF($A59="","",COUNTIF(ENTREES!H$2:H$99932,STOCK!$A59))</f>
        <v>0</v>
      </c>
      <c r="L59" s="10" t="n">
        <f aca="false">IF($A59="","",COUNTIF(ENTREES!I$2:I$99932,STOCK!$A59))</f>
        <v>0</v>
      </c>
      <c r="M59" s="10" t="n">
        <f aca="false">IF($A59="","",COUNTIF(ENTREES!J$2:J$99932,STOCK!$A59))</f>
        <v>0</v>
      </c>
      <c r="N59" s="10" t="n">
        <f aca="false">IF($A59="","",COUNTIF(ENTREES!K$2:K$99932,STOCK!$A59))</f>
        <v>0</v>
      </c>
    </row>
    <row r="60" customFormat="false" ht="13.8" hidden="false" customHeight="false" outlineLevel="0" collapsed="false">
      <c r="A60" s="7" t="n">
        <f aca="false">IF(ROW()-2&gt;ENTREES!$L$1,"",SMALL(ENTREES!$N$2:$N$200,ROW()-2))</f>
        <v>9782294740862</v>
      </c>
      <c r="C60" s="9" t="n">
        <f aca="false">SUM(D60:N60)</f>
        <v>3</v>
      </c>
      <c r="D60" s="10" t="n">
        <f aca="false">IF($A60="","",COUNTIF(ENTREES!A$2:A$99932,STOCK!$A60))</f>
        <v>0</v>
      </c>
      <c r="E60" s="10" t="n">
        <f aca="false">IF($A60="","",COUNTIF(ENTREES!B$2:B$99932,STOCK!$A60))</f>
        <v>0</v>
      </c>
      <c r="F60" s="10" t="n">
        <f aca="false">IF($A60="","",COUNTIF(ENTREES!C$2:C$99932,STOCK!$A60))</f>
        <v>0</v>
      </c>
      <c r="G60" s="10" t="n">
        <f aca="false">IF($A60="","",COUNTIF(ENTREES!D$2:D$99932,STOCK!$A60))</f>
        <v>0</v>
      </c>
      <c r="H60" s="10" t="n">
        <f aca="false">IF($A60="","",COUNTIF(ENTREES!E$2:E$99932,STOCK!$A60))</f>
        <v>0</v>
      </c>
      <c r="I60" s="10" t="n">
        <f aca="false">IF($A60="","",COUNTIF(ENTREES!F$2:F$99932,STOCK!$A60))</f>
        <v>2</v>
      </c>
      <c r="J60" s="10" t="n">
        <f aca="false">IF($A60="","",COUNTIF(ENTREES!G$2:G$99932,STOCK!$A60))</f>
        <v>0</v>
      </c>
      <c r="K60" s="10" t="n">
        <f aca="false">IF($A60="","",COUNTIF(ENTREES!H$2:H$99932,STOCK!$A60))</f>
        <v>1</v>
      </c>
      <c r="L60" s="10" t="n">
        <f aca="false">IF($A60="","",COUNTIF(ENTREES!I$2:I$99932,STOCK!$A60))</f>
        <v>0</v>
      </c>
      <c r="M60" s="10" t="n">
        <f aca="false">IF($A60="","",COUNTIF(ENTREES!J$2:J$99932,STOCK!$A60))</f>
        <v>0</v>
      </c>
      <c r="N60" s="10" t="n">
        <f aca="false">IF($A60="","",COUNTIF(ENTREES!K$2:K$99932,STOCK!$A60))</f>
        <v>0</v>
      </c>
    </row>
    <row r="61" customFormat="false" ht="13.8" hidden="false" customHeight="false" outlineLevel="0" collapsed="false">
      <c r="A61" s="7" t="n">
        <f aca="false">IF(ROW()-2&gt;ENTREES!$L$1,"",SMALL(ENTREES!$N$2:$N$200,ROW()-2))</f>
        <v>9782294741234</v>
      </c>
      <c r="C61" s="9" t="n">
        <f aca="false">SUM(D61:N61)</f>
        <v>1</v>
      </c>
      <c r="D61" s="10" t="n">
        <f aca="false">IF($A61="","",COUNTIF(ENTREES!A$2:A$99932,STOCK!$A61))</f>
        <v>0</v>
      </c>
      <c r="E61" s="10" t="n">
        <f aca="false">IF($A61="","",COUNTIF(ENTREES!B$2:B$99932,STOCK!$A61))</f>
        <v>0</v>
      </c>
      <c r="F61" s="10" t="n">
        <f aca="false">IF($A61="","",COUNTIF(ENTREES!C$2:C$99932,STOCK!$A61))</f>
        <v>0</v>
      </c>
      <c r="G61" s="10" t="n">
        <f aca="false">IF($A61="","",COUNTIF(ENTREES!D$2:D$99932,STOCK!$A61))</f>
        <v>0</v>
      </c>
      <c r="H61" s="10" t="n">
        <f aca="false">IF($A61="","",COUNTIF(ENTREES!E$2:E$99932,STOCK!$A61))</f>
        <v>0</v>
      </c>
      <c r="I61" s="10" t="n">
        <f aca="false">IF($A61="","",COUNTIF(ENTREES!F$2:F$99932,STOCK!$A61))</f>
        <v>0</v>
      </c>
      <c r="J61" s="10" t="n">
        <f aca="false">IF($A61="","",COUNTIF(ENTREES!G$2:G$99932,STOCK!$A61))</f>
        <v>0</v>
      </c>
      <c r="K61" s="10" t="n">
        <f aca="false">IF($A61="","",COUNTIF(ENTREES!H$2:H$99932,STOCK!$A61))</f>
        <v>1</v>
      </c>
      <c r="L61" s="10" t="n">
        <f aca="false">IF($A61="","",COUNTIF(ENTREES!I$2:I$99932,STOCK!$A61))</f>
        <v>0</v>
      </c>
      <c r="M61" s="10" t="n">
        <f aca="false">IF($A61="","",COUNTIF(ENTREES!J$2:J$99932,STOCK!$A61))</f>
        <v>0</v>
      </c>
      <c r="N61" s="10" t="n">
        <f aca="false">IF($A61="","",COUNTIF(ENTREES!K$2:K$99932,STOCK!$A61))</f>
        <v>0</v>
      </c>
    </row>
    <row r="62" customFormat="false" ht="13.8" hidden="false" customHeight="false" outlineLevel="0" collapsed="false">
      <c r="A62" s="7" t="n">
        <f aca="false">IF(ROW()-2&gt;ENTREES!$L$1,"",SMALL(ENTREES!$N$2:$N$200,ROW()-2))</f>
        <v>9782294741623</v>
      </c>
      <c r="C62" s="9" t="n">
        <f aca="false">SUM(D62:N62)</f>
        <v>1</v>
      </c>
      <c r="D62" s="10" t="n">
        <f aca="false">IF($A62="","",COUNTIF(ENTREES!A$2:A$99932,STOCK!$A62))</f>
        <v>0</v>
      </c>
      <c r="E62" s="10" t="n">
        <f aca="false">IF($A62="","",COUNTIF(ENTREES!B$2:B$99932,STOCK!$A62))</f>
        <v>0</v>
      </c>
      <c r="F62" s="10" t="n">
        <f aca="false">IF($A62="","",COUNTIF(ENTREES!C$2:C$99932,STOCK!$A62))</f>
        <v>0</v>
      </c>
      <c r="G62" s="10" t="n">
        <f aca="false">IF($A62="","",COUNTIF(ENTREES!D$2:D$99932,STOCK!$A62))</f>
        <v>0</v>
      </c>
      <c r="H62" s="10" t="n">
        <f aca="false">IF($A62="","",COUNTIF(ENTREES!E$2:E$99932,STOCK!$A62))</f>
        <v>0</v>
      </c>
      <c r="I62" s="10" t="n">
        <f aca="false">IF($A62="","",COUNTIF(ENTREES!F$2:F$99932,STOCK!$A62))</f>
        <v>1</v>
      </c>
      <c r="J62" s="10" t="n">
        <f aca="false">IF($A62="","",COUNTIF(ENTREES!G$2:G$99932,STOCK!$A62))</f>
        <v>0</v>
      </c>
      <c r="K62" s="10" t="n">
        <f aca="false">IF($A62="","",COUNTIF(ENTREES!H$2:H$99932,STOCK!$A62))</f>
        <v>0</v>
      </c>
      <c r="L62" s="10" t="n">
        <f aca="false">IF($A62="","",COUNTIF(ENTREES!I$2:I$99932,STOCK!$A62))</f>
        <v>0</v>
      </c>
      <c r="M62" s="10" t="n">
        <f aca="false">IF($A62="","",COUNTIF(ENTREES!J$2:J$99932,STOCK!$A62))</f>
        <v>0</v>
      </c>
      <c r="N62" s="10" t="n">
        <f aca="false">IF($A62="","",COUNTIF(ENTREES!K$2:K$99932,STOCK!$A62))</f>
        <v>0</v>
      </c>
    </row>
    <row r="63" customFormat="false" ht="13.8" hidden="false" customHeight="false" outlineLevel="0" collapsed="false">
      <c r="A63" s="7" t="n">
        <f aca="false">IF(ROW()-2&gt;ENTREES!$L$1,"",SMALL(ENTREES!$N$2:$N$200,ROW()-2))</f>
        <v>9782294742323</v>
      </c>
      <c r="C63" s="9" t="n">
        <f aca="false">SUM(D63:N63)</f>
        <v>3</v>
      </c>
      <c r="D63" s="10" t="n">
        <f aca="false">IF($A63="","",COUNTIF(ENTREES!A$2:A$99932,STOCK!$A63))</f>
        <v>0</v>
      </c>
      <c r="E63" s="10" t="n">
        <f aca="false">IF($A63="","",COUNTIF(ENTREES!B$2:B$99932,STOCK!$A63))</f>
        <v>0</v>
      </c>
      <c r="F63" s="10" t="n">
        <f aca="false">IF($A63="","",COUNTIF(ENTREES!C$2:C$99932,STOCK!$A63))</f>
        <v>1</v>
      </c>
      <c r="G63" s="10" t="n">
        <f aca="false">IF($A63="","",COUNTIF(ENTREES!D$2:D$99932,STOCK!$A63))</f>
        <v>0</v>
      </c>
      <c r="H63" s="10" t="n">
        <f aca="false">IF($A63="","",COUNTIF(ENTREES!E$2:E$99932,STOCK!$A63))</f>
        <v>0</v>
      </c>
      <c r="I63" s="10" t="n">
        <f aca="false">IF($A63="","",COUNTIF(ENTREES!F$2:F$99932,STOCK!$A63))</f>
        <v>1</v>
      </c>
      <c r="J63" s="10" t="n">
        <f aca="false">IF($A63="","",COUNTIF(ENTREES!G$2:G$99932,STOCK!$A63))</f>
        <v>1</v>
      </c>
      <c r="K63" s="10" t="n">
        <f aca="false">IF($A63="","",COUNTIF(ENTREES!H$2:H$99932,STOCK!$A63))</f>
        <v>0</v>
      </c>
      <c r="L63" s="10" t="n">
        <f aca="false">IF($A63="","",COUNTIF(ENTREES!I$2:I$99932,STOCK!$A63))</f>
        <v>0</v>
      </c>
      <c r="M63" s="10" t="n">
        <f aca="false">IF($A63="","",COUNTIF(ENTREES!J$2:J$99932,STOCK!$A63))</f>
        <v>0</v>
      </c>
      <c r="N63" s="10" t="n">
        <f aca="false">IF($A63="","",COUNTIF(ENTREES!K$2:K$99932,STOCK!$A63))</f>
        <v>0</v>
      </c>
    </row>
    <row r="64" customFormat="false" ht="13.8" hidden="false" customHeight="false" outlineLevel="0" collapsed="false">
      <c r="A64" s="7" t="n">
        <f aca="false">IF(ROW()-2&gt;ENTREES!$L$1,"",SMALL(ENTREES!$N$2:$N$200,ROW()-2))</f>
        <v>9782294742439</v>
      </c>
      <c r="C64" s="9" t="n">
        <f aca="false">SUM(D64:N64)</f>
        <v>3</v>
      </c>
      <c r="D64" s="10" t="n">
        <f aca="false">IF($A64="","",COUNTIF(ENTREES!A$2:A$99932,STOCK!$A64))</f>
        <v>0</v>
      </c>
      <c r="E64" s="10" t="n">
        <f aca="false">IF($A64="","",COUNTIF(ENTREES!B$2:B$99932,STOCK!$A64))</f>
        <v>0</v>
      </c>
      <c r="F64" s="10" t="n">
        <f aca="false">IF($A64="","",COUNTIF(ENTREES!C$2:C$99932,STOCK!$A64))</f>
        <v>1</v>
      </c>
      <c r="G64" s="10" t="n">
        <f aca="false">IF($A64="","",COUNTIF(ENTREES!D$2:D$99932,STOCK!$A64))</f>
        <v>0</v>
      </c>
      <c r="H64" s="10" t="n">
        <f aca="false">IF($A64="","",COUNTIF(ENTREES!E$2:E$99932,STOCK!$A64))</f>
        <v>0</v>
      </c>
      <c r="I64" s="10" t="n">
        <f aca="false">IF($A64="","",COUNTIF(ENTREES!F$2:F$99932,STOCK!$A64))</f>
        <v>1</v>
      </c>
      <c r="J64" s="10" t="n">
        <f aca="false">IF($A64="","",COUNTIF(ENTREES!G$2:G$99932,STOCK!$A64))</f>
        <v>1</v>
      </c>
      <c r="K64" s="10" t="n">
        <f aca="false">IF($A64="","",COUNTIF(ENTREES!H$2:H$99932,STOCK!$A64))</f>
        <v>0</v>
      </c>
      <c r="L64" s="10" t="n">
        <f aca="false">IF($A64="","",COUNTIF(ENTREES!I$2:I$99932,STOCK!$A64))</f>
        <v>0</v>
      </c>
      <c r="M64" s="10" t="n">
        <f aca="false">IF($A64="","",COUNTIF(ENTREES!J$2:J$99932,STOCK!$A64))</f>
        <v>0</v>
      </c>
      <c r="N64" s="10" t="n">
        <f aca="false">IF($A64="","",COUNTIF(ENTREES!K$2:K$99932,STOCK!$A64))</f>
        <v>0</v>
      </c>
    </row>
    <row r="65" customFormat="false" ht="13.8" hidden="false" customHeight="false" outlineLevel="0" collapsed="false">
      <c r="A65" s="7" t="n">
        <f aca="false">IF(ROW()-2&gt;ENTREES!$L$1,"",SMALL(ENTREES!$N$2:$N$200,ROW()-2))</f>
        <v>9782294743757</v>
      </c>
      <c r="C65" s="9" t="n">
        <f aca="false">SUM(D65:N65)</f>
        <v>3</v>
      </c>
      <c r="D65" s="10" t="n">
        <f aca="false">IF($A65="","",COUNTIF(ENTREES!A$2:A$99932,STOCK!$A65))</f>
        <v>2</v>
      </c>
      <c r="E65" s="10" t="n">
        <f aca="false">IF($A65="","",COUNTIF(ENTREES!B$2:B$99932,STOCK!$A65))</f>
        <v>0</v>
      </c>
      <c r="F65" s="10" t="n">
        <f aca="false">IF($A65="","",COUNTIF(ENTREES!C$2:C$99932,STOCK!$A65))</f>
        <v>0</v>
      </c>
      <c r="G65" s="10" t="n">
        <f aca="false">IF($A65="","",COUNTIF(ENTREES!D$2:D$99932,STOCK!$A65))</f>
        <v>0</v>
      </c>
      <c r="H65" s="10" t="n">
        <f aca="false">IF($A65="","",COUNTIF(ENTREES!E$2:E$99932,STOCK!$A65))</f>
        <v>1</v>
      </c>
      <c r="I65" s="10" t="n">
        <f aca="false">IF($A65="","",COUNTIF(ENTREES!F$2:F$99932,STOCK!$A65))</f>
        <v>0</v>
      </c>
      <c r="J65" s="10" t="n">
        <f aca="false">IF($A65="","",COUNTIF(ENTREES!G$2:G$99932,STOCK!$A65))</f>
        <v>0</v>
      </c>
      <c r="K65" s="10" t="n">
        <f aca="false">IF($A65="","",COUNTIF(ENTREES!H$2:H$99932,STOCK!$A65))</f>
        <v>0</v>
      </c>
      <c r="L65" s="10" t="n">
        <f aca="false">IF($A65="","",COUNTIF(ENTREES!I$2:I$99932,STOCK!$A65))</f>
        <v>0</v>
      </c>
      <c r="M65" s="10" t="n">
        <f aca="false">IF($A65="","",COUNTIF(ENTREES!J$2:J$99932,STOCK!$A65))</f>
        <v>0</v>
      </c>
      <c r="N65" s="10" t="n">
        <f aca="false">IF($A65="","",COUNTIF(ENTREES!K$2:K$99932,STOCK!$A65))</f>
        <v>0</v>
      </c>
    </row>
    <row r="66" customFormat="false" ht="13.8" hidden="false" customHeight="false" outlineLevel="0" collapsed="false">
      <c r="A66" s="7" t="n">
        <f aca="false">IF(ROW()-2&gt;ENTREES!$L$1,"",SMALL(ENTREES!$N$2:$N$200,ROW()-2))</f>
        <v>9782294744594</v>
      </c>
      <c r="C66" s="9" t="n">
        <f aca="false">SUM(D66:N66)</f>
        <v>1</v>
      </c>
      <c r="D66" s="10" t="n">
        <f aca="false">IF($A66="","",COUNTIF(ENTREES!A$2:A$99932,STOCK!$A66))</f>
        <v>0</v>
      </c>
      <c r="E66" s="10" t="n">
        <f aca="false">IF($A66="","",COUNTIF(ENTREES!B$2:B$99932,STOCK!$A66))</f>
        <v>0</v>
      </c>
      <c r="F66" s="10" t="n">
        <f aca="false">IF($A66="","",COUNTIF(ENTREES!C$2:C$99932,STOCK!$A66))</f>
        <v>0</v>
      </c>
      <c r="G66" s="10" t="n">
        <f aca="false">IF($A66="","",COUNTIF(ENTREES!D$2:D$99932,STOCK!$A66))</f>
        <v>0</v>
      </c>
      <c r="H66" s="10" t="n">
        <f aca="false">IF($A66="","",COUNTIF(ENTREES!E$2:E$99932,STOCK!$A66))</f>
        <v>0</v>
      </c>
      <c r="I66" s="10" t="n">
        <f aca="false">IF($A66="","",COUNTIF(ENTREES!F$2:F$99932,STOCK!$A66))</f>
        <v>0</v>
      </c>
      <c r="J66" s="10" t="n">
        <f aca="false">IF($A66="","",COUNTIF(ENTREES!G$2:G$99932,STOCK!$A66))</f>
        <v>0</v>
      </c>
      <c r="K66" s="10" t="n">
        <f aca="false">IF($A66="","",COUNTIF(ENTREES!H$2:H$99932,STOCK!$A66))</f>
        <v>0</v>
      </c>
      <c r="L66" s="10" t="n">
        <f aca="false">IF($A66="","",COUNTIF(ENTREES!I$2:I$99932,STOCK!$A66))</f>
        <v>0</v>
      </c>
      <c r="M66" s="10" t="n">
        <f aca="false">IF($A66="","",COUNTIF(ENTREES!J$2:J$99932,STOCK!$A66))</f>
        <v>0</v>
      </c>
      <c r="N66" s="10" t="n">
        <f aca="false">IF($A66="","",COUNTIF(ENTREES!K$2:K$99932,STOCK!$A66))</f>
        <v>1</v>
      </c>
    </row>
    <row r="67" customFormat="false" ht="13.8" hidden="false" customHeight="false" outlineLevel="0" collapsed="false">
      <c r="A67" s="7" t="n">
        <f aca="false">IF(ROW()-2&gt;ENTREES!$L$1,"",SMALL(ENTREES!$N$2:$N$200,ROW()-2))</f>
        <v>9782294744600</v>
      </c>
      <c r="C67" s="9" t="n">
        <f aca="false">SUM(D67:N67)</f>
        <v>1</v>
      </c>
      <c r="D67" s="10" t="n">
        <f aca="false">IF($A67="","",COUNTIF(ENTREES!A$2:A$99932,STOCK!$A67))</f>
        <v>0</v>
      </c>
      <c r="E67" s="10" t="n">
        <f aca="false">IF($A67="","",COUNTIF(ENTREES!B$2:B$99932,STOCK!$A67))</f>
        <v>0</v>
      </c>
      <c r="F67" s="10" t="n">
        <f aca="false">IF($A67="","",COUNTIF(ENTREES!C$2:C$99932,STOCK!$A67))</f>
        <v>0</v>
      </c>
      <c r="G67" s="10" t="n">
        <f aca="false">IF($A67="","",COUNTIF(ENTREES!D$2:D$99932,STOCK!$A67))</f>
        <v>0</v>
      </c>
      <c r="H67" s="10" t="n">
        <f aca="false">IF($A67="","",COUNTIF(ENTREES!E$2:E$99932,STOCK!$A67))</f>
        <v>0</v>
      </c>
      <c r="I67" s="10" t="n">
        <f aca="false">IF($A67="","",COUNTIF(ENTREES!F$2:F$99932,STOCK!$A67))</f>
        <v>0</v>
      </c>
      <c r="J67" s="10" t="n">
        <f aca="false">IF($A67="","",COUNTIF(ENTREES!G$2:G$99932,STOCK!$A67))</f>
        <v>0</v>
      </c>
      <c r="K67" s="10" t="n">
        <f aca="false">IF($A67="","",COUNTIF(ENTREES!H$2:H$99932,STOCK!$A67))</f>
        <v>0</v>
      </c>
      <c r="L67" s="10" t="n">
        <f aca="false">IF($A67="","",COUNTIF(ENTREES!I$2:I$99932,STOCK!$A67))</f>
        <v>1</v>
      </c>
      <c r="M67" s="10" t="n">
        <f aca="false">IF($A67="","",COUNTIF(ENTREES!J$2:J$99932,STOCK!$A67))</f>
        <v>0</v>
      </c>
      <c r="N67" s="10" t="n">
        <f aca="false">IF($A67="","",COUNTIF(ENTREES!K$2:K$99932,STOCK!$A67))</f>
        <v>0</v>
      </c>
    </row>
    <row r="68" customFormat="false" ht="13.8" hidden="false" customHeight="false" outlineLevel="0" collapsed="false">
      <c r="A68" s="7" t="n">
        <f aca="false">IF(ROW()-2&gt;ENTREES!$L$1,"",SMALL(ENTREES!$N$2:$N$200,ROW()-2))</f>
        <v>9782294744945</v>
      </c>
      <c r="C68" s="9" t="n">
        <f aca="false">SUM(D68:N68)</f>
        <v>1</v>
      </c>
      <c r="D68" s="10" t="n">
        <f aca="false">IF($A68="","",COUNTIF(ENTREES!A$2:A$99932,STOCK!$A68))</f>
        <v>0</v>
      </c>
      <c r="E68" s="10" t="n">
        <f aca="false">IF($A68="","",COUNTIF(ENTREES!B$2:B$99932,STOCK!$A68))</f>
        <v>0</v>
      </c>
      <c r="F68" s="10" t="n">
        <f aca="false">IF($A68="","",COUNTIF(ENTREES!C$2:C$99932,STOCK!$A68))</f>
        <v>0</v>
      </c>
      <c r="G68" s="10" t="n">
        <f aca="false">IF($A68="","",COUNTIF(ENTREES!D$2:D$99932,STOCK!$A68))</f>
        <v>0</v>
      </c>
      <c r="H68" s="10" t="n">
        <f aca="false">IF($A68="","",COUNTIF(ENTREES!E$2:E$99932,STOCK!$A68))</f>
        <v>0</v>
      </c>
      <c r="I68" s="10" t="n">
        <f aca="false">IF($A68="","",COUNTIF(ENTREES!F$2:F$99932,STOCK!$A68))</f>
        <v>0</v>
      </c>
      <c r="J68" s="10" t="n">
        <f aca="false">IF($A68="","",COUNTIF(ENTREES!G$2:G$99932,STOCK!$A68))</f>
        <v>0</v>
      </c>
      <c r="K68" s="10" t="n">
        <f aca="false">IF($A68="","",COUNTIF(ENTREES!H$2:H$99932,STOCK!$A68))</f>
        <v>0</v>
      </c>
      <c r="L68" s="10" t="n">
        <f aca="false">IF($A68="","",COUNTIF(ENTREES!I$2:I$99932,STOCK!$A68))</f>
        <v>1</v>
      </c>
      <c r="M68" s="10" t="n">
        <f aca="false">IF($A68="","",COUNTIF(ENTREES!J$2:J$99932,STOCK!$A68))</f>
        <v>0</v>
      </c>
      <c r="N68" s="10" t="n">
        <f aca="false">IF($A68="","",COUNTIF(ENTREES!K$2:K$99932,STOCK!$A68))</f>
        <v>0</v>
      </c>
    </row>
    <row r="69" customFormat="false" ht="13.8" hidden="false" customHeight="false" outlineLevel="0" collapsed="false">
      <c r="A69" s="7" t="n">
        <f aca="false">IF(ROW()-2&gt;ENTREES!$L$1,"",SMALL(ENTREES!$N$2:$N$200,ROW()-2))</f>
        <v>9782294745034</v>
      </c>
      <c r="C69" s="9" t="n">
        <f aca="false">SUM(D69:N69)</f>
        <v>3</v>
      </c>
      <c r="D69" s="10" t="n">
        <f aca="false">IF($A69="","",COUNTIF(ENTREES!A$2:A$99932,STOCK!$A69))</f>
        <v>0</v>
      </c>
      <c r="E69" s="10" t="n">
        <f aca="false">IF($A69="","",COUNTIF(ENTREES!B$2:B$99932,STOCK!$A69))</f>
        <v>0</v>
      </c>
      <c r="F69" s="10" t="n">
        <f aca="false">IF($A69="","",COUNTIF(ENTREES!C$2:C$99932,STOCK!$A69))</f>
        <v>1</v>
      </c>
      <c r="G69" s="10" t="n">
        <f aca="false">IF($A69="","",COUNTIF(ENTREES!D$2:D$99932,STOCK!$A69))</f>
        <v>0</v>
      </c>
      <c r="H69" s="10" t="n">
        <f aca="false">IF($A69="","",COUNTIF(ENTREES!E$2:E$99932,STOCK!$A69))</f>
        <v>0</v>
      </c>
      <c r="I69" s="10" t="n">
        <f aca="false">IF($A69="","",COUNTIF(ENTREES!F$2:F$99932,STOCK!$A69))</f>
        <v>1</v>
      </c>
      <c r="J69" s="10" t="n">
        <f aca="false">IF($A69="","",COUNTIF(ENTREES!G$2:G$99932,STOCK!$A69))</f>
        <v>1</v>
      </c>
      <c r="K69" s="10" t="n">
        <f aca="false">IF($A69="","",COUNTIF(ENTREES!H$2:H$99932,STOCK!$A69))</f>
        <v>0</v>
      </c>
      <c r="L69" s="10" t="n">
        <f aca="false">IF($A69="","",COUNTIF(ENTREES!I$2:I$99932,STOCK!$A69))</f>
        <v>0</v>
      </c>
      <c r="M69" s="10" t="n">
        <f aca="false">IF($A69="","",COUNTIF(ENTREES!J$2:J$99932,STOCK!$A69))</f>
        <v>0</v>
      </c>
      <c r="N69" s="10" t="n">
        <f aca="false">IF($A69="","",COUNTIF(ENTREES!K$2:K$99932,STOCK!$A69))</f>
        <v>0</v>
      </c>
    </row>
    <row r="70" customFormat="false" ht="13.8" hidden="false" customHeight="false" outlineLevel="0" collapsed="false">
      <c r="A70" s="7" t="n">
        <f aca="false">IF(ROW()-2&gt;ENTREES!$L$1,"",SMALL(ENTREES!$N$2:$N$200,ROW()-2))</f>
        <v>9782294745263</v>
      </c>
      <c r="C70" s="9" t="n">
        <f aca="false">SUM(D70:N70)</f>
        <v>1</v>
      </c>
      <c r="D70" s="10" t="n">
        <f aca="false">IF($A70="","",COUNTIF(ENTREES!A$2:A$99932,STOCK!$A70))</f>
        <v>0</v>
      </c>
      <c r="E70" s="10" t="n">
        <f aca="false">IF($A70="","",COUNTIF(ENTREES!B$2:B$99932,STOCK!$A70))</f>
        <v>0</v>
      </c>
      <c r="F70" s="10" t="n">
        <f aca="false">IF($A70="","",COUNTIF(ENTREES!C$2:C$99932,STOCK!$A70))</f>
        <v>0</v>
      </c>
      <c r="G70" s="10" t="n">
        <f aca="false">IF($A70="","",COUNTIF(ENTREES!D$2:D$99932,STOCK!$A70))</f>
        <v>0</v>
      </c>
      <c r="H70" s="10" t="n">
        <f aca="false">IF($A70="","",COUNTIF(ENTREES!E$2:E$99932,STOCK!$A70))</f>
        <v>0</v>
      </c>
      <c r="I70" s="10" t="n">
        <f aca="false">IF($A70="","",COUNTIF(ENTREES!F$2:F$99932,STOCK!$A70))</f>
        <v>0</v>
      </c>
      <c r="J70" s="10" t="n">
        <f aca="false">IF($A70="","",COUNTIF(ENTREES!G$2:G$99932,STOCK!$A70))</f>
        <v>0</v>
      </c>
      <c r="K70" s="10" t="n">
        <f aca="false">IF($A70="","",COUNTIF(ENTREES!H$2:H$99932,STOCK!$A70))</f>
        <v>0</v>
      </c>
      <c r="L70" s="10" t="n">
        <f aca="false">IF($A70="","",COUNTIF(ENTREES!I$2:I$99932,STOCK!$A70))</f>
        <v>0</v>
      </c>
      <c r="M70" s="10" t="n">
        <f aca="false">IF($A70="","",COUNTIF(ENTREES!J$2:J$99932,STOCK!$A70))</f>
        <v>0</v>
      </c>
      <c r="N70" s="10" t="n">
        <f aca="false">IF($A70="","",COUNTIF(ENTREES!K$2:K$99932,STOCK!$A70))</f>
        <v>1</v>
      </c>
    </row>
    <row r="71" customFormat="false" ht="13.8" hidden="false" customHeight="false" outlineLevel="0" collapsed="false">
      <c r="A71" s="7" t="n">
        <f aca="false">IF(ROW()-2&gt;ENTREES!$L$1,"",SMALL(ENTREES!$N$2:$N$200,ROW()-2))</f>
        <v>9782294745904</v>
      </c>
      <c r="C71" s="9" t="n">
        <f aca="false">SUM(D71:N71)</f>
        <v>1</v>
      </c>
      <c r="D71" s="10" t="n">
        <f aca="false">IF($A71="","",COUNTIF(ENTREES!A$2:A$99932,STOCK!$A71))</f>
        <v>0</v>
      </c>
      <c r="E71" s="10" t="n">
        <f aca="false">IF($A71="","",COUNTIF(ENTREES!B$2:B$99932,STOCK!$A71))</f>
        <v>0</v>
      </c>
      <c r="F71" s="10" t="n">
        <f aca="false">IF($A71="","",COUNTIF(ENTREES!C$2:C$99932,STOCK!$A71))</f>
        <v>0</v>
      </c>
      <c r="G71" s="10" t="n">
        <f aca="false">IF($A71="","",COUNTIF(ENTREES!D$2:D$99932,STOCK!$A71))</f>
        <v>0</v>
      </c>
      <c r="H71" s="10" t="n">
        <f aca="false">IF($A71="","",COUNTIF(ENTREES!E$2:E$99932,STOCK!$A71))</f>
        <v>0</v>
      </c>
      <c r="I71" s="10" t="n">
        <f aca="false">IF($A71="","",COUNTIF(ENTREES!F$2:F$99932,STOCK!$A71))</f>
        <v>0</v>
      </c>
      <c r="J71" s="10" t="n">
        <f aca="false">IF($A71="","",COUNTIF(ENTREES!G$2:G$99932,STOCK!$A71))</f>
        <v>0</v>
      </c>
      <c r="K71" s="10" t="n">
        <f aca="false">IF($A71="","",COUNTIF(ENTREES!H$2:H$99932,STOCK!$A71))</f>
        <v>1</v>
      </c>
      <c r="L71" s="10" t="n">
        <f aca="false">IF($A71="","",COUNTIF(ENTREES!I$2:I$99932,STOCK!$A71))</f>
        <v>0</v>
      </c>
      <c r="M71" s="10" t="n">
        <f aca="false">IF($A71="","",COUNTIF(ENTREES!J$2:J$99932,STOCK!$A71))</f>
        <v>0</v>
      </c>
      <c r="N71" s="10" t="n">
        <f aca="false">IF($A71="","",COUNTIF(ENTREES!K$2:K$99932,STOCK!$A71))</f>
        <v>0</v>
      </c>
    </row>
    <row r="72" customFormat="false" ht="13.8" hidden="false" customHeight="false" outlineLevel="0" collapsed="false">
      <c r="A72" s="7" t="n">
        <f aca="false">IF(ROW()-2&gt;ENTREES!$L$1,"",SMALL(ENTREES!$N$2:$N$200,ROW()-2))</f>
        <v>9782294747649</v>
      </c>
      <c r="C72" s="9" t="n">
        <f aca="false">SUM(D72:N72)</f>
        <v>1</v>
      </c>
      <c r="D72" s="10" t="n">
        <f aca="false">IF($A72="","",COUNTIF(ENTREES!A$2:A$99932,STOCK!$A72))</f>
        <v>0</v>
      </c>
      <c r="E72" s="10" t="n">
        <f aca="false">IF($A72="","",COUNTIF(ENTREES!B$2:B$99932,STOCK!$A72))</f>
        <v>0</v>
      </c>
      <c r="F72" s="10" t="n">
        <f aca="false">IF($A72="","",COUNTIF(ENTREES!C$2:C$99932,STOCK!$A72))</f>
        <v>0</v>
      </c>
      <c r="G72" s="10" t="n">
        <f aca="false">IF($A72="","",COUNTIF(ENTREES!D$2:D$99932,STOCK!$A72))</f>
        <v>0</v>
      </c>
      <c r="H72" s="10" t="n">
        <f aca="false">IF($A72="","",COUNTIF(ENTREES!E$2:E$99932,STOCK!$A72))</f>
        <v>0</v>
      </c>
      <c r="I72" s="10" t="n">
        <f aca="false">IF($A72="","",COUNTIF(ENTREES!F$2:F$99932,STOCK!$A72))</f>
        <v>0</v>
      </c>
      <c r="J72" s="10" t="n">
        <f aca="false">IF($A72="","",COUNTIF(ENTREES!G$2:G$99932,STOCK!$A72))</f>
        <v>0</v>
      </c>
      <c r="K72" s="10" t="n">
        <f aca="false">IF($A72="","",COUNTIF(ENTREES!H$2:H$99932,STOCK!$A72))</f>
        <v>0</v>
      </c>
      <c r="L72" s="10" t="n">
        <f aca="false">IF($A72="","",COUNTIF(ENTREES!I$2:I$99932,STOCK!$A72))</f>
        <v>1</v>
      </c>
      <c r="M72" s="10" t="n">
        <f aca="false">IF($A72="","",COUNTIF(ENTREES!J$2:J$99932,STOCK!$A72))</f>
        <v>0</v>
      </c>
      <c r="N72" s="10" t="n">
        <f aca="false">IF($A72="","",COUNTIF(ENTREES!K$2:K$99932,STOCK!$A72))</f>
        <v>0</v>
      </c>
    </row>
    <row r="73" customFormat="false" ht="13.8" hidden="false" customHeight="false" outlineLevel="0" collapsed="false">
      <c r="A73" s="7" t="n">
        <f aca="false">IF(ROW()-2&gt;ENTREES!$L$1,"",SMALL(ENTREES!$N$2:$N$200,ROW()-2))</f>
        <v>9782294748462</v>
      </c>
      <c r="C73" s="9" t="n">
        <f aca="false">SUM(D73:N73)</f>
        <v>3</v>
      </c>
      <c r="D73" s="10" t="n">
        <f aca="false">IF($A73="","",COUNTIF(ENTREES!A$2:A$99932,STOCK!$A73))</f>
        <v>1</v>
      </c>
      <c r="E73" s="10" t="n">
        <f aca="false">IF($A73="","",COUNTIF(ENTREES!B$2:B$99932,STOCK!$A73))</f>
        <v>0</v>
      </c>
      <c r="F73" s="10" t="n">
        <f aca="false">IF($A73="","",COUNTIF(ENTREES!C$2:C$99932,STOCK!$A73))</f>
        <v>0</v>
      </c>
      <c r="G73" s="10" t="n">
        <f aca="false">IF($A73="","",COUNTIF(ENTREES!D$2:D$99932,STOCK!$A73))</f>
        <v>0</v>
      </c>
      <c r="H73" s="10" t="n">
        <f aca="false">IF($A73="","",COUNTIF(ENTREES!E$2:E$99932,STOCK!$A73))</f>
        <v>0</v>
      </c>
      <c r="I73" s="10" t="n">
        <f aca="false">IF($A73="","",COUNTIF(ENTREES!F$2:F$99932,STOCK!$A73))</f>
        <v>1</v>
      </c>
      <c r="J73" s="10" t="n">
        <f aca="false">IF($A73="","",COUNTIF(ENTREES!G$2:G$99932,STOCK!$A73))</f>
        <v>0</v>
      </c>
      <c r="K73" s="10" t="n">
        <f aca="false">IF($A73="","",COUNTIF(ENTREES!H$2:H$99932,STOCK!$A73))</f>
        <v>1</v>
      </c>
      <c r="L73" s="10" t="n">
        <f aca="false">IF($A73="","",COUNTIF(ENTREES!I$2:I$99932,STOCK!$A73))</f>
        <v>0</v>
      </c>
      <c r="M73" s="10" t="n">
        <f aca="false">IF($A73="","",COUNTIF(ENTREES!J$2:J$99932,STOCK!$A73))</f>
        <v>0</v>
      </c>
      <c r="N73" s="10" t="n">
        <f aca="false">IF($A73="","",COUNTIF(ENTREES!K$2:K$99932,STOCK!$A73))</f>
        <v>0</v>
      </c>
    </row>
    <row r="74" customFormat="false" ht="13.8" hidden="false" customHeight="false" outlineLevel="0" collapsed="false">
      <c r="A74" s="7" t="n">
        <f aca="false">IF(ROW()-2&gt;ENTREES!$L$1,"",SMALL(ENTREES!$N$2:$N$200,ROW()-2))</f>
        <v>9782294748783</v>
      </c>
      <c r="C74" s="9" t="n">
        <f aca="false">SUM(D74:N74)</f>
        <v>2</v>
      </c>
      <c r="D74" s="10" t="n">
        <f aca="false">IF($A74="","",COUNTIF(ENTREES!A$2:A$99932,STOCK!$A74))</f>
        <v>0</v>
      </c>
      <c r="E74" s="10" t="n">
        <f aca="false">IF($A74="","",COUNTIF(ENTREES!B$2:B$99932,STOCK!$A74))</f>
        <v>0</v>
      </c>
      <c r="F74" s="10" t="n">
        <f aca="false">IF($A74="","",COUNTIF(ENTREES!C$2:C$99932,STOCK!$A74))</f>
        <v>0</v>
      </c>
      <c r="G74" s="10" t="n">
        <f aca="false">IF($A74="","",COUNTIF(ENTREES!D$2:D$99932,STOCK!$A74))</f>
        <v>0</v>
      </c>
      <c r="H74" s="10" t="n">
        <f aca="false">IF($A74="","",COUNTIF(ENTREES!E$2:E$99932,STOCK!$A74))</f>
        <v>0</v>
      </c>
      <c r="I74" s="10" t="n">
        <f aca="false">IF($A74="","",COUNTIF(ENTREES!F$2:F$99932,STOCK!$A74))</f>
        <v>0</v>
      </c>
      <c r="J74" s="10" t="n">
        <f aca="false">IF($A74="","",COUNTIF(ENTREES!G$2:G$99932,STOCK!$A74))</f>
        <v>0</v>
      </c>
      <c r="K74" s="10" t="n">
        <f aca="false">IF($A74="","",COUNTIF(ENTREES!H$2:H$99932,STOCK!$A74))</f>
        <v>0</v>
      </c>
      <c r="L74" s="10" t="n">
        <f aca="false">IF($A74="","",COUNTIF(ENTREES!I$2:I$99932,STOCK!$A74))</f>
        <v>2</v>
      </c>
      <c r="M74" s="10" t="n">
        <f aca="false">IF($A74="","",COUNTIF(ENTREES!J$2:J$99932,STOCK!$A74))</f>
        <v>0</v>
      </c>
      <c r="N74" s="10" t="n">
        <f aca="false">IF($A74="","",COUNTIF(ENTREES!K$2:K$99932,STOCK!$A74))</f>
        <v>0</v>
      </c>
    </row>
    <row r="75" customFormat="false" ht="13.8" hidden="false" customHeight="false" outlineLevel="0" collapsed="false">
      <c r="A75" s="7" t="n">
        <f aca="false">IF(ROW()-2&gt;ENTREES!$L$1,"",SMALL(ENTREES!$N$2:$N$200,ROW()-2))</f>
        <v>9782294750083</v>
      </c>
      <c r="C75" s="9" t="n">
        <f aca="false">SUM(D75:N75)</f>
        <v>1</v>
      </c>
      <c r="D75" s="10" t="n">
        <f aca="false">IF($A75="","",COUNTIF(ENTREES!A$2:A$99932,STOCK!$A75))</f>
        <v>0</v>
      </c>
      <c r="E75" s="10" t="n">
        <f aca="false">IF($A75="","",COUNTIF(ENTREES!B$2:B$99932,STOCK!$A75))</f>
        <v>0</v>
      </c>
      <c r="F75" s="10" t="n">
        <f aca="false">IF($A75="","",COUNTIF(ENTREES!C$2:C$99932,STOCK!$A75))</f>
        <v>0</v>
      </c>
      <c r="G75" s="10" t="n">
        <f aca="false">IF($A75="","",COUNTIF(ENTREES!D$2:D$99932,STOCK!$A75))</f>
        <v>0</v>
      </c>
      <c r="H75" s="10" t="n">
        <f aca="false">IF($A75="","",COUNTIF(ENTREES!E$2:E$99932,STOCK!$A75))</f>
        <v>0</v>
      </c>
      <c r="I75" s="10" t="n">
        <f aca="false">IF($A75="","",COUNTIF(ENTREES!F$2:F$99932,STOCK!$A75))</f>
        <v>0</v>
      </c>
      <c r="J75" s="10" t="n">
        <f aca="false">IF($A75="","",COUNTIF(ENTREES!G$2:G$99932,STOCK!$A75))</f>
        <v>0</v>
      </c>
      <c r="K75" s="10" t="n">
        <f aca="false">IF($A75="","",COUNTIF(ENTREES!H$2:H$99932,STOCK!$A75))</f>
        <v>1</v>
      </c>
      <c r="L75" s="10" t="n">
        <f aca="false">IF($A75="","",COUNTIF(ENTREES!I$2:I$99932,STOCK!$A75))</f>
        <v>0</v>
      </c>
      <c r="M75" s="10" t="n">
        <f aca="false">IF($A75="","",COUNTIF(ENTREES!J$2:J$99932,STOCK!$A75))</f>
        <v>0</v>
      </c>
      <c r="N75" s="10" t="n">
        <f aca="false">IF($A75="","",COUNTIF(ENTREES!K$2:K$99932,STOCK!$A75))</f>
        <v>0</v>
      </c>
    </row>
    <row r="76" customFormat="false" ht="13.8" hidden="false" customHeight="false" outlineLevel="0" collapsed="false">
      <c r="A76" s="7" t="n">
        <f aca="false">IF(ROW()-2&gt;ENTREES!$L$1,"",SMALL(ENTREES!$N$2:$N$200,ROW()-2))</f>
        <v>9782294752025</v>
      </c>
      <c r="C76" s="9" t="n">
        <f aca="false">SUM(D76:N76)</f>
        <v>1</v>
      </c>
      <c r="D76" s="10" t="n">
        <f aca="false">IF($A76="","",COUNTIF(ENTREES!A$2:A$99932,STOCK!$A76))</f>
        <v>0</v>
      </c>
      <c r="E76" s="10" t="n">
        <f aca="false">IF($A76="","",COUNTIF(ENTREES!B$2:B$99932,STOCK!$A76))</f>
        <v>0</v>
      </c>
      <c r="F76" s="10" t="n">
        <f aca="false">IF($A76="","",COUNTIF(ENTREES!C$2:C$99932,STOCK!$A76))</f>
        <v>0</v>
      </c>
      <c r="G76" s="10" t="n">
        <f aca="false">IF($A76="","",COUNTIF(ENTREES!D$2:D$99932,STOCK!$A76))</f>
        <v>0</v>
      </c>
      <c r="H76" s="10" t="n">
        <f aca="false">IF($A76="","",COUNTIF(ENTREES!E$2:E$99932,STOCK!$A76))</f>
        <v>0</v>
      </c>
      <c r="I76" s="10" t="n">
        <f aca="false">IF($A76="","",COUNTIF(ENTREES!F$2:F$99932,STOCK!$A76))</f>
        <v>1</v>
      </c>
      <c r="J76" s="10" t="n">
        <f aca="false">IF($A76="","",COUNTIF(ENTREES!G$2:G$99932,STOCK!$A76))</f>
        <v>0</v>
      </c>
      <c r="K76" s="10" t="n">
        <f aca="false">IF($A76="","",COUNTIF(ENTREES!H$2:H$99932,STOCK!$A76))</f>
        <v>0</v>
      </c>
      <c r="L76" s="10" t="n">
        <f aca="false">IF($A76="","",COUNTIF(ENTREES!I$2:I$99932,STOCK!$A76))</f>
        <v>0</v>
      </c>
      <c r="M76" s="10" t="n">
        <f aca="false">IF($A76="","",COUNTIF(ENTREES!J$2:J$99932,STOCK!$A76))</f>
        <v>0</v>
      </c>
      <c r="N76" s="10" t="n">
        <f aca="false">IF($A76="","",COUNTIF(ENTREES!K$2:K$99932,STOCK!$A76))</f>
        <v>0</v>
      </c>
    </row>
    <row r="77" customFormat="false" ht="13.8" hidden="false" customHeight="false" outlineLevel="0" collapsed="false">
      <c r="A77" s="7" t="n">
        <f aca="false">IF(ROW()-2&gt;ENTREES!$L$1,"",SMALL(ENTREES!$N$2:$N$200,ROW()-2))</f>
        <v>9782294752537</v>
      </c>
      <c r="C77" s="9" t="n">
        <f aca="false">SUM(D77:N77)</f>
        <v>2</v>
      </c>
      <c r="D77" s="10" t="n">
        <f aca="false">IF($A77="","",COUNTIF(ENTREES!A$2:A$99932,STOCK!$A77))</f>
        <v>0</v>
      </c>
      <c r="E77" s="10" t="n">
        <f aca="false">IF($A77="","",COUNTIF(ENTREES!B$2:B$99932,STOCK!$A77))</f>
        <v>0</v>
      </c>
      <c r="F77" s="10" t="n">
        <f aca="false">IF($A77="","",COUNTIF(ENTREES!C$2:C$99932,STOCK!$A77))</f>
        <v>0</v>
      </c>
      <c r="G77" s="10" t="n">
        <f aca="false">IF($A77="","",COUNTIF(ENTREES!D$2:D$99932,STOCK!$A77))</f>
        <v>0</v>
      </c>
      <c r="H77" s="10" t="n">
        <f aca="false">IF($A77="","",COUNTIF(ENTREES!E$2:E$99932,STOCK!$A77))</f>
        <v>0</v>
      </c>
      <c r="I77" s="10" t="n">
        <f aca="false">IF($A77="","",COUNTIF(ENTREES!F$2:F$99932,STOCK!$A77))</f>
        <v>0</v>
      </c>
      <c r="J77" s="10" t="n">
        <f aca="false">IF($A77="","",COUNTIF(ENTREES!G$2:G$99932,STOCK!$A77))</f>
        <v>0</v>
      </c>
      <c r="K77" s="10" t="n">
        <f aca="false">IF($A77="","",COUNTIF(ENTREES!H$2:H$99932,STOCK!$A77))</f>
        <v>0</v>
      </c>
      <c r="L77" s="10" t="n">
        <f aca="false">IF($A77="","",COUNTIF(ENTREES!I$2:I$99932,STOCK!$A77))</f>
        <v>2</v>
      </c>
      <c r="M77" s="10" t="n">
        <f aca="false">IF($A77="","",COUNTIF(ENTREES!J$2:J$99932,STOCK!$A77))</f>
        <v>0</v>
      </c>
      <c r="N77" s="10" t="n">
        <f aca="false">IF($A77="","",COUNTIF(ENTREES!K$2:K$99932,STOCK!$A77))</f>
        <v>0</v>
      </c>
    </row>
    <row r="78" customFormat="false" ht="13.8" hidden="false" customHeight="false" outlineLevel="0" collapsed="false">
      <c r="A78" s="7" t="n">
        <f aca="false">IF(ROW()-2&gt;ENTREES!$L$1,"",SMALL(ENTREES!$N$2:$N$200,ROW()-2))</f>
        <v>9782294752810</v>
      </c>
      <c r="C78" s="9" t="n">
        <f aca="false">SUM(D78:N78)</f>
        <v>1</v>
      </c>
      <c r="D78" s="10" t="n">
        <f aca="false">IF($A78="","",COUNTIF(ENTREES!A$2:A$99932,STOCK!$A78))</f>
        <v>0</v>
      </c>
      <c r="E78" s="10" t="n">
        <f aca="false">IF($A78="","",COUNTIF(ENTREES!B$2:B$99932,STOCK!$A78))</f>
        <v>0</v>
      </c>
      <c r="F78" s="10" t="n">
        <f aca="false">IF($A78="","",COUNTIF(ENTREES!C$2:C$99932,STOCK!$A78))</f>
        <v>0</v>
      </c>
      <c r="G78" s="10" t="n">
        <f aca="false">IF($A78="","",COUNTIF(ENTREES!D$2:D$99932,STOCK!$A78))</f>
        <v>0</v>
      </c>
      <c r="H78" s="10" t="n">
        <f aca="false">IF($A78="","",COUNTIF(ENTREES!E$2:E$99932,STOCK!$A78))</f>
        <v>0</v>
      </c>
      <c r="I78" s="10" t="n">
        <f aca="false">IF($A78="","",COUNTIF(ENTREES!F$2:F$99932,STOCK!$A78))</f>
        <v>0</v>
      </c>
      <c r="J78" s="10" t="n">
        <f aca="false">IF($A78="","",COUNTIF(ENTREES!G$2:G$99932,STOCK!$A78))</f>
        <v>0</v>
      </c>
      <c r="K78" s="10" t="n">
        <f aca="false">IF($A78="","",COUNTIF(ENTREES!H$2:H$99932,STOCK!$A78))</f>
        <v>0</v>
      </c>
      <c r="L78" s="10" t="n">
        <f aca="false">IF($A78="","",COUNTIF(ENTREES!I$2:I$99932,STOCK!$A78))</f>
        <v>1</v>
      </c>
      <c r="M78" s="10" t="n">
        <f aca="false">IF($A78="","",COUNTIF(ENTREES!J$2:J$99932,STOCK!$A78))</f>
        <v>0</v>
      </c>
      <c r="N78" s="10" t="n">
        <f aca="false">IF($A78="","",COUNTIF(ENTREES!K$2:K$99932,STOCK!$A78))</f>
        <v>0</v>
      </c>
    </row>
    <row r="79" customFormat="false" ht="13.8" hidden="false" customHeight="false" outlineLevel="0" collapsed="false">
      <c r="A79" s="7" t="n">
        <f aca="false">IF(ROW()-2&gt;ENTREES!$L$1,"",SMALL(ENTREES!$N$2:$N$200,ROW()-2))</f>
        <v>9782368931301</v>
      </c>
      <c r="C79" s="9" t="n">
        <f aca="false">SUM(D79:N79)</f>
        <v>2</v>
      </c>
      <c r="D79" s="10" t="n">
        <f aca="false">IF($A79="","",COUNTIF(ENTREES!A$2:A$99932,STOCK!$A79))</f>
        <v>1</v>
      </c>
      <c r="E79" s="10" t="n">
        <f aca="false">IF($A79="","",COUNTIF(ENTREES!B$2:B$99932,STOCK!$A79))</f>
        <v>0</v>
      </c>
      <c r="F79" s="10" t="n">
        <f aca="false">IF($A79="","",COUNTIF(ENTREES!C$2:C$99932,STOCK!$A79))</f>
        <v>0</v>
      </c>
      <c r="G79" s="10" t="n">
        <f aca="false">IF($A79="","",COUNTIF(ENTREES!D$2:D$99932,STOCK!$A79))</f>
        <v>0</v>
      </c>
      <c r="H79" s="10" t="n">
        <f aca="false">IF($A79="","",COUNTIF(ENTREES!E$2:E$99932,STOCK!$A79))</f>
        <v>0</v>
      </c>
      <c r="I79" s="10" t="n">
        <f aca="false">IF($A79="","",COUNTIF(ENTREES!F$2:F$99932,STOCK!$A79))</f>
        <v>0</v>
      </c>
      <c r="J79" s="10" t="n">
        <f aca="false">IF($A79="","",COUNTIF(ENTREES!G$2:G$99932,STOCK!$A79))</f>
        <v>0</v>
      </c>
      <c r="K79" s="10" t="n">
        <f aca="false">IF($A79="","",COUNTIF(ENTREES!H$2:H$99932,STOCK!$A79))</f>
        <v>1</v>
      </c>
      <c r="L79" s="10" t="n">
        <f aca="false">IF($A79="","",COUNTIF(ENTREES!I$2:I$99932,STOCK!$A79))</f>
        <v>0</v>
      </c>
      <c r="M79" s="10" t="n">
        <f aca="false">IF($A79="","",COUNTIF(ENTREES!J$2:J$99932,STOCK!$A79))</f>
        <v>0</v>
      </c>
      <c r="N79" s="10" t="n">
        <f aca="false">IF($A79="","",COUNTIF(ENTREES!K$2:K$99932,STOCK!$A79))</f>
        <v>0</v>
      </c>
    </row>
    <row r="80" customFormat="false" ht="13.8" hidden="false" customHeight="false" outlineLevel="0" collapsed="false">
      <c r="A80" s="7" t="n">
        <f aca="false">IF(ROW()-2&gt;ENTREES!$L$1,"",SMALL(ENTREES!$N$2:$N$200,ROW()-2))</f>
        <v>9782368931516</v>
      </c>
      <c r="C80" s="9" t="n">
        <f aca="false">SUM(D80:N80)</f>
        <v>1</v>
      </c>
      <c r="D80" s="10" t="n">
        <f aca="false">IF($A80="","",COUNTIF(ENTREES!A$2:A$99932,STOCK!$A80))</f>
        <v>0</v>
      </c>
      <c r="E80" s="10" t="n">
        <f aca="false">IF($A80="","",COUNTIF(ENTREES!B$2:B$99932,STOCK!$A80))</f>
        <v>0</v>
      </c>
      <c r="F80" s="10" t="n">
        <f aca="false">IF($A80="","",COUNTIF(ENTREES!C$2:C$99932,STOCK!$A80))</f>
        <v>0</v>
      </c>
      <c r="G80" s="10" t="n">
        <f aca="false">IF($A80="","",COUNTIF(ENTREES!D$2:D$99932,STOCK!$A80))</f>
        <v>0</v>
      </c>
      <c r="H80" s="10" t="n">
        <f aca="false">IF($A80="","",COUNTIF(ENTREES!E$2:E$99932,STOCK!$A80))</f>
        <v>0</v>
      </c>
      <c r="I80" s="10" t="n">
        <f aca="false">IF($A80="","",COUNTIF(ENTREES!F$2:F$99932,STOCK!$A80))</f>
        <v>0</v>
      </c>
      <c r="J80" s="10" t="n">
        <f aca="false">IF($A80="","",COUNTIF(ENTREES!G$2:G$99932,STOCK!$A80))</f>
        <v>0</v>
      </c>
      <c r="K80" s="10" t="n">
        <f aca="false">IF($A80="","",COUNTIF(ENTREES!H$2:H$99932,STOCK!$A80))</f>
        <v>1</v>
      </c>
      <c r="L80" s="10" t="n">
        <f aca="false">IF($A80="","",COUNTIF(ENTREES!I$2:I$99932,STOCK!$A80))</f>
        <v>0</v>
      </c>
      <c r="M80" s="10" t="n">
        <f aca="false">IF($A80="","",COUNTIF(ENTREES!J$2:J$99932,STOCK!$A80))</f>
        <v>0</v>
      </c>
      <c r="N80" s="10" t="n">
        <f aca="false">IF($A80="","",COUNTIF(ENTREES!K$2:K$99932,STOCK!$A80))</f>
        <v>0</v>
      </c>
    </row>
    <row r="81" customFormat="false" ht="13.8" hidden="false" customHeight="false" outlineLevel="0" collapsed="false">
      <c r="A81" s="7" t="n">
        <f aca="false">IF(ROW()-2&gt;ENTREES!$L$1,"",SMALL(ENTREES!$N$2:$N$200,ROW()-2))</f>
        <v>9782810101467</v>
      </c>
      <c r="C81" s="9" t="n">
        <f aca="false">SUM(D81:N81)</f>
        <v>2</v>
      </c>
      <c r="D81" s="10" t="n">
        <f aca="false">IF($A81="","",COUNTIF(ENTREES!A$2:A$99932,STOCK!$A81))</f>
        <v>1</v>
      </c>
      <c r="E81" s="10" t="n">
        <f aca="false">IF($A81="","",COUNTIF(ENTREES!B$2:B$99932,STOCK!$A81))</f>
        <v>0</v>
      </c>
      <c r="F81" s="10" t="n">
        <f aca="false">IF($A81="","",COUNTIF(ENTREES!C$2:C$99932,STOCK!$A81))</f>
        <v>0</v>
      </c>
      <c r="G81" s="10" t="n">
        <f aca="false">IF($A81="","",COUNTIF(ENTREES!D$2:D$99932,STOCK!$A81))</f>
        <v>0</v>
      </c>
      <c r="H81" s="10" t="n">
        <f aca="false">IF($A81="","",COUNTIF(ENTREES!E$2:E$99932,STOCK!$A81))</f>
        <v>0</v>
      </c>
      <c r="I81" s="10" t="n">
        <f aca="false">IF($A81="","",COUNTIF(ENTREES!F$2:F$99932,STOCK!$A81))</f>
        <v>0</v>
      </c>
      <c r="J81" s="10" t="n">
        <f aca="false">IF($A81="","",COUNTIF(ENTREES!G$2:G$99932,STOCK!$A81))</f>
        <v>0</v>
      </c>
      <c r="K81" s="10" t="n">
        <f aca="false">IF($A81="","",COUNTIF(ENTREES!H$2:H$99932,STOCK!$A81))</f>
        <v>1</v>
      </c>
      <c r="L81" s="10" t="n">
        <f aca="false">IF($A81="","",COUNTIF(ENTREES!I$2:I$99932,STOCK!$A81))</f>
        <v>0</v>
      </c>
      <c r="M81" s="10" t="n">
        <f aca="false">IF($A81="","",COUNTIF(ENTREES!J$2:J$99932,STOCK!$A81))</f>
        <v>0</v>
      </c>
      <c r="N81" s="10" t="n">
        <f aca="false">IF($A81="","",COUNTIF(ENTREES!K$2:K$99932,STOCK!$A81))</f>
        <v>0</v>
      </c>
    </row>
    <row r="82" customFormat="false" ht="13.8" hidden="false" customHeight="false" outlineLevel="0" collapsed="false">
      <c r="A82" s="7" t="n">
        <f aca="false">IF(ROW()-2&gt;ENTREES!$L$1,"",SMALL(ENTREES!$N$2:$N$200,ROW()-2))</f>
        <v>9782810101603</v>
      </c>
      <c r="C82" s="9" t="n">
        <f aca="false">SUM(D82:N82)</f>
        <v>1</v>
      </c>
      <c r="D82" s="10" t="n">
        <f aca="false">IF($A82="","",COUNTIF(ENTREES!A$2:A$99932,STOCK!$A82))</f>
        <v>1</v>
      </c>
      <c r="E82" s="10" t="n">
        <f aca="false">IF($A82="","",COUNTIF(ENTREES!B$2:B$99932,STOCK!$A82))</f>
        <v>0</v>
      </c>
      <c r="F82" s="10" t="n">
        <f aca="false">IF($A82="","",COUNTIF(ENTREES!C$2:C$99932,STOCK!$A82))</f>
        <v>0</v>
      </c>
      <c r="G82" s="10" t="n">
        <f aca="false">IF($A82="","",COUNTIF(ENTREES!D$2:D$99932,STOCK!$A82))</f>
        <v>0</v>
      </c>
      <c r="H82" s="10" t="n">
        <f aca="false">IF($A82="","",COUNTIF(ENTREES!E$2:E$99932,STOCK!$A82))</f>
        <v>0</v>
      </c>
      <c r="I82" s="10" t="n">
        <f aca="false">IF($A82="","",COUNTIF(ENTREES!F$2:F$99932,STOCK!$A82))</f>
        <v>0</v>
      </c>
      <c r="J82" s="10" t="n">
        <f aca="false">IF($A82="","",COUNTIF(ENTREES!G$2:G$99932,STOCK!$A82))</f>
        <v>0</v>
      </c>
      <c r="K82" s="10" t="n">
        <f aca="false">IF($A82="","",COUNTIF(ENTREES!H$2:H$99932,STOCK!$A82))</f>
        <v>0</v>
      </c>
      <c r="L82" s="10" t="n">
        <f aca="false">IF($A82="","",COUNTIF(ENTREES!I$2:I$99932,STOCK!$A82))</f>
        <v>0</v>
      </c>
      <c r="M82" s="10" t="n">
        <f aca="false">IF($A82="","",COUNTIF(ENTREES!J$2:J$99932,STOCK!$A82))</f>
        <v>0</v>
      </c>
      <c r="N82" s="10" t="n">
        <f aca="false">IF($A82="","",COUNTIF(ENTREES!K$2:K$99932,STOCK!$A82))</f>
        <v>0</v>
      </c>
    </row>
    <row r="83" customFormat="false" ht="13.8" hidden="false" customHeight="false" outlineLevel="0" collapsed="false">
      <c r="A83" s="7" t="str">
        <f aca="false">IF(ROW()-2&gt;ENTREES!$L$1,"",SMALL(ENTREES!$N$2:$N$200,ROW()-2))</f>
        <v/>
      </c>
      <c r="C83" s="9" t="n">
        <f aca="false">SUM(D83:N83)</f>
        <v>0</v>
      </c>
      <c r="D83" s="10" t="str">
        <f aca="false">IF($A83="","",COUNTIF(ENTREES!A$2:A$99932,STOCK!$A83))</f>
        <v/>
      </c>
      <c r="E83" s="10" t="str">
        <f aca="false">IF($A83="","",COUNTIF(ENTREES!B$2:B$99932,STOCK!$A83))</f>
        <v/>
      </c>
      <c r="F83" s="10" t="str">
        <f aca="false">IF($A83="","",COUNTIF(ENTREES!C$2:C$99932,STOCK!$A83))</f>
        <v/>
      </c>
      <c r="G83" s="10" t="str">
        <f aca="false">IF($A83="","",COUNTIF(ENTREES!D$2:D$99932,STOCK!$A83))</f>
        <v/>
      </c>
      <c r="H83" s="10" t="str">
        <f aca="false">IF($A83="","",COUNTIF(ENTREES!E$2:E$99932,STOCK!$A83))</f>
        <v/>
      </c>
      <c r="I83" s="10" t="str">
        <f aca="false">IF($A83="","",COUNTIF(ENTREES!F$2:F$99932,STOCK!$A83))</f>
        <v/>
      </c>
      <c r="J83" s="10" t="str">
        <f aca="false">IF($A83="","",COUNTIF(ENTREES!G$2:G$99932,STOCK!$A83))</f>
        <v/>
      </c>
      <c r="K83" s="10" t="str">
        <f aca="false">IF($A83="","",COUNTIF(ENTREES!H$2:H$99932,STOCK!$A83))</f>
        <v/>
      </c>
      <c r="L83" s="10" t="str">
        <f aca="false">IF($A83="","",COUNTIF(ENTREES!I$2:I$99932,STOCK!$A83))</f>
        <v/>
      </c>
      <c r="M83" s="10" t="str">
        <f aca="false">IF($A83="","",COUNTIF(ENTREES!J$2:J$99932,STOCK!$A83))</f>
        <v/>
      </c>
      <c r="N83" s="10" t="str">
        <f aca="false">IF($A83="","",COUNTIF(ENTREES!K$2:K$99932,STOCK!$A83))</f>
        <v/>
      </c>
    </row>
    <row r="84" customFormat="false" ht="13.8" hidden="false" customHeight="false" outlineLevel="0" collapsed="false">
      <c r="A84" s="7" t="str">
        <f aca="false">IF(ROW()-2&gt;ENTREES!$L$1,"",SMALL(ENTREES!$N$2:$N$200,ROW()-2))</f>
        <v/>
      </c>
      <c r="C84" s="9" t="n">
        <f aca="false">SUM(D84:N84)</f>
        <v>0</v>
      </c>
      <c r="D84" s="10" t="str">
        <f aca="false">IF($A84="","",COUNTIF(ENTREES!A$2:A$99932,STOCK!$A84))</f>
        <v/>
      </c>
      <c r="E84" s="10" t="str">
        <f aca="false">IF($A84="","",COUNTIF(ENTREES!B$2:B$99932,STOCK!$A84))</f>
        <v/>
      </c>
      <c r="F84" s="10" t="str">
        <f aca="false">IF($A84="","",COUNTIF(ENTREES!C$2:C$99932,STOCK!$A84))</f>
        <v/>
      </c>
      <c r="G84" s="10" t="str">
        <f aca="false">IF($A84="","",COUNTIF(ENTREES!D$2:D$99932,STOCK!$A84))</f>
        <v/>
      </c>
      <c r="H84" s="10" t="str">
        <f aca="false">IF($A84="","",COUNTIF(ENTREES!E$2:E$99932,STOCK!$A84))</f>
        <v/>
      </c>
      <c r="I84" s="10" t="str">
        <f aca="false">IF($A84="","",COUNTIF(ENTREES!F$2:F$99932,STOCK!$A84))</f>
        <v/>
      </c>
      <c r="J84" s="10" t="str">
        <f aca="false">IF($A84="","",COUNTIF(ENTREES!G$2:G$99932,STOCK!$A84))</f>
        <v/>
      </c>
      <c r="K84" s="10" t="str">
        <f aca="false">IF($A84="","",COUNTIF(ENTREES!H$2:H$99932,STOCK!$A84))</f>
        <v/>
      </c>
      <c r="L84" s="10" t="str">
        <f aca="false">IF($A84="","",COUNTIF(ENTREES!I$2:I$99932,STOCK!$A84))</f>
        <v/>
      </c>
      <c r="M84" s="10" t="str">
        <f aca="false">IF($A84="","",COUNTIF(ENTREES!J$2:J$99932,STOCK!$A84))</f>
        <v/>
      </c>
      <c r="N84" s="10" t="str">
        <f aca="false">IF($A84="","",COUNTIF(ENTREES!K$2:K$99932,STOCK!$A84))</f>
        <v/>
      </c>
    </row>
    <row r="85" customFormat="false" ht="13.8" hidden="false" customHeight="false" outlineLevel="0" collapsed="false">
      <c r="A85" s="7" t="str">
        <f aca="false">IF(ROW()-2&gt;ENTREES!$L$1,"",SMALL(ENTREES!$N$2:$N$200,ROW()-2))</f>
        <v/>
      </c>
      <c r="C85" s="9" t="n">
        <f aca="false">SUM(D85:N85)</f>
        <v>0</v>
      </c>
      <c r="D85" s="10" t="str">
        <f aca="false">IF($A85="","",COUNTIF(ENTREES!A$2:A$99932,STOCK!$A85))</f>
        <v/>
      </c>
      <c r="E85" s="10" t="str">
        <f aca="false">IF($A85="","",COUNTIF(ENTREES!B$2:B$99932,STOCK!$A85))</f>
        <v/>
      </c>
      <c r="F85" s="10" t="str">
        <f aca="false">IF($A85="","",COUNTIF(ENTREES!C$2:C$99932,STOCK!$A85))</f>
        <v/>
      </c>
      <c r="G85" s="10" t="str">
        <f aca="false">IF($A85="","",COUNTIF(ENTREES!D$2:D$99932,STOCK!$A85))</f>
        <v/>
      </c>
      <c r="H85" s="10" t="str">
        <f aca="false">IF($A85="","",COUNTIF(ENTREES!E$2:E$99932,STOCK!$A85))</f>
        <v/>
      </c>
      <c r="I85" s="10" t="str">
        <f aca="false">IF($A85="","",COUNTIF(ENTREES!F$2:F$99932,STOCK!$A85))</f>
        <v/>
      </c>
      <c r="J85" s="10" t="str">
        <f aca="false">IF($A85="","",COUNTIF(ENTREES!G$2:G$99932,STOCK!$A85))</f>
        <v/>
      </c>
      <c r="K85" s="10" t="str">
        <f aca="false">IF($A85="","",COUNTIF(ENTREES!H$2:H$99932,STOCK!$A85))</f>
        <v/>
      </c>
      <c r="L85" s="10" t="str">
        <f aca="false">IF($A85="","",COUNTIF(ENTREES!I$2:I$99932,STOCK!$A85))</f>
        <v/>
      </c>
      <c r="M85" s="10" t="str">
        <f aca="false">IF($A85="","",COUNTIF(ENTREES!J$2:J$99932,STOCK!$A85))</f>
        <v/>
      </c>
      <c r="N85" s="10" t="str">
        <f aca="false">IF($A85="","",COUNTIF(ENTREES!K$2:K$99932,STOCK!$A85))</f>
        <v/>
      </c>
    </row>
    <row r="86" customFormat="false" ht="13.8" hidden="false" customHeight="false" outlineLevel="0" collapsed="false">
      <c r="A86" s="7" t="str">
        <f aca="false">IF(ROW()-2&gt;ENTREES!$L$1,"",SMALL(ENTREES!$N$2:$N$200,ROW()-2))</f>
        <v/>
      </c>
      <c r="C86" s="9" t="n">
        <f aca="false">SUM(D86:N86)</f>
        <v>0</v>
      </c>
      <c r="D86" s="10" t="str">
        <f aca="false">IF($A86="","",COUNTIF(ENTREES!A$2:A$99932,STOCK!$A86))</f>
        <v/>
      </c>
      <c r="E86" s="10" t="str">
        <f aca="false">IF($A86="","",COUNTIF(ENTREES!B$2:B$99932,STOCK!$A86))</f>
        <v/>
      </c>
      <c r="F86" s="10" t="str">
        <f aca="false">IF($A86="","",COUNTIF(ENTREES!C$2:C$99932,STOCK!$A86))</f>
        <v/>
      </c>
      <c r="G86" s="10" t="str">
        <f aca="false">IF($A86="","",COUNTIF(ENTREES!D$2:D$99932,STOCK!$A86))</f>
        <v/>
      </c>
      <c r="H86" s="10" t="str">
        <f aca="false">IF($A86="","",COUNTIF(ENTREES!E$2:E$99932,STOCK!$A86))</f>
        <v/>
      </c>
      <c r="I86" s="10" t="str">
        <f aca="false">IF($A86="","",COUNTIF(ENTREES!F$2:F$99932,STOCK!$A86))</f>
        <v/>
      </c>
      <c r="J86" s="10" t="str">
        <f aca="false">IF($A86="","",COUNTIF(ENTREES!G$2:G$99932,STOCK!$A86))</f>
        <v/>
      </c>
      <c r="K86" s="10" t="str">
        <f aca="false">IF($A86="","",COUNTIF(ENTREES!H$2:H$99932,STOCK!$A86))</f>
        <v/>
      </c>
      <c r="L86" s="10" t="str">
        <f aca="false">IF($A86="","",COUNTIF(ENTREES!I$2:I$99932,STOCK!$A86))</f>
        <v/>
      </c>
      <c r="M86" s="10" t="str">
        <f aca="false">IF($A86="","",COUNTIF(ENTREES!J$2:J$99932,STOCK!$A86))</f>
        <v/>
      </c>
      <c r="N86" s="10" t="str">
        <f aca="false">IF($A86="","",COUNTIF(ENTREES!K$2:K$99932,STOCK!$A86))</f>
        <v/>
      </c>
    </row>
    <row r="87" customFormat="false" ht="13.8" hidden="false" customHeight="false" outlineLevel="0" collapsed="false">
      <c r="A87" s="7" t="str">
        <f aca="false">IF(ROW()-2&gt;ENTREES!$L$1,"",SMALL(ENTREES!$N$2:$N$200,ROW()-2))</f>
        <v/>
      </c>
      <c r="C87" s="9" t="n">
        <f aca="false">SUM(D87:N87)</f>
        <v>0</v>
      </c>
      <c r="D87" s="10" t="str">
        <f aca="false">IF($A87="","",COUNTIF(ENTREES!A$2:A$99932,STOCK!$A87))</f>
        <v/>
      </c>
      <c r="E87" s="10" t="str">
        <f aca="false">IF($A87="","",COUNTIF(ENTREES!B$2:B$99932,STOCK!$A87))</f>
        <v/>
      </c>
      <c r="F87" s="10" t="str">
        <f aca="false">IF($A87="","",COUNTIF(ENTREES!C$2:C$99932,STOCK!$A87))</f>
        <v/>
      </c>
      <c r="G87" s="10" t="str">
        <f aca="false">IF($A87="","",COUNTIF(ENTREES!D$2:D$99932,STOCK!$A87))</f>
        <v/>
      </c>
      <c r="H87" s="10" t="str">
        <f aca="false">IF($A87="","",COUNTIF(ENTREES!E$2:E$99932,STOCK!$A87))</f>
        <v/>
      </c>
      <c r="I87" s="10" t="str">
        <f aca="false">IF($A87="","",COUNTIF(ENTREES!F$2:F$99932,STOCK!$A87))</f>
        <v/>
      </c>
      <c r="J87" s="10" t="str">
        <f aca="false">IF($A87="","",COUNTIF(ENTREES!G$2:G$99932,STOCK!$A87))</f>
        <v/>
      </c>
      <c r="K87" s="10" t="str">
        <f aca="false">IF($A87="","",COUNTIF(ENTREES!H$2:H$99932,STOCK!$A87))</f>
        <v/>
      </c>
      <c r="L87" s="10" t="str">
        <f aca="false">IF($A87="","",COUNTIF(ENTREES!I$2:I$99932,STOCK!$A87))</f>
        <v/>
      </c>
      <c r="M87" s="10" t="str">
        <f aca="false">IF($A87="","",COUNTIF(ENTREES!J$2:J$99932,STOCK!$A87))</f>
        <v/>
      </c>
      <c r="N87" s="10" t="str">
        <f aca="false">IF($A87="","",COUNTIF(ENTREES!K$2:K$99932,STOCK!$A87))</f>
        <v/>
      </c>
    </row>
    <row r="88" customFormat="false" ht="13.8" hidden="false" customHeight="false" outlineLevel="0" collapsed="false">
      <c r="A88" s="7" t="str">
        <f aca="false">IF(ROW()-2&gt;ENTREES!$L$1,"",SMALL(ENTREES!$N$2:$N$200,ROW()-2))</f>
        <v/>
      </c>
      <c r="C88" s="9" t="n">
        <f aca="false">SUM(D88:N88)</f>
        <v>0</v>
      </c>
      <c r="D88" s="10" t="str">
        <f aca="false">IF($A88="","",COUNTIF(ENTREES!A$2:A$99932,STOCK!$A88))</f>
        <v/>
      </c>
      <c r="E88" s="10" t="str">
        <f aca="false">IF($A88="","",COUNTIF(ENTREES!B$2:B$99932,STOCK!$A88))</f>
        <v/>
      </c>
      <c r="F88" s="10" t="str">
        <f aca="false">IF($A88="","",COUNTIF(ENTREES!C$2:C$99932,STOCK!$A88))</f>
        <v/>
      </c>
      <c r="G88" s="10" t="str">
        <f aca="false">IF($A88="","",COUNTIF(ENTREES!D$2:D$99932,STOCK!$A88))</f>
        <v/>
      </c>
      <c r="H88" s="10" t="str">
        <f aca="false">IF($A88="","",COUNTIF(ENTREES!E$2:E$99932,STOCK!$A88))</f>
        <v/>
      </c>
      <c r="I88" s="10" t="str">
        <f aca="false">IF($A88="","",COUNTIF(ENTREES!F$2:F$99932,STOCK!$A88))</f>
        <v/>
      </c>
      <c r="J88" s="10" t="str">
        <f aca="false">IF($A88="","",COUNTIF(ENTREES!G$2:G$99932,STOCK!$A88))</f>
        <v/>
      </c>
      <c r="K88" s="10" t="str">
        <f aca="false">IF($A88="","",COUNTIF(ENTREES!H$2:H$99932,STOCK!$A88))</f>
        <v/>
      </c>
      <c r="L88" s="10" t="str">
        <f aca="false">IF($A88="","",COUNTIF(ENTREES!I$2:I$99932,STOCK!$A88))</f>
        <v/>
      </c>
      <c r="M88" s="10" t="str">
        <f aca="false">IF($A88="","",COUNTIF(ENTREES!J$2:J$99932,STOCK!$A88))</f>
        <v/>
      </c>
      <c r="N88" s="10" t="str">
        <f aca="false">IF($A88="","",COUNTIF(ENTREES!K$2:K$99932,STOCK!$A88))</f>
        <v/>
      </c>
    </row>
    <row r="89" customFormat="false" ht="13.8" hidden="false" customHeight="false" outlineLevel="0" collapsed="false">
      <c r="A89" s="7" t="str">
        <f aca="false">IF(ROW()-2&gt;ENTREES!$L$1,"",SMALL(ENTREES!$N$2:$N$200,ROW()-2))</f>
        <v/>
      </c>
      <c r="C89" s="9" t="n">
        <f aca="false">SUM(D89:N89)</f>
        <v>0</v>
      </c>
      <c r="D89" s="10" t="str">
        <f aca="false">IF($A89="","",COUNTIF(ENTREES!A$2:A$99932,STOCK!$A89))</f>
        <v/>
      </c>
      <c r="E89" s="10" t="str">
        <f aca="false">IF($A89="","",COUNTIF(ENTREES!B$2:B$99932,STOCK!$A89))</f>
        <v/>
      </c>
      <c r="F89" s="10" t="str">
        <f aca="false">IF($A89="","",COUNTIF(ENTREES!C$2:C$99932,STOCK!$A89))</f>
        <v/>
      </c>
      <c r="G89" s="10" t="str">
        <f aca="false">IF($A89="","",COUNTIF(ENTREES!D$2:D$99932,STOCK!$A89))</f>
        <v/>
      </c>
      <c r="H89" s="10" t="str">
        <f aca="false">IF($A89="","",COUNTIF(ENTREES!E$2:E$99932,STOCK!$A89))</f>
        <v/>
      </c>
      <c r="I89" s="10" t="str">
        <f aca="false">IF($A89="","",COUNTIF(ENTREES!F$2:F$99932,STOCK!$A89))</f>
        <v/>
      </c>
      <c r="J89" s="10" t="str">
        <f aca="false">IF($A89="","",COUNTIF(ENTREES!G$2:G$99932,STOCK!$A89))</f>
        <v/>
      </c>
      <c r="K89" s="10" t="str">
        <f aca="false">IF($A89="","",COUNTIF(ENTREES!H$2:H$99932,STOCK!$A89))</f>
        <v/>
      </c>
      <c r="L89" s="10" t="str">
        <f aca="false">IF($A89="","",COUNTIF(ENTREES!I$2:I$99932,STOCK!$A89))</f>
        <v/>
      </c>
      <c r="M89" s="10" t="str">
        <f aca="false">IF($A89="","",COUNTIF(ENTREES!J$2:J$99932,STOCK!$A89))</f>
        <v/>
      </c>
      <c r="N89" s="10" t="str">
        <f aca="false">IF($A89="","",COUNTIF(ENTREES!K$2:K$99932,STOCK!$A89))</f>
        <v/>
      </c>
    </row>
    <row r="90" customFormat="false" ht="13.8" hidden="false" customHeight="false" outlineLevel="0" collapsed="false">
      <c r="A90" s="7" t="str">
        <f aca="false">IF(ROW()-2&gt;ENTREES!$L$1,"",SMALL(ENTREES!$N$2:$N$200,ROW()-2))</f>
        <v/>
      </c>
      <c r="C90" s="9" t="n">
        <f aca="false">SUM(D90:N90)</f>
        <v>0</v>
      </c>
      <c r="D90" s="10" t="str">
        <f aca="false">IF($A90="","",COUNTIF(ENTREES!A$2:A$99932,STOCK!$A90))</f>
        <v/>
      </c>
      <c r="E90" s="10" t="str">
        <f aca="false">IF($A90="","",COUNTIF(ENTREES!B$2:B$99932,STOCK!$A90))</f>
        <v/>
      </c>
      <c r="F90" s="10" t="str">
        <f aca="false">IF($A90="","",COUNTIF(ENTREES!C$2:C$99932,STOCK!$A90))</f>
        <v/>
      </c>
      <c r="G90" s="10" t="str">
        <f aca="false">IF($A90="","",COUNTIF(ENTREES!D$2:D$99932,STOCK!$A90))</f>
        <v/>
      </c>
      <c r="H90" s="10" t="str">
        <f aca="false">IF($A90="","",COUNTIF(ENTREES!E$2:E$99932,STOCK!$A90))</f>
        <v/>
      </c>
      <c r="I90" s="10" t="str">
        <f aca="false">IF($A90="","",COUNTIF(ENTREES!F$2:F$99932,STOCK!$A90))</f>
        <v/>
      </c>
      <c r="J90" s="10" t="str">
        <f aca="false">IF($A90="","",COUNTIF(ENTREES!G$2:G$99932,STOCK!$A90))</f>
        <v/>
      </c>
      <c r="K90" s="10" t="str">
        <f aca="false">IF($A90="","",COUNTIF(ENTREES!H$2:H$99932,STOCK!$A90))</f>
        <v/>
      </c>
      <c r="L90" s="10" t="str">
        <f aca="false">IF($A90="","",COUNTIF(ENTREES!I$2:I$99932,STOCK!$A90))</f>
        <v/>
      </c>
      <c r="M90" s="10" t="str">
        <f aca="false">IF($A90="","",COUNTIF(ENTREES!J$2:J$99932,STOCK!$A90))</f>
        <v/>
      </c>
      <c r="N90" s="10" t="str">
        <f aca="false">IF($A90="","",COUNTIF(ENTREES!K$2:K$99932,STOCK!$A90))</f>
        <v/>
      </c>
    </row>
    <row r="91" customFormat="false" ht="13.8" hidden="false" customHeight="false" outlineLevel="0" collapsed="false">
      <c r="A91" s="7" t="str">
        <f aca="false">IF(ROW()-2&gt;ENTREES!$L$1,"",SMALL(ENTREES!$N$2:$N$200,ROW()-2))</f>
        <v/>
      </c>
      <c r="C91" s="9" t="n">
        <f aca="false">SUM(D91:N91)</f>
        <v>0</v>
      </c>
      <c r="D91" s="10" t="str">
        <f aca="false">IF($A91="","",COUNTIF(ENTREES!A$2:A$99932,STOCK!$A91))</f>
        <v/>
      </c>
      <c r="E91" s="10" t="str">
        <f aca="false">IF($A91="","",COUNTIF(ENTREES!B$2:B$99932,STOCK!$A91))</f>
        <v/>
      </c>
      <c r="F91" s="10" t="str">
        <f aca="false">IF($A91="","",COUNTIF(ENTREES!C$2:C$99932,STOCK!$A91))</f>
        <v/>
      </c>
      <c r="G91" s="10" t="str">
        <f aca="false">IF($A91="","",COUNTIF(ENTREES!D$2:D$99932,STOCK!$A91))</f>
        <v/>
      </c>
      <c r="H91" s="10" t="str">
        <f aca="false">IF($A91="","",COUNTIF(ENTREES!E$2:E$99932,STOCK!$A91))</f>
        <v/>
      </c>
      <c r="I91" s="10" t="str">
        <f aca="false">IF($A91="","",COUNTIF(ENTREES!F$2:F$99932,STOCK!$A91))</f>
        <v/>
      </c>
      <c r="J91" s="10" t="str">
        <f aca="false">IF($A91="","",COUNTIF(ENTREES!G$2:G$99932,STOCK!$A91))</f>
        <v/>
      </c>
      <c r="K91" s="10" t="str">
        <f aca="false">IF($A91="","",COUNTIF(ENTREES!H$2:H$99932,STOCK!$A91))</f>
        <v/>
      </c>
      <c r="L91" s="10" t="str">
        <f aca="false">IF($A91="","",COUNTIF(ENTREES!I$2:I$99932,STOCK!$A91))</f>
        <v/>
      </c>
      <c r="M91" s="10" t="str">
        <f aca="false">IF($A91="","",COUNTIF(ENTREES!J$2:J$99932,STOCK!$A91))</f>
        <v/>
      </c>
      <c r="N91" s="10" t="str">
        <f aca="false">IF($A91="","",COUNTIF(ENTREES!K$2:K$99932,STOCK!$A91))</f>
        <v/>
      </c>
    </row>
    <row r="92" customFormat="false" ht="13.8" hidden="false" customHeight="false" outlineLevel="0" collapsed="false">
      <c r="A92" s="7" t="str">
        <f aca="false">IF(ROW()-2&gt;ENTREES!$L$1,"",SMALL(ENTREES!$N$2:$N$200,ROW()-2))</f>
        <v/>
      </c>
      <c r="C92" s="9" t="n">
        <f aca="false">SUM(D92:N92)</f>
        <v>0</v>
      </c>
      <c r="D92" s="10" t="str">
        <f aca="false">IF($A92="","",COUNTIF(ENTREES!A$2:A$99932,STOCK!$A92))</f>
        <v/>
      </c>
      <c r="E92" s="10" t="str">
        <f aca="false">IF($A92="","",COUNTIF(ENTREES!B$2:B$99932,STOCK!$A92))</f>
        <v/>
      </c>
      <c r="F92" s="10" t="str">
        <f aca="false">IF($A92="","",COUNTIF(ENTREES!C$2:C$99932,STOCK!$A92))</f>
        <v/>
      </c>
      <c r="G92" s="10" t="str">
        <f aca="false">IF($A92="","",COUNTIF(ENTREES!D$2:D$99932,STOCK!$A92))</f>
        <v/>
      </c>
      <c r="H92" s="10" t="str">
        <f aca="false">IF($A92="","",COUNTIF(ENTREES!E$2:E$99932,STOCK!$A92))</f>
        <v/>
      </c>
      <c r="I92" s="10" t="str">
        <f aca="false">IF($A92="","",COUNTIF(ENTREES!F$2:F$99932,STOCK!$A92))</f>
        <v/>
      </c>
      <c r="J92" s="10" t="str">
        <f aca="false">IF($A92="","",COUNTIF(ENTREES!G$2:G$99932,STOCK!$A92))</f>
        <v/>
      </c>
      <c r="K92" s="10" t="str">
        <f aca="false">IF($A92="","",COUNTIF(ENTREES!H$2:H$99932,STOCK!$A92))</f>
        <v/>
      </c>
      <c r="L92" s="10" t="str">
        <f aca="false">IF($A92="","",COUNTIF(ENTREES!I$2:I$99932,STOCK!$A92))</f>
        <v/>
      </c>
      <c r="M92" s="10" t="str">
        <f aca="false">IF($A92="","",COUNTIF(ENTREES!J$2:J$99932,STOCK!$A92))</f>
        <v/>
      </c>
      <c r="N92" s="10" t="str">
        <f aca="false">IF($A92="","",COUNTIF(ENTREES!K$2:K$99932,STOCK!$A92))</f>
        <v/>
      </c>
    </row>
    <row r="93" customFormat="false" ht="13.8" hidden="false" customHeight="false" outlineLevel="0" collapsed="false">
      <c r="A93" s="7" t="str">
        <f aca="false">IF(ROW()-2&gt;ENTREES!$L$1,"",SMALL(ENTREES!$N$2:$N$200,ROW()-2))</f>
        <v/>
      </c>
      <c r="C93" s="9" t="n">
        <f aca="false">SUM(D93:N93)</f>
        <v>0</v>
      </c>
      <c r="D93" s="10" t="str">
        <f aca="false">IF($A93="","",COUNTIF(ENTREES!A$2:A$99932,STOCK!$A93))</f>
        <v/>
      </c>
      <c r="E93" s="10" t="str">
        <f aca="false">IF($A93="","",COUNTIF(ENTREES!B$2:B$99932,STOCK!$A93))</f>
        <v/>
      </c>
      <c r="F93" s="10" t="str">
        <f aca="false">IF($A93="","",COUNTIF(ENTREES!C$2:C$99932,STOCK!$A93))</f>
        <v/>
      </c>
      <c r="G93" s="10" t="str">
        <f aca="false">IF($A93="","",COUNTIF(ENTREES!D$2:D$99932,STOCK!$A93))</f>
        <v/>
      </c>
      <c r="H93" s="10" t="str">
        <f aca="false">IF($A93="","",COUNTIF(ENTREES!E$2:E$99932,STOCK!$A93))</f>
        <v/>
      </c>
      <c r="I93" s="10" t="str">
        <f aca="false">IF($A93="","",COUNTIF(ENTREES!F$2:F$99932,STOCK!$A93))</f>
        <v/>
      </c>
      <c r="J93" s="10" t="str">
        <f aca="false">IF($A93="","",COUNTIF(ENTREES!G$2:G$99932,STOCK!$A93))</f>
        <v/>
      </c>
      <c r="K93" s="10" t="str">
        <f aca="false">IF($A93="","",COUNTIF(ENTREES!H$2:H$99932,STOCK!$A93))</f>
        <v/>
      </c>
      <c r="L93" s="10" t="str">
        <f aca="false">IF($A93="","",COUNTIF(ENTREES!I$2:I$99932,STOCK!$A93))</f>
        <v/>
      </c>
      <c r="M93" s="10" t="str">
        <f aca="false">IF($A93="","",COUNTIF(ENTREES!J$2:J$99932,STOCK!$A93))</f>
        <v/>
      </c>
      <c r="N93" s="10" t="str">
        <f aca="false">IF($A93="","",COUNTIF(ENTREES!K$2:K$99932,STOCK!$A93))</f>
        <v/>
      </c>
    </row>
    <row r="94" customFormat="false" ht="13.8" hidden="false" customHeight="false" outlineLevel="0" collapsed="false">
      <c r="A94" s="7" t="str">
        <f aca="false">IF(ROW()-2&gt;ENTREES!$L$1,"",SMALL(ENTREES!$N$2:$N$200,ROW()-2))</f>
        <v/>
      </c>
      <c r="C94" s="9" t="n">
        <f aca="false">SUM(D94:N94)</f>
        <v>0</v>
      </c>
      <c r="D94" s="10" t="str">
        <f aca="false">IF($A94="","",COUNTIF(ENTREES!A$2:A$99932,STOCK!$A94))</f>
        <v/>
      </c>
      <c r="E94" s="10" t="str">
        <f aca="false">IF($A94="","",COUNTIF(ENTREES!B$2:B$99932,STOCK!$A94))</f>
        <v/>
      </c>
      <c r="F94" s="10" t="str">
        <f aca="false">IF($A94="","",COUNTIF(ENTREES!C$2:C$99932,STOCK!$A94))</f>
        <v/>
      </c>
      <c r="G94" s="10" t="str">
        <f aca="false">IF($A94="","",COUNTIF(ENTREES!D$2:D$99932,STOCK!$A94))</f>
        <v/>
      </c>
      <c r="H94" s="10" t="str">
        <f aca="false">IF($A94="","",COUNTIF(ENTREES!E$2:E$99932,STOCK!$A94))</f>
        <v/>
      </c>
      <c r="I94" s="10" t="str">
        <f aca="false">IF($A94="","",COUNTIF(ENTREES!F$2:F$99932,STOCK!$A94))</f>
        <v/>
      </c>
      <c r="J94" s="10" t="str">
        <f aca="false">IF($A94="","",COUNTIF(ENTREES!G$2:G$99932,STOCK!$A94))</f>
        <v/>
      </c>
      <c r="K94" s="10" t="str">
        <f aca="false">IF($A94="","",COUNTIF(ENTREES!H$2:H$99932,STOCK!$A94))</f>
        <v/>
      </c>
      <c r="L94" s="10" t="str">
        <f aca="false">IF($A94="","",COUNTIF(ENTREES!I$2:I$99932,STOCK!$A94))</f>
        <v/>
      </c>
      <c r="M94" s="10" t="str">
        <f aca="false">IF($A94="","",COUNTIF(ENTREES!J$2:J$99932,STOCK!$A94))</f>
        <v/>
      </c>
      <c r="N94" s="10" t="str">
        <f aca="false">IF($A94="","",COUNTIF(ENTREES!K$2:K$99932,STOCK!$A94))</f>
        <v/>
      </c>
    </row>
    <row r="95" customFormat="false" ht="13.8" hidden="false" customHeight="false" outlineLevel="0" collapsed="false">
      <c r="A95" s="7" t="str">
        <f aca="false">IF(ROW()-2&gt;ENTREES!$L$1,"",SMALL(ENTREES!$N$2:$N$200,ROW()-2))</f>
        <v/>
      </c>
      <c r="C95" s="9" t="n">
        <f aca="false">SUM(D95:N95)</f>
        <v>0</v>
      </c>
      <c r="D95" s="10" t="str">
        <f aca="false">IF($A95="","",COUNTIF(ENTREES!A$2:A$99932,STOCK!$A95))</f>
        <v/>
      </c>
      <c r="E95" s="10" t="str">
        <f aca="false">IF($A95="","",COUNTIF(ENTREES!B$2:B$99932,STOCK!$A95))</f>
        <v/>
      </c>
      <c r="F95" s="10" t="str">
        <f aca="false">IF($A95="","",COUNTIF(ENTREES!C$2:C$99932,STOCK!$A95))</f>
        <v/>
      </c>
      <c r="G95" s="10" t="str">
        <f aca="false">IF($A95="","",COUNTIF(ENTREES!D$2:D$99932,STOCK!$A95))</f>
        <v/>
      </c>
      <c r="H95" s="10" t="str">
        <f aca="false">IF($A95="","",COUNTIF(ENTREES!E$2:E$99932,STOCK!$A95))</f>
        <v/>
      </c>
      <c r="I95" s="10" t="str">
        <f aca="false">IF($A95="","",COUNTIF(ENTREES!F$2:F$99932,STOCK!$A95))</f>
        <v/>
      </c>
      <c r="J95" s="10" t="str">
        <f aca="false">IF($A95="","",COUNTIF(ENTREES!G$2:G$99932,STOCK!$A95))</f>
        <v/>
      </c>
      <c r="K95" s="10" t="str">
        <f aca="false">IF($A95="","",COUNTIF(ENTREES!H$2:H$99932,STOCK!$A95))</f>
        <v/>
      </c>
      <c r="L95" s="10" t="str">
        <f aca="false">IF($A95="","",COUNTIF(ENTREES!I$2:I$99932,STOCK!$A95))</f>
        <v/>
      </c>
      <c r="M95" s="10" t="str">
        <f aca="false">IF($A95="","",COUNTIF(ENTREES!J$2:J$99932,STOCK!$A95))</f>
        <v/>
      </c>
      <c r="N95" s="10" t="str">
        <f aca="false">IF($A95="","",COUNTIF(ENTREES!K$2:K$99932,STOCK!$A95))</f>
        <v/>
      </c>
    </row>
    <row r="96" customFormat="false" ht="13.8" hidden="false" customHeight="false" outlineLevel="0" collapsed="false">
      <c r="A96" s="7" t="str">
        <f aca="false">IF(ROW()-2&gt;ENTREES!$L$1,"",SMALL(ENTREES!$N$2:$N$200,ROW()-2))</f>
        <v/>
      </c>
      <c r="C96" s="9" t="n">
        <f aca="false">SUM(D96:N96)</f>
        <v>0</v>
      </c>
      <c r="D96" s="10" t="str">
        <f aca="false">IF($A96="","",COUNTIF(ENTREES!A$2:A$99932,STOCK!$A96))</f>
        <v/>
      </c>
      <c r="E96" s="10" t="str">
        <f aca="false">IF($A96="","",COUNTIF(ENTREES!B$2:B$99932,STOCK!$A96))</f>
        <v/>
      </c>
      <c r="F96" s="10" t="str">
        <f aca="false">IF($A96="","",COUNTIF(ENTREES!C$2:C$99932,STOCK!$A96))</f>
        <v/>
      </c>
      <c r="G96" s="10" t="str">
        <f aca="false">IF($A96="","",COUNTIF(ENTREES!D$2:D$99932,STOCK!$A96))</f>
        <v/>
      </c>
      <c r="H96" s="10" t="str">
        <f aca="false">IF($A96="","",COUNTIF(ENTREES!E$2:E$99932,STOCK!$A96))</f>
        <v/>
      </c>
      <c r="I96" s="10" t="str">
        <f aca="false">IF($A96="","",COUNTIF(ENTREES!F$2:F$99932,STOCK!$A96))</f>
        <v/>
      </c>
      <c r="J96" s="10" t="str">
        <f aca="false">IF($A96="","",COUNTIF(ENTREES!G$2:G$99932,STOCK!$A96))</f>
        <v/>
      </c>
      <c r="K96" s="10" t="str">
        <f aca="false">IF($A96="","",COUNTIF(ENTREES!H$2:H$99932,STOCK!$A96))</f>
        <v/>
      </c>
      <c r="L96" s="10" t="str">
        <f aca="false">IF($A96="","",COUNTIF(ENTREES!I$2:I$99932,STOCK!$A96))</f>
        <v/>
      </c>
      <c r="M96" s="10" t="str">
        <f aca="false">IF($A96="","",COUNTIF(ENTREES!J$2:J$99932,STOCK!$A96))</f>
        <v/>
      </c>
      <c r="N96" s="10" t="str">
        <f aca="false">IF($A96="","",COUNTIF(ENTREES!K$2:K$99932,STOCK!$A96))</f>
        <v/>
      </c>
    </row>
    <row r="97" customFormat="false" ht="13.8" hidden="false" customHeight="false" outlineLevel="0" collapsed="false">
      <c r="A97" s="7" t="str">
        <f aca="false">IF(ROW()-2&gt;ENTREES!$L$1,"",SMALL(ENTREES!$N$2:$N$200,ROW()-2))</f>
        <v/>
      </c>
      <c r="C97" s="9" t="n">
        <f aca="false">SUM(D97:N97)</f>
        <v>0</v>
      </c>
      <c r="D97" s="10" t="str">
        <f aca="false">IF($A97="","",COUNTIF(ENTREES!A$2:A$99932,STOCK!$A97))</f>
        <v/>
      </c>
      <c r="E97" s="10" t="str">
        <f aca="false">IF($A97="","",COUNTIF(ENTREES!B$2:B$99932,STOCK!$A97))</f>
        <v/>
      </c>
      <c r="F97" s="10" t="str">
        <f aca="false">IF($A97="","",COUNTIF(ENTREES!C$2:C$99932,STOCK!$A97))</f>
        <v/>
      </c>
      <c r="G97" s="10" t="str">
        <f aca="false">IF($A97="","",COUNTIF(ENTREES!D$2:D$99932,STOCK!$A97))</f>
        <v/>
      </c>
      <c r="H97" s="10" t="str">
        <f aca="false">IF($A97="","",COUNTIF(ENTREES!E$2:E$99932,STOCK!$A97))</f>
        <v/>
      </c>
      <c r="I97" s="10" t="str">
        <f aca="false">IF($A97="","",COUNTIF(ENTREES!F$2:F$99932,STOCK!$A97))</f>
        <v/>
      </c>
      <c r="J97" s="10" t="str">
        <f aca="false">IF($A97="","",COUNTIF(ENTREES!G$2:G$99932,STOCK!$A97))</f>
        <v/>
      </c>
      <c r="K97" s="10" t="str">
        <f aca="false">IF($A97="","",COUNTIF(ENTREES!H$2:H$99932,STOCK!$A97))</f>
        <v/>
      </c>
      <c r="L97" s="10" t="str">
        <f aca="false">IF($A97="","",COUNTIF(ENTREES!I$2:I$99932,STOCK!$A97))</f>
        <v/>
      </c>
      <c r="M97" s="10" t="str">
        <f aca="false">IF($A97="","",COUNTIF(ENTREES!J$2:J$99932,STOCK!$A97))</f>
        <v/>
      </c>
      <c r="N97" s="10" t="str">
        <f aca="false">IF($A97="","",COUNTIF(ENTREES!K$2:K$99932,STOCK!$A97))</f>
        <v/>
      </c>
    </row>
    <row r="98" customFormat="false" ht="13.8" hidden="false" customHeight="false" outlineLevel="0" collapsed="false">
      <c r="A98" s="7" t="str">
        <f aca="false">IF(ROW()-2&gt;ENTREES!$L$1,"",SMALL(ENTREES!$N$2:$N$200,ROW()-2))</f>
        <v/>
      </c>
      <c r="C98" s="9" t="n">
        <f aca="false">SUM(D98:N98)</f>
        <v>0</v>
      </c>
      <c r="D98" s="10" t="str">
        <f aca="false">IF($A98="","",COUNTIF(ENTREES!A$2:A$99932,STOCK!$A98))</f>
        <v/>
      </c>
      <c r="E98" s="10" t="str">
        <f aca="false">IF($A98="","",COUNTIF(ENTREES!B$2:B$99932,STOCK!$A98))</f>
        <v/>
      </c>
      <c r="F98" s="10" t="str">
        <f aca="false">IF($A98="","",COUNTIF(ENTREES!C$2:C$99932,STOCK!$A98))</f>
        <v/>
      </c>
      <c r="G98" s="10" t="str">
        <f aca="false">IF($A98="","",COUNTIF(ENTREES!D$2:D$99932,STOCK!$A98))</f>
        <v/>
      </c>
      <c r="H98" s="10" t="str">
        <f aca="false">IF($A98="","",COUNTIF(ENTREES!E$2:E$99932,STOCK!$A98))</f>
        <v/>
      </c>
      <c r="I98" s="10" t="str">
        <f aca="false">IF($A98="","",COUNTIF(ENTREES!F$2:F$99932,STOCK!$A98))</f>
        <v/>
      </c>
      <c r="J98" s="10" t="str">
        <f aca="false">IF($A98="","",COUNTIF(ENTREES!G$2:G$99932,STOCK!$A98))</f>
        <v/>
      </c>
      <c r="K98" s="10" t="str">
        <f aca="false">IF($A98="","",COUNTIF(ENTREES!H$2:H$99932,STOCK!$A98))</f>
        <v/>
      </c>
      <c r="L98" s="10" t="str">
        <f aca="false">IF($A98="","",COUNTIF(ENTREES!I$2:I$99932,STOCK!$A98))</f>
        <v/>
      </c>
      <c r="M98" s="10" t="str">
        <f aca="false">IF($A98="","",COUNTIF(ENTREES!J$2:J$99932,STOCK!$A98))</f>
        <v/>
      </c>
      <c r="N98" s="10" t="str">
        <f aca="false">IF($A98="","",COUNTIF(ENTREES!K$2:K$99932,STOCK!$A98))</f>
        <v/>
      </c>
    </row>
    <row r="99" customFormat="false" ht="13.8" hidden="false" customHeight="false" outlineLevel="0" collapsed="false">
      <c r="A99" s="7" t="str">
        <f aca="false">IF(ROW()-2&gt;ENTREES!$L$1,"",SMALL(ENTREES!$N$2:$N$200,ROW()-2))</f>
        <v/>
      </c>
      <c r="C99" s="9" t="n">
        <f aca="false">SUM(D99:N99)</f>
        <v>0</v>
      </c>
      <c r="D99" s="10" t="str">
        <f aca="false">IF($A99="","",COUNTIF(ENTREES!A$2:A$99932,STOCK!$A99))</f>
        <v/>
      </c>
      <c r="E99" s="10" t="str">
        <f aca="false">IF($A99="","",COUNTIF(ENTREES!B$2:B$99932,STOCK!$A99))</f>
        <v/>
      </c>
      <c r="F99" s="10" t="str">
        <f aca="false">IF($A99="","",COUNTIF(ENTREES!C$2:C$99932,STOCK!$A99))</f>
        <v/>
      </c>
      <c r="G99" s="10" t="str">
        <f aca="false">IF($A99="","",COUNTIF(ENTREES!D$2:D$99932,STOCK!$A99))</f>
        <v/>
      </c>
      <c r="H99" s="10" t="str">
        <f aca="false">IF($A99="","",COUNTIF(ENTREES!E$2:E$99932,STOCK!$A99))</f>
        <v/>
      </c>
      <c r="I99" s="10" t="str">
        <f aca="false">IF($A99="","",COUNTIF(ENTREES!F$2:F$99932,STOCK!$A99))</f>
        <v/>
      </c>
      <c r="J99" s="10" t="str">
        <f aca="false">IF($A99="","",COUNTIF(ENTREES!G$2:G$99932,STOCK!$A99))</f>
        <v/>
      </c>
      <c r="K99" s="10" t="str">
        <f aca="false">IF($A99="","",COUNTIF(ENTREES!H$2:H$99932,STOCK!$A99))</f>
        <v/>
      </c>
      <c r="L99" s="10" t="str">
        <f aca="false">IF($A99="","",COUNTIF(ENTREES!I$2:I$99932,STOCK!$A99))</f>
        <v/>
      </c>
      <c r="M99" s="10" t="str">
        <f aca="false">IF($A99="","",COUNTIF(ENTREES!J$2:J$99932,STOCK!$A99))</f>
        <v/>
      </c>
      <c r="N99" s="10" t="str">
        <f aca="false">IF($A99="","",COUNTIF(ENTREES!K$2:K$99932,STOCK!$A99))</f>
        <v/>
      </c>
    </row>
    <row r="100" customFormat="false" ht="13.8" hidden="false" customHeight="false" outlineLevel="0" collapsed="false">
      <c r="A100" s="7" t="str">
        <f aca="false">IF(ROW()-2&gt;ENTREES!$L$1,"",SMALL(ENTREES!$N$2:$N$200,ROW()-2))</f>
        <v/>
      </c>
      <c r="C100" s="9" t="n">
        <f aca="false">SUM(D100:N100)</f>
        <v>0</v>
      </c>
      <c r="D100" s="10" t="str">
        <f aca="false">IF($A100="","",COUNTIF(ENTREES!A$2:A$99932,STOCK!$A100))</f>
        <v/>
      </c>
      <c r="E100" s="10" t="str">
        <f aca="false">IF($A100="","",COUNTIF(ENTREES!B$2:B$99932,STOCK!$A100))</f>
        <v/>
      </c>
      <c r="F100" s="10" t="str">
        <f aca="false">IF($A100="","",COUNTIF(ENTREES!C$2:C$99932,STOCK!$A100))</f>
        <v/>
      </c>
      <c r="G100" s="10" t="str">
        <f aca="false">IF($A100="","",COUNTIF(ENTREES!D$2:D$99932,STOCK!$A100))</f>
        <v/>
      </c>
      <c r="H100" s="10" t="str">
        <f aca="false">IF($A100="","",COUNTIF(ENTREES!E$2:E$99932,STOCK!$A100))</f>
        <v/>
      </c>
      <c r="I100" s="10" t="str">
        <f aca="false">IF($A100="","",COUNTIF(ENTREES!F$2:F$99932,STOCK!$A100))</f>
        <v/>
      </c>
      <c r="J100" s="10" t="str">
        <f aca="false">IF($A100="","",COUNTIF(ENTREES!G$2:G$99932,STOCK!$A100))</f>
        <v/>
      </c>
      <c r="K100" s="10" t="str">
        <f aca="false">IF($A100="","",COUNTIF(ENTREES!H$2:H$99932,STOCK!$A100))</f>
        <v/>
      </c>
      <c r="L100" s="10" t="str">
        <f aca="false">IF($A100="","",COUNTIF(ENTREES!I$2:I$99932,STOCK!$A100))</f>
        <v/>
      </c>
      <c r="M100" s="10" t="str">
        <f aca="false">IF($A100="","",COUNTIF(ENTREES!J$2:J$99932,STOCK!$A100))</f>
        <v/>
      </c>
      <c r="N100" s="10" t="str">
        <f aca="false">IF($A100="","",COUNTIF(ENTREES!K$2:K$99932,STOCK!$A100))</f>
        <v/>
      </c>
    </row>
    <row r="101" customFormat="false" ht="13.8" hidden="false" customHeight="false" outlineLevel="0" collapsed="false">
      <c r="A101" s="7" t="str">
        <f aca="false">IF(ROW()-2&gt;ENTREES!$L$1,"",SMALL(ENTREES!$N$2:$N$200,ROW()-2))</f>
        <v/>
      </c>
      <c r="C101" s="9" t="n">
        <f aca="false">SUM(D101:N101)</f>
        <v>0</v>
      </c>
      <c r="D101" s="10" t="str">
        <f aca="false">IF($A101="","",COUNTIF(ENTREES!A$2:A$99932,STOCK!$A101))</f>
        <v/>
      </c>
      <c r="E101" s="10" t="str">
        <f aca="false">IF($A101="","",COUNTIF(ENTREES!B$2:B$99932,STOCK!$A101))</f>
        <v/>
      </c>
      <c r="F101" s="10" t="str">
        <f aca="false">IF($A101="","",COUNTIF(ENTREES!C$2:C$99932,STOCK!$A101))</f>
        <v/>
      </c>
      <c r="G101" s="10" t="str">
        <f aca="false">IF($A101="","",COUNTIF(ENTREES!D$2:D$99932,STOCK!$A101))</f>
        <v/>
      </c>
      <c r="H101" s="10" t="str">
        <f aca="false">IF($A101="","",COUNTIF(ENTREES!E$2:E$99932,STOCK!$A101))</f>
        <v/>
      </c>
      <c r="I101" s="10" t="str">
        <f aca="false">IF($A101="","",COUNTIF(ENTREES!F$2:F$99932,STOCK!$A101))</f>
        <v/>
      </c>
      <c r="J101" s="10" t="str">
        <f aca="false">IF($A101="","",COUNTIF(ENTREES!G$2:G$99932,STOCK!$A101))</f>
        <v/>
      </c>
      <c r="K101" s="10" t="str">
        <f aca="false">IF($A101="","",COUNTIF(ENTREES!H$2:H$99932,STOCK!$A101))</f>
        <v/>
      </c>
      <c r="L101" s="10" t="str">
        <f aca="false">IF($A101="","",COUNTIF(ENTREES!I$2:I$99932,STOCK!$A101))</f>
        <v/>
      </c>
      <c r="M101" s="10" t="str">
        <f aca="false">IF($A101="","",COUNTIF(ENTREES!J$2:J$99932,STOCK!$A101))</f>
        <v/>
      </c>
      <c r="N101" s="10" t="str">
        <f aca="false">IF($A101="","",COUNTIF(ENTREES!K$2:K$99932,STOCK!$A101))</f>
        <v/>
      </c>
    </row>
    <row r="102" customFormat="false" ht="13.8" hidden="false" customHeight="false" outlineLevel="0" collapsed="false">
      <c r="A102" s="7" t="str">
        <f aca="false">IF(ROW()-2&gt;ENTREES!$L$1,"",SMALL(ENTREES!$N$2:$N$200,ROW()-2))</f>
        <v/>
      </c>
      <c r="C102" s="9" t="n">
        <f aca="false">SUM(D102:N102)</f>
        <v>0</v>
      </c>
      <c r="D102" s="10" t="str">
        <f aca="false">IF($A102="","",COUNTIF(ENTREES!A$2:A$99932,STOCK!$A102))</f>
        <v/>
      </c>
      <c r="E102" s="10" t="str">
        <f aca="false">IF($A102="","",COUNTIF(ENTREES!B$2:B$99932,STOCK!$A102))</f>
        <v/>
      </c>
      <c r="F102" s="10" t="str">
        <f aca="false">IF($A102="","",COUNTIF(ENTREES!C$2:C$99932,STOCK!$A102))</f>
        <v/>
      </c>
      <c r="G102" s="10" t="str">
        <f aca="false">IF($A102="","",COUNTIF(ENTREES!D$2:D$99932,STOCK!$A102))</f>
        <v/>
      </c>
      <c r="H102" s="10" t="str">
        <f aca="false">IF($A102="","",COUNTIF(ENTREES!E$2:E$99932,STOCK!$A102))</f>
        <v/>
      </c>
      <c r="I102" s="10" t="str">
        <f aca="false">IF($A102="","",COUNTIF(ENTREES!F$2:F$99932,STOCK!$A102))</f>
        <v/>
      </c>
      <c r="J102" s="10" t="str">
        <f aca="false">IF($A102="","",COUNTIF(ENTREES!G$2:G$99932,STOCK!$A102))</f>
        <v/>
      </c>
      <c r="K102" s="10" t="str">
        <f aca="false">IF($A102="","",COUNTIF(ENTREES!H$2:H$99932,STOCK!$A102))</f>
        <v/>
      </c>
      <c r="L102" s="10" t="str">
        <f aca="false">IF($A102="","",COUNTIF(ENTREES!I$2:I$99932,STOCK!$A102))</f>
        <v/>
      </c>
      <c r="M102" s="10" t="str">
        <f aca="false">IF($A102="","",COUNTIF(ENTREES!J$2:J$99932,STOCK!$A102))</f>
        <v/>
      </c>
      <c r="N102" s="10" t="str">
        <f aca="false">IF($A102="","",COUNTIF(ENTREES!K$2:K$99932,STOCK!$A102))</f>
        <v/>
      </c>
    </row>
    <row r="103" customFormat="false" ht="13.8" hidden="false" customHeight="false" outlineLevel="0" collapsed="false">
      <c r="A103" s="7" t="str">
        <f aca="false">IF(ROW()-2&gt;ENTREES!$L$1,"",SMALL(ENTREES!$N$2:$N$200,ROW()-2))</f>
        <v/>
      </c>
      <c r="C103" s="9" t="n">
        <f aca="false">SUM(D103:N103)</f>
        <v>0</v>
      </c>
      <c r="D103" s="10" t="str">
        <f aca="false">IF($A103="","",COUNTIF(ENTREES!A$2:A$99932,STOCK!$A103))</f>
        <v/>
      </c>
      <c r="E103" s="10" t="str">
        <f aca="false">IF($A103="","",COUNTIF(ENTREES!B$2:B$99932,STOCK!$A103))</f>
        <v/>
      </c>
      <c r="F103" s="10" t="str">
        <f aca="false">IF($A103="","",COUNTIF(ENTREES!C$2:C$99932,STOCK!$A103))</f>
        <v/>
      </c>
      <c r="G103" s="10" t="str">
        <f aca="false">IF($A103="","",COUNTIF(ENTREES!D$2:D$99932,STOCK!$A103))</f>
        <v/>
      </c>
      <c r="H103" s="10" t="str">
        <f aca="false">IF($A103="","",COUNTIF(ENTREES!E$2:E$99932,STOCK!$A103))</f>
        <v/>
      </c>
      <c r="I103" s="10" t="str">
        <f aca="false">IF($A103="","",COUNTIF(ENTREES!F$2:F$99932,STOCK!$A103))</f>
        <v/>
      </c>
      <c r="J103" s="10" t="str">
        <f aca="false">IF($A103="","",COUNTIF(ENTREES!G$2:G$99932,STOCK!$A103))</f>
        <v/>
      </c>
      <c r="K103" s="10" t="str">
        <f aca="false">IF($A103="","",COUNTIF(ENTREES!H$2:H$99932,STOCK!$A103))</f>
        <v/>
      </c>
      <c r="L103" s="10" t="str">
        <f aca="false">IF($A103="","",COUNTIF(ENTREES!I$2:I$99932,STOCK!$A103))</f>
        <v/>
      </c>
      <c r="M103" s="10" t="str">
        <f aca="false">IF($A103="","",COUNTIF(ENTREES!J$2:J$99932,STOCK!$A103))</f>
        <v/>
      </c>
      <c r="N103" s="10" t="str">
        <f aca="false">IF($A103="","",COUNTIF(ENTREES!K$2:K$99932,STOCK!$A103))</f>
        <v/>
      </c>
    </row>
    <row r="104" customFormat="false" ht="13.8" hidden="false" customHeight="false" outlineLevel="0" collapsed="false">
      <c r="A104" s="7" t="str">
        <f aca="false">IF(ROW()-2&gt;ENTREES!$L$1,"",SMALL(ENTREES!$N$2:$N$200,ROW()-2))</f>
        <v/>
      </c>
      <c r="C104" s="9" t="n">
        <f aca="false">SUM(D104:N104)</f>
        <v>0</v>
      </c>
      <c r="D104" s="10" t="str">
        <f aca="false">IF($A104="","",COUNTIF(ENTREES!A$2:A$99932,STOCK!$A104))</f>
        <v/>
      </c>
      <c r="E104" s="10" t="str">
        <f aca="false">IF($A104="","",COUNTIF(ENTREES!B$2:B$99932,STOCK!$A104))</f>
        <v/>
      </c>
      <c r="F104" s="10" t="str">
        <f aca="false">IF($A104="","",COUNTIF(ENTREES!C$2:C$99932,STOCK!$A104))</f>
        <v/>
      </c>
      <c r="G104" s="10" t="str">
        <f aca="false">IF($A104="","",COUNTIF(ENTREES!D$2:D$99932,STOCK!$A104))</f>
        <v/>
      </c>
      <c r="H104" s="10" t="str">
        <f aca="false">IF($A104="","",COUNTIF(ENTREES!E$2:E$99932,STOCK!$A104))</f>
        <v/>
      </c>
      <c r="I104" s="10" t="str">
        <f aca="false">IF($A104="","",COUNTIF(ENTREES!F$2:F$99932,STOCK!$A104))</f>
        <v/>
      </c>
      <c r="J104" s="10" t="str">
        <f aca="false">IF($A104="","",COUNTIF(ENTREES!G$2:G$99932,STOCK!$A104))</f>
        <v/>
      </c>
      <c r="K104" s="10" t="str">
        <f aca="false">IF($A104="","",COUNTIF(ENTREES!H$2:H$99932,STOCK!$A104))</f>
        <v/>
      </c>
      <c r="L104" s="10" t="str">
        <f aca="false">IF($A104="","",COUNTIF(ENTREES!I$2:I$99932,STOCK!$A104))</f>
        <v/>
      </c>
      <c r="M104" s="10" t="str">
        <f aca="false">IF($A104="","",COUNTIF(ENTREES!J$2:J$99932,STOCK!$A104))</f>
        <v/>
      </c>
      <c r="N104" s="10" t="str">
        <f aca="false">IF($A104="","",COUNTIF(ENTREES!K$2:K$99932,STOCK!$A104))</f>
        <v/>
      </c>
    </row>
    <row r="105" customFormat="false" ht="13.8" hidden="false" customHeight="false" outlineLevel="0" collapsed="false">
      <c r="A105" s="7" t="str">
        <f aca="false">IF(ROW()-2&gt;ENTREES!$L$1,"",SMALL(ENTREES!$N$2:$N$200,ROW()-2))</f>
        <v/>
      </c>
      <c r="C105" s="9" t="n">
        <f aca="false">SUM(D105:N105)</f>
        <v>0</v>
      </c>
      <c r="D105" s="10" t="str">
        <f aca="false">IF($A105="","",COUNTIF(ENTREES!A$2:A$99932,STOCK!$A105))</f>
        <v/>
      </c>
      <c r="E105" s="10" t="str">
        <f aca="false">IF($A105="","",COUNTIF(ENTREES!B$2:B$99932,STOCK!$A105))</f>
        <v/>
      </c>
      <c r="F105" s="10" t="str">
        <f aca="false">IF($A105="","",COUNTIF(ENTREES!C$2:C$99932,STOCK!$A105))</f>
        <v/>
      </c>
      <c r="G105" s="10" t="str">
        <f aca="false">IF($A105="","",COUNTIF(ENTREES!D$2:D$99932,STOCK!$A105))</f>
        <v/>
      </c>
      <c r="H105" s="10" t="str">
        <f aca="false">IF($A105="","",COUNTIF(ENTREES!E$2:E$99932,STOCK!$A105))</f>
        <v/>
      </c>
      <c r="I105" s="10" t="str">
        <f aca="false">IF($A105="","",COUNTIF(ENTREES!F$2:F$99932,STOCK!$A105))</f>
        <v/>
      </c>
      <c r="J105" s="10" t="str">
        <f aca="false">IF($A105="","",COUNTIF(ENTREES!G$2:G$99932,STOCK!$A105))</f>
        <v/>
      </c>
      <c r="K105" s="10" t="str">
        <f aca="false">IF($A105="","",COUNTIF(ENTREES!H$2:H$99932,STOCK!$A105))</f>
        <v/>
      </c>
      <c r="L105" s="10" t="str">
        <f aca="false">IF($A105="","",COUNTIF(ENTREES!I$2:I$99932,STOCK!$A105))</f>
        <v/>
      </c>
      <c r="M105" s="10" t="str">
        <f aca="false">IF($A105="","",COUNTIF(ENTREES!J$2:J$99932,STOCK!$A105))</f>
        <v/>
      </c>
      <c r="N105" s="10" t="str">
        <f aca="false">IF($A105="","",COUNTIF(ENTREES!K$2:K$99932,STOCK!$A105))</f>
        <v/>
      </c>
    </row>
    <row r="106" customFormat="false" ht="13.8" hidden="false" customHeight="false" outlineLevel="0" collapsed="false">
      <c r="A106" s="7" t="str">
        <f aca="false">IF(ROW()-2&gt;ENTREES!$L$1,"",SMALL(ENTREES!$N$2:$N$200,ROW()-2))</f>
        <v/>
      </c>
      <c r="C106" s="9" t="n">
        <f aca="false">SUM(D106:N106)</f>
        <v>0</v>
      </c>
      <c r="D106" s="10" t="str">
        <f aca="false">IF($A106="","",COUNTIF(ENTREES!A$2:A$99932,STOCK!$A106))</f>
        <v/>
      </c>
      <c r="E106" s="10" t="str">
        <f aca="false">IF($A106="","",COUNTIF(ENTREES!B$2:B$99932,STOCK!$A106))</f>
        <v/>
      </c>
      <c r="F106" s="10" t="str">
        <f aca="false">IF($A106="","",COUNTIF(ENTREES!C$2:C$99932,STOCK!$A106))</f>
        <v/>
      </c>
      <c r="G106" s="10" t="str">
        <f aca="false">IF($A106="","",COUNTIF(ENTREES!D$2:D$99932,STOCK!$A106))</f>
        <v/>
      </c>
      <c r="H106" s="10" t="str">
        <f aca="false">IF($A106="","",COUNTIF(ENTREES!E$2:E$99932,STOCK!$A106))</f>
        <v/>
      </c>
      <c r="I106" s="10" t="str">
        <f aca="false">IF($A106="","",COUNTIF(ENTREES!F$2:F$99932,STOCK!$A106))</f>
        <v/>
      </c>
      <c r="J106" s="10" t="str">
        <f aca="false">IF($A106="","",COUNTIF(ENTREES!G$2:G$99932,STOCK!$A106))</f>
        <v/>
      </c>
      <c r="K106" s="10" t="str">
        <f aca="false">IF($A106="","",COUNTIF(ENTREES!H$2:H$99932,STOCK!$A106))</f>
        <v/>
      </c>
      <c r="L106" s="10" t="str">
        <f aca="false">IF($A106="","",COUNTIF(ENTREES!I$2:I$99932,STOCK!$A106))</f>
        <v/>
      </c>
      <c r="M106" s="10" t="str">
        <f aca="false">IF($A106="","",COUNTIF(ENTREES!J$2:J$99932,STOCK!$A106))</f>
        <v/>
      </c>
      <c r="N106" s="10" t="str">
        <f aca="false">IF($A106="","",COUNTIF(ENTREES!K$2:K$99932,STOCK!$A106))</f>
        <v/>
      </c>
    </row>
    <row r="107" customFormat="false" ht="13.8" hidden="false" customHeight="false" outlineLevel="0" collapsed="false">
      <c r="A107" s="7" t="str">
        <f aca="false">IF(ROW()-2&gt;ENTREES!$L$1,"",SMALL(ENTREES!$N$2:$N$200,ROW()-2))</f>
        <v/>
      </c>
      <c r="C107" s="9" t="n">
        <f aca="false">SUM(D107:N107)</f>
        <v>0</v>
      </c>
      <c r="D107" s="10" t="str">
        <f aca="false">IF($A107="","",COUNTIF(ENTREES!A$2:A$99932,STOCK!$A107))</f>
        <v/>
      </c>
      <c r="E107" s="10" t="str">
        <f aca="false">IF($A107="","",COUNTIF(ENTREES!B$2:B$99932,STOCK!$A107))</f>
        <v/>
      </c>
      <c r="F107" s="10" t="str">
        <f aca="false">IF($A107="","",COUNTIF(ENTREES!C$2:C$99932,STOCK!$A107))</f>
        <v/>
      </c>
      <c r="G107" s="10" t="str">
        <f aca="false">IF($A107="","",COUNTIF(ENTREES!D$2:D$99932,STOCK!$A107))</f>
        <v/>
      </c>
      <c r="H107" s="10" t="str">
        <f aca="false">IF($A107="","",COUNTIF(ENTREES!E$2:E$99932,STOCK!$A107))</f>
        <v/>
      </c>
      <c r="I107" s="10" t="str">
        <f aca="false">IF($A107="","",COUNTIF(ENTREES!F$2:F$99932,STOCK!$A107))</f>
        <v/>
      </c>
      <c r="J107" s="10" t="str">
        <f aca="false">IF($A107="","",COUNTIF(ENTREES!G$2:G$99932,STOCK!$A107))</f>
        <v/>
      </c>
      <c r="K107" s="10" t="str">
        <f aca="false">IF($A107="","",COUNTIF(ENTREES!H$2:H$99932,STOCK!$A107))</f>
        <v/>
      </c>
      <c r="L107" s="10" t="str">
        <f aca="false">IF($A107="","",COUNTIF(ENTREES!I$2:I$99932,STOCK!$A107))</f>
        <v/>
      </c>
      <c r="M107" s="10" t="str">
        <f aca="false">IF($A107="","",COUNTIF(ENTREES!J$2:J$99932,STOCK!$A107))</f>
        <v/>
      </c>
      <c r="N107" s="10" t="str">
        <f aca="false">IF($A107="","",COUNTIF(ENTREES!K$2:K$99932,STOCK!$A107))</f>
        <v/>
      </c>
    </row>
    <row r="108" customFormat="false" ht="13.8" hidden="false" customHeight="false" outlineLevel="0" collapsed="false">
      <c r="A108" s="7" t="str">
        <f aca="false">IF(ROW()-2&gt;ENTREES!$L$1,"",SMALL(ENTREES!$N$2:$N$200,ROW()-2))</f>
        <v/>
      </c>
      <c r="C108" s="9" t="n">
        <f aca="false">SUM(D108:N108)</f>
        <v>0</v>
      </c>
      <c r="D108" s="10" t="str">
        <f aca="false">IF($A108="","",COUNTIF(ENTREES!A$2:A$99932,STOCK!$A108))</f>
        <v/>
      </c>
      <c r="E108" s="10" t="str">
        <f aca="false">IF($A108="","",COUNTIF(ENTREES!B$2:B$99932,STOCK!$A108))</f>
        <v/>
      </c>
      <c r="F108" s="10" t="str">
        <f aca="false">IF($A108="","",COUNTIF(ENTREES!C$2:C$99932,STOCK!$A108))</f>
        <v/>
      </c>
      <c r="G108" s="10" t="str">
        <f aca="false">IF($A108="","",COUNTIF(ENTREES!D$2:D$99932,STOCK!$A108))</f>
        <v/>
      </c>
      <c r="H108" s="10" t="str">
        <f aca="false">IF($A108="","",COUNTIF(ENTREES!E$2:E$99932,STOCK!$A108))</f>
        <v/>
      </c>
      <c r="I108" s="10" t="str">
        <f aca="false">IF($A108="","",COUNTIF(ENTREES!F$2:F$99932,STOCK!$A108))</f>
        <v/>
      </c>
      <c r="J108" s="10" t="str">
        <f aca="false">IF($A108="","",COUNTIF(ENTREES!G$2:G$99932,STOCK!$A108))</f>
        <v/>
      </c>
      <c r="K108" s="10" t="str">
        <f aca="false">IF($A108="","",COUNTIF(ENTREES!H$2:H$99932,STOCK!$A108))</f>
        <v/>
      </c>
      <c r="L108" s="10" t="str">
        <f aca="false">IF($A108="","",COUNTIF(ENTREES!I$2:I$99932,STOCK!$A108))</f>
        <v/>
      </c>
      <c r="M108" s="10" t="str">
        <f aca="false">IF($A108="","",COUNTIF(ENTREES!J$2:J$99932,STOCK!$A108))</f>
        <v/>
      </c>
      <c r="N108" s="10" t="str">
        <f aca="false">IF($A108="","",COUNTIF(ENTREES!K$2:K$99932,STOCK!$A108))</f>
        <v/>
      </c>
    </row>
    <row r="109" customFormat="false" ht="13.8" hidden="false" customHeight="false" outlineLevel="0" collapsed="false">
      <c r="A109" s="7" t="str">
        <f aca="false">IF(ROW()-2&gt;ENTREES!$L$1,"",SMALL(ENTREES!$N$2:$N$200,ROW()-2))</f>
        <v/>
      </c>
      <c r="C109" s="9" t="n">
        <f aca="false">SUM(D109:N109)</f>
        <v>0</v>
      </c>
      <c r="D109" s="10" t="str">
        <f aca="false">IF($A109="","",COUNTIF(ENTREES!A$2:A$99932,STOCK!$A109))</f>
        <v/>
      </c>
      <c r="E109" s="10" t="str">
        <f aca="false">IF($A109="","",COUNTIF(ENTREES!B$2:B$99932,STOCK!$A109))</f>
        <v/>
      </c>
      <c r="F109" s="10" t="str">
        <f aca="false">IF($A109="","",COUNTIF(ENTREES!C$2:C$99932,STOCK!$A109))</f>
        <v/>
      </c>
      <c r="G109" s="10" t="str">
        <f aca="false">IF($A109="","",COUNTIF(ENTREES!D$2:D$99932,STOCK!$A109))</f>
        <v/>
      </c>
      <c r="H109" s="10" t="str">
        <f aca="false">IF($A109="","",COUNTIF(ENTREES!E$2:E$99932,STOCK!$A109))</f>
        <v/>
      </c>
      <c r="I109" s="10" t="str">
        <f aca="false">IF($A109="","",COUNTIF(ENTREES!F$2:F$99932,STOCK!$A109))</f>
        <v/>
      </c>
      <c r="J109" s="10" t="str">
        <f aca="false">IF($A109="","",COUNTIF(ENTREES!G$2:G$99932,STOCK!$A109))</f>
        <v/>
      </c>
      <c r="K109" s="10" t="str">
        <f aca="false">IF($A109="","",COUNTIF(ENTREES!H$2:H$99932,STOCK!$A109))</f>
        <v/>
      </c>
      <c r="L109" s="10" t="str">
        <f aca="false">IF($A109="","",COUNTIF(ENTREES!I$2:I$99932,STOCK!$A109))</f>
        <v/>
      </c>
      <c r="M109" s="10" t="str">
        <f aca="false">IF($A109="","",COUNTIF(ENTREES!J$2:J$99932,STOCK!$A109))</f>
        <v/>
      </c>
      <c r="N109" s="10" t="str">
        <f aca="false">IF($A109="","",COUNTIF(ENTREES!K$2:K$99932,STOCK!$A109))</f>
        <v/>
      </c>
    </row>
    <row r="110" customFormat="false" ht="13.8" hidden="false" customHeight="false" outlineLevel="0" collapsed="false">
      <c r="A110" s="7" t="str">
        <f aca="false">IF(ROW()-2&gt;ENTREES!$L$1,"",SMALL(ENTREES!$N$2:$N$200,ROW()-2))</f>
        <v/>
      </c>
      <c r="C110" s="9" t="n">
        <f aca="false">SUM(D110:N110)</f>
        <v>0</v>
      </c>
      <c r="D110" s="10" t="str">
        <f aca="false">IF($A110="","",COUNTIF(ENTREES!A$2:A$99932,STOCK!$A110))</f>
        <v/>
      </c>
      <c r="E110" s="10" t="str">
        <f aca="false">IF($A110="","",COUNTIF(ENTREES!B$2:B$99932,STOCK!$A110))</f>
        <v/>
      </c>
      <c r="F110" s="10" t="str">
        <f aca="false">IF($A110="","",COUNTIF(ENTREES!C$2:C$99932,STOCK!$A110))</f>
        <v/>
      </c>
      <c r="G110" s="10" t="str">
        <f aca="false">IF($A110="","",COUNTIF(ENTREES!D$2:D$99932,STOCK!$A110))</f>
        <v/>
      </c>
      <c r="H110" s="10" t="str">
        <f aca="false">IF($A110="","",COUNTIF(ENTREES!E$2:E$99932,STOCK!$A110))</f>
        <v/>
      </c>
      <c r="I110" s="10" t="str">
        <f aca="false">IF($A110="","",COUNTIF(ENTREES!F$2:F$99932,STOCK!$A110))</f>
        <v/>
      </c>
      <c r="J110" s="10" t="str">
        <f aca="false">IF($A110="","",COUNTIF(ENTREES!G$2:G$99932,STOCK!$A110))</f>
        <v/>
      </c>
      <c r="K110" s="10" t="str">
        <f aca="false">IF($A110="","",COUNTIF(ENTREES!H$2:H$99932,STOCK!$A110))</f>
        <v/>
      </c>
      <c r="L110" s="10" t="str">
        <f aca="false">IF($A110="","",COUNTIF(ENTREES!I$2:I$99932,STOCK!$A110))</f>
        <v/>
      </c>
      <c r="M110" s="10" t="str">
        <f aca="false">IF($A110="","",COUNTIF(ENTREES!J$2:J$99932,STOCK!$A110))</f>
        <v/>
      </c>
      <c r="N110" s="10" t="str">
        <f aca="false">IF($A110="","",COUNTIF(ENTREES!K$2:K$99932,STOCK!$A110))</f>
        <v/>
      </c>
    </row>
    <row r="111" customFormat="false" ht="13.8" hidden="false" customHeight="false" outlineLevel="0" collapsed="false">
      <c r="A111" s="7" t="str">
        <f aca="false">IF(ROW()-2&gt;ENTREES!$L$1,"",SMALL(ENTREES!$N$2:$N$200,ROW()-2))</f>
        <v/>
      </c>
      <c r="C111" s="9" t="n">
        <f aca="false">SUM(D111:N111)</f>
        <v>0</v>
      </c>
      <c r="D111" s="10" t="str">
        <f aca="false">IF($A111="","",COUNTIF(ENTREES!A$2:A$99932,STOCK!$A111))</f>
        <v/>
      </c>
      <c r="E111" s="10" t="str">
        <f aca="false">IF($A111="","",COUNTIF(ENTREES!B$2:B$99932,STOCK!$A111))</f>
        <v/>
      </c>
      <c r="F111" s="10" t="str">
        <f aca="false">IF($A111="","",COUNTIF(ENTREES!C$2:C$99932,STOCK!$A111))</f>
        <v/>
      </c>
      <c r="G111" s="10" t="str">
        <f aca="false">IF($A111="","",COUNTIF(ENTREES!D$2:D$99932,STOCK!$A111))</f>
        <v/>
      </c>
      <c r="H111" s="10" t="str">
        <f aca="false">IF($A111="","",COUNTIF(ENTREES!E$2:E$99932,STOCK!$A111))</f>
        <v/>
      </c>
      <c r="I111" s="10" t="str">
        <f aca="false">IF($A111="","",COUNTIF(ENTREES!F$2:F$99932,STOCK!$A111))</f>
        <v/>
      </c>
      <c r="J111" s="10" t="str">
        <f aca="false">IF($A111="","",COUNTIF(ENTREES!G$2:G$99932,STOCK!$A111))</f>
        <v/>
      </c>
      <c r="K111" s="10" t="str">
        <f aca="false">IF($A111="","",COUNTIF(ENTREES!H$2:H$99932,STOCK!$A111))</f>
        <v/>
      </c>
      <c r="L111" s="10" t="str">
        <f aca="false">IF($A111="","",COUNTIF(ENTREES!I$2:I$99932,STOCK!$A111))</f>
        <v/>
      </c>
      <c r="M111" s="10" t="str">
        <f aca="false">IF($A111="","",COUNTIF(ENTREES!J$2:J$99932,STOCK!$A111))</f>
        <v/>
      </c>
      <c r="N111" s="10" t="str">
        <f aca="false">IF($A111="","",COUNTIF(ENTREES!K$2:K$99932,STOCK!$A111))</f>
        <v/>
      </c>
    </row>
    <row r="112" customFormat="false" ht="13.8" hidden="false" customHeight="false" outlineLevel="0" collapsed="false">
      <c r="A112" s="7" t="str">
        <f aca="false">IF(ROW()-2&gt;ENTREES!$L$1,"",SMALL(ENTREES!$N$2:$N$200,ROW()-2))</f>
        <v/>
      </c>
      <c r="C112" s="9" t="n">
        <f aca="false">SUM(D112:N112)</f>
        <v>0</v>
      </c>
      <c r="D112" s="10" t="str">
        <f aca="false">IF($A112="","",COUNTIF(ENTREES!A$2:A$99932,STOCK!$A112))</f>
        <v/>
      </c>
      <c r="E112" s="10" t="str">
        <f aca="false">IF($A112="","",COUNTIF(ENTREES!B$2:B$99932,STOCK!$A112))</f>
        <v/>
      </c>
      <c r="F112" s="10" t="str">
        <f aca="false">IF($A112="","",COUNTIF(ENTREES!C$2:C$99932,STOCK!$A112))</f>
        <v/>
      </c>
      <c r="G112" s="10" t="str">
        <f aca="false">IF($A112="","",COUNTIF(ENTREES!D$2:D$99932,STOCK!$A112))</f>
        <v/>
      </c>
      <c r="H112" s="10" t="str">
        <f aca="false">IF($A112="","",COUNTIF(ENTREES!E$2:E$99932,STOCK!$A112))</f>
        <v/>
      </c>
      <c r="I112" s="10" t="str">
        <f aca="false">IF($A112="","",COUNTIF(ENTREES!F$2:F$99932,STOCK!$A112))</f>
        <v/>
      </c>
      <c r="J112" s="10" t="str">
        <f aca="false">IF($A112="","",COUNTIF(ENTREES!G$2:G$99932,STOCK!$A112))</f>
        <v/>
      </c>
      <c r="K112" s="10" t="str">
        <f aca="false">IF($A112="","",COUNTIF(ENTREES!H$2:H$99932,STOCK!$A112))</f>
        <v/>
      </c>
      <c r="L112" s="10" t="str">
        <f aca="false">IF($A112="","",COUNTIF(ENTREES!I$2:I$99932,STOCK!$A112))</f>
        <v/>
      </c>
      <c r="M112" s="10" t="str">
        <f aca="false">IF($A112="","",COUNTIF(ENTREES!J$2:J$99932,STOCK!$A112))</f>
        <v/>
      </c>
      <c r="N112" s="10" t="str">
        <f aca="false">IF($A112="","",COUNTIF(ENTREES!K$2:K$99932,STOCK!$A112))</f>
        <v/>
      </c>
    </row>
    <row r="113" customFormat="false" ht="13.8" hidden="false" customHeight="false" outlineLevel="0" collapsed="false">
      <c r="A113" s="7" t="str">
        <f aca="false">IF(ROW()-2&gt;ENTREES!$L$1,"",SMALL(ENTREES!$N$2:$N$200,ROW()-2))</f>
        <v/>
      </c>
      <c r="C113" s="9" t="n">
        <f aca="false">SUM(D113:N113)</f>
        <v>0</v>
      </c>
      <c r="D113" s="10" t="str">
        <f aca="false">IF($A113="","",COUNTIF(ENTREES!A$2:A$99932,STOCK!$A113))</f>
        <v/>
      </c>
      <c r="E113" s="10" t="str">
        <f aca="false">IF($A113="","",COUNTIF(ENTREES!B$2:B$99932,STOCK!$A113))</f>
        <v/>
      </c>
      <c r="F113" s="10" t="str">
        <f aca="false">IF($A113="","",COUNTIF(ENTREES!C$2:C$99932,STOCK!$A113))</f>
        <v/>
      </c>
      <c r="G113" s="10" t="str">
        <f aca="false">IF($A113="","",COUNTIF(ENTREES!D$2:D$99932,STOCK!$A113))</f>
        <v/>
      </c>
      <c r="H113" s="10" t="str">
        <f aca="false">IF($A113="","",COUNTIF(ENTREES!E$2:E$99932,STOCK!$A113))</f>
        <v/>
      </c>
      <c r="I113" s="10" t="str">
        <f aca="false">IF($A113="","",COUNTIF(ENTREES!F$2:F$99932,STOCK!$A113))</f>
        <v/>
      </c>
      <c r="J113" s="10" t="str">
        <f aca="false">IF($A113="","",COUNTIF(ENTREES!G$2:G$99932,STOCK!$A113))</f>
        <v/>
      </c>
      <c r="K113" s="10" t="str">
        <f aca="false">IF($A113="","",COUNTIF(ENTREES!H$2:H$99932,STOCK!$A113))</f>
        <v/>
      </c>
      <c r="L113" s="10" t="str">
        <f aca="false">IF($A113="","",COUNTIF(ENTREES!I$2:I$99932,STOCK!$A113))</f>
        <v/>
      </c>
      <c r="M113" s="10" t="str">
        <f aca="false">IF($A113="","",COUNTIF(ENTREES!J$2:J$99932,STOCK!$A113))</f>
        <v/>
      </c>
      <c r="N113" s="10" t="str">
        <f aca="false">IF($A113="","",COUNTIF(ENTREES!K$2:K$99932,STOCK!$A113))</f>
        <v/>
      </c>
    </row>
    <row r="114" customFormat="false" ht="13.8" hidden="false" customHeight="false" outlineLevel="0" collapsed="false">
      <c r="A114" s="7" t="str">
        <f aca="false">IF(ROW()-2&gt;ENTREES!$L$1,"",SMALL(ENTREES!$N$2:$N$200,ROW()-2))</f>
        <v/>
      </c>
      <c r="C114" s="9" t="n">
        <f aca="false">SUM(D114:N114)</f>
        <v>0</v>
      </c>
      <c r="D114" s="10" t="str">
        <f aca="false">IF($A114="","",COUNTIF(ENTREES!A$2:A$99932,STOCK!$A114))</f>
        <v/>
      </c>
      <c r="E114" s="10" t="str">
        <f aca="false">IF($A114="","",COUNTIF(ENTREES!B$2:B$99932,STOCK!$A114))</f>
        <v/>
      </c>
      <c r="F114" s="10" t="str">
        <f aca="false">IF($A114="","",COUNTIF(ENTREES!C$2:C$99932,STOCK!$A114))</f>
        <v/>
      </c>
      <c r="G114" s="10" t="str">
        <f aca="false">IF($A114="","",COUNTIF(ENTREES!D$2:D$99932,STOCK!$A114))</f>
        <v/>
      </c>
      <c r="H114" s="10" t="str">
        <f aca="false">IF($A114="","",COUNTIF(ENTREES!E$2:E$99932,STOCK!$A114))</f>
        <v/>
      </c>
      <c r="I114" s="10" t="str">
        <f aca="false">IF($A114="","",COUNTIF(ENTREES!F$2:F$99932,STOCK!$A114))</f>
        <v/>
      </c>
      <c r="J114" s="10" t="str">
        <f aca="false">IF($A114="","",COUNTIF(ENTREES!G$2:G$99932,STOCK!$A114))</f>
        <v/>
      </c>
      <c r="K114" s="10" t="str">
        <f aca="false">IF($A114="","",COUNTIF(ENTREES!H$2:H$99932,STOCK!$A114))</f>
        <v/>
      </c>
      <c r="L114" s="10" t="str">
        <f aca="false">IF($A114="","",COUNTIF(ENTREES!I$2:I$99932,STOCK!$A114))</f>
        <v/>
      </c>
      <c r="M114" s="10" t="str">
        <f aca="false">IF($A114="","",COUNTIF(ENTREES!J$2:J$99932,STOCK!$A114))</f>
        <v/>
      </c>
      <c r="N114" s="10" t="str">
        <f aca="false">IF($A114="","",COUNTIF(ENTREES!K$2:K$99932,STOCK!$A114))</f>
        <v/>
      </c>
    </row>
    <row r="115" customFormat="false" ht="13.8" hidden="false" customHeight="false" outlineLevel="0" collapsed="false">
      <c r="A115" s="7" t="str">
        <f aca="false">IF(ROW()-2&gt;ENTREES!$L$1,"",SMALL(ENTREES!$N$2:$N$200,ROW()-2))</f>
        <v/>
      </c>
      <c r="C115" s="9" t="n">
        <f aca="false">SUM(D115:N115)</f>
        <v>0</v>
      </c>
      <c r="D115" s="10" t="str">
        <f aca="false">IF($A115="","",COUNTIF(ENTREES!A$2:A$99932,STOCK!$A115))</f>
        <v/>
      </c>
      <c r="E115" s="10" t="str">
        <f aca="false">IF($A115="","",COUNTIF(ENTREES!B$2:B$99932,STOCK!$A115))</f>
        <v/>
      </c>
      <c r="F115" s="10" t="str">
        <f aca="false">IF($A115="","",COUNTIF(ENTREES!C$2:C$99932,STOCK!$A115))</f>
        <v/>
      </c>
      <c r="G115" s="10" t="str">
        <f aca="false">IF($A115="","",COUNTIF(ENTREES!D$2:D$99932,STOCK!$A115))</f>
        <v/>
      </c>
      <c r="H115" s="10" t="str">
        <f aca="false">IF($A115="","",COUNTIF(ENTREES!E$2:E$99932,STOCK!$A115))</f>
        <v/>
      </c>
      <c r="I115" s="10" t="str">
        <f aca="false">IF($A115="","",COUNTIF(ENTREES!F$2:F$99932,STOCK!$A115))</f>
        <v/>
      </c>
      <c r="J115" s="10" t="str">
        <f aca="false">IF($A115="","",COUNTIF(ENTREES!G$2:G$99932,STOCK!$A115))</f>
        <v/>
      </c>
      <c r="K115" s="10" t="str">
        <f aca="false">IF($A115="","",COUNTIF(ENTREES!H$2:H$99932,STOCK!$A115))</f>
        <v/>
      </c>
      <c r="L115" s="10" t="str">
        <f aca="false">IF($A115="","",COUNTIF(ENTREES!I$2:I$99932,STOCK!$A115))</f>
        <v/>
      </c>
      <c r="M115" s="10" t="str">
        <f aca="false">IF($A115="","",COUNTIF(ENTREES!J$2:J$99932,STOCK!$A115))</f>
        <v/>
      </c>
      <c r="N115" s="10" t="str">
        <f aca="false">IF($A115="","",COUNTIF(ENTREES!K$2:K$99932,STOCK!$A115))</f>
        <v/>
      </c>
    </row>
    <row r="116" customFormat="false" ht="13.8" hidden="false" customHeight="false" outlineLevel="0" collapsed="false">
      <c r="A116" s="7" t="str">
        <f aca="false">IF(ROW()-2&gt;ENTREES!$L$1,"",SMALL(ENTREES!$N$2:$N$200,ROW()-2))</f>
        <v/>
      </c>
      <c r="C116" s="9" t="n">
        <f aca="false">SUM(D116:N116)</f>
        <v>0</v>
      </c>
      <c r="D116" s="10" t="str">
        <f aca="false">IF($A116="","",COUNTIF(ENTREES!A$2:A$99932,STOCK!$A116))</f>
        <v/>
      </c>
      <c r="E116" s="10" t="str">
        <f aca="false">IF($A116="","",COUNTIF(ENTREES!B$2:B$99932,STOCK!$A116))</f>
        <v/>
      </c>
      <c r="F116" s="10" t="str">
        <f aca="false">IF($A116="","",COUNTIF(ENTREES!C$2:C$99932,STOCK!$A116))</f>
        <v/>
      </c>
      <c r="G116" s="10" t="str">
        <f aca="false">IF($A116="","",COUNTIF(ENTREES!D$2:D$99932,STOCK!$A116))</f>
        <v/>
      </c>
      <c r="H116" s="10" t="str">
        <f aca="false">IF($A116="","",COUNTIF(ENTREES!E$2:E$99932,STOCK!$A116))</f>
        <v/>
      </c>
      <c r="I116" s="10" t="str">
        <f aca="false">IF($A116="","",COUNTIF(ENTREES!F$2:F$99932,STOCK!$A116))</f>
        <v/>
      </c>
      <c r="J116" s="10" t="str">
        <f aca="false">IF($A116="","",COUNTIF(ENTREES!G$2:G$99932,STOCK!$A116))</f>
        <v/>
      </c>
      <c r="K116" s="10" t="str">
        <f aca="false">IF($A116="","",COUNTIF(ENTREES!H$2:H$99932,STOCK!$A116))</f>
        <v/>
      </c>
      <c r="L116" s="10" t="str">
        <f aca="false">IF($A116="","",COUNTIF(ENTREES!I$2:I$99932,STOCK!$A116))</f>
        <v/>
      </c>
      <c r="M116" s="10" t="str">
        <f aca="false">IF($A116="","",COUNTIF(ENTREES!J$2:J$99932,STOCK!$A116))</f>
        <v/>
      </c>
      <c r="N116" s="10" t="str">
        <f aca="false">IF($A116="","",COUNTIF(ENTREES!K$2:K$99932,STOCK!$A116))</f>
        <v/>
      </c>
    </row>
    <row r="117" customFormat="false" ht="13.8" hidden="false" customHeight="false" outlineLevel="0" collapsed="false">
      <c r="A117" s="7" t="str">
        <f aca="false">IF(ROW()-2&gt;ENTREES!$L$1,"",SMALL(ENTREES!$N$2:$N$200,ROW()-2))</f>
        <v/>
      </c>
      <c r="C117" s="9" t="n">
        <f aca="false">SUM(D117:N117)</f>
        <v>0</v>
      </c>
      <c r="D117" s="10" t="str">
        <f aca="false">IF($A117="","",COUNTIF(ENTREES!A$2:A$99932,STOCK!$A117))</f>
        <v/>
      </c>
      <c r="E117" s="10" t="str">
        <f aca="false">IF($A117="","",COUNTIF(ENTREES!B$2:B$99932,STOCK!$A117))</f>
        <v/>
      </c>
      <c r="F117" s="10" t="str">
        <f aca="false">IF($A117="","",COUNTIF(ENTREES!C$2:C$99932,STOCK!$A117))</f>
        <v/>
      </c>
      <c r="G117" s="10" t="str">
        <f aca="false">IF($A117="","",COUNTIF(ENTREES!D$2:D$99932,STOCK!$A117))</f>
        <v/>
      </c>
      <c r="H117" s="10" t="str">
        <f aca="false">IF($A117="","",COUNTIF(ENTREES!E$2:E$99932,STOCK!$A117))</f>
        <v/>
      </c>
      <c r="I117" s="10" t="str">
        <f aca="false">IF($A117="","",COUNTIF(ENTREES!F$2:F$99932,STOCK!$A117))</f>
        <v/>
      </c>
      <c r="J117" s="10" t="str">
        <f aca="false">IF($A117="","",COUNTIF(ENTREES!G$2:G$99932,STOCK!$A117))</f>
        <v/>
      </c>
      <c r="K117" s="10" t="str">
        <f aca="false">IF($A117="","",COUNTIF(ENTREES!H$2:H$99932,STOCK!$A117))</f>
        <v/>
      </c>
      <c r="L117" s="10" t="str">
        <f aca="false">IF($A117="","",COUNTIF(ENTREES!I$2:I$99932,STOCK!$A117))</f>
        <v/>
      </c>
      <c r="M117" s="10" t="str">
        <f aca="false">IF($A117="","",COUNTIF(ENTREES!J$2:J$99932,STOCK!$A117))</f>
        <v/>
      </c>
      <c r="N117" s="10" t="str">
        <f aca="false">IF($A117="","",COUNTIF(ENTREES!K$2:K$99932,STOCK!$A117))</f>
        <v/>
      </c>
    </row>
    <row r="118" customFormat="false" ht="13.8" hidden="false" customHeight="false" outlineLevel="0" collapsed="false">
      <c r="A118" s="7" t="str">
        <f aca="false">IF(ROW()-2&gt;ENTREES!$L$1,"",SMALL(ENTREES!$N$2:$N$200,ROW()-2))</f>
        <v/>
      </c>
      <c r="C118" s="9" t="n">
        <f aca="false">SUM(D118:N118)</f>
        <v>0</v>
      </c>
      <c r="D118" s="10" t="str">
        <f aca="false">IF($A118="","",COUNTIF(ENTREES!A$2:A$99932,STOCK!$A118))</f>
        <v/>
      </c>
      <c r="E118" s="10" t="str">
        <f aca="false">IF($A118="","",COUNTIF(ENTREES!B$2:B$99932,STOCK!$A118))</f>
        <v/>
      </c>
      <c r="F118" s="10" t="str">
        <f aca="false">IF($A118="","",COUNTIF(ENTREES!C$2:C$99932,STOCK!$A118))</f>
        <v/>
      </c>
      <c r="G118" s="10" t="str">
        <f aca="false">IF($A118="","",COUNTIF(ENTREES!D$2:D$99932,STOCK!$A118))</f>
        <v/>
      </c>
      <c r="H118" s="10" t="str">
        <f aca="false">IF($A118="","",COUNTIF(ENTREES!E$2:E$99932,STOCK!$A118))</f>
        <v/>
      </c>
      <c r="I118" s="10" t="str">
        <f aca="false">IF($A118="","",COUNTIF(ENTREES!F$2:F$99932,STOCK!$A118))</f>
        <v/>
      </c>
      <c r="J118" s="10" t="str">
        <f aca="false">IF($A118="","",COUNTIF(ENTREES!G$2:G$99932,STOCK!$A118))</f>
        <v/>
      </c>
      <c r="K118" s="10" t="str">
        <f aca="false">IF($A118="","",COUNTIF(ENTREES!H$2:H$99932,STOCK!$A118))</f>
        <v/>
      </c>
      <c r="L118" s="10" t="str">
        <f aca="false">IF($A118="","",COUNTIF(ENTREES!I$2:I$99932,STOCK!$A118))</f>
        <v/>
      </c>
      <c r="M118" s="10" t="str">
        <f aca="false">IF($A118="","",COUNTIF(ENTREES!J$2:J$99932,STOCK!$A118))</f>
        <v/>
      </c>
      <c r="N118" s="10" t="str">
        <f aca="false">IF($A118="","",COUNTIF(ENTREES!K$2:K$99932,STOCK!$A118))</f>
        <v/>
      </c>
    </row>
    <row r="119" customFormat="false" ht="13.8" hidden="false" customHeight="false" outlineLevel="0" collapsed="false">
      <c r="A119" s="7" t="str">
        <f aca="false">IF(ROW()-2&gt;ENTREES!$L$1,"",SMALL(ENTREES!$N$2:$N$200,ROW()-2))</f>
        <v/>
      </c>
      <c r="C119" s="9" t="n">
        <f aca="false">SUM(D119:N119)</f>
        <v>0</v>
      </c>
      <c r="D119" s="10" t="str">
        <f aca="false">IF($A119="","",COUNTIF(ENTREES!A$2:A$99932,STOCK!$A119))</f>
        <v/>
      </c>
      <c r="E119" s="10" t="str">
        <f aca="false">IF($A119="","",COUNTIF(ENTREES!B$2:B$99932,STOCK!$A119))</f>
        <v/>
      </c>
      <c r="F119" s="10" t="str">
        <f aca="false">IF($A119="","",COUNTIF(ENTREES!C$2:C$99932,STOCK!$A119))</f>
        <v/>
      </c>
      <c r="G119" s="10" t="str">
        <f aca="false">IF($A119="","",COUNTIF(ENTREES!D$2:D$99932,STOCK!$A119))</f>
        <v/>
      </c>
      <c r="H119" s="10" t="str">
        <f aca="false">IF($A119="","",COUNTIF(ENTREES!E$2:E$99932,STOCK!$A119))</f>
        <v/>
      </c>
      <c r="I119" s="10" t="str">
        <f aca="false">IF($A119="","",COUNTIF(ENTREES!F$2:F$99932,STOCK!$A119))</f>
        <v/>
      </c>
      <c r="J119" s="10" t="str">
        <f aca="false">IF($A119="","",COUNTIF(ENTREES!G$2:G$99932,STOCK!$A119))</f>
        <v/>
      </c>
      <c r="K119" s="10" t="str">
        <f aca="false">IF($A119="","",COUNTIF(ENTREES!H$2:H$99932,STOCK!$A119))</f>
        <v/>
      </c>
      <c r="L119" s="10" t="str">
        <f aca="false">IF($A119="","",COUNTIF(ENTREES!I$2:I$99932,STOCK!$A119))</f>
        <v/>
      </c>
      <c r="M119" s="10" t="str">
        <f aca="false">IF($A119="","",COUNTIF(ENTREES!J$2:J$99932,STOCK!$A119))</f>
        <v/>
      </c>
      <c r="N119" s="10" t="str">
        <f aca="false">IF($A119="","",COUNTIF(ENTREES!K$2:K$99932,STOCK!$A119))</f>
        <v/>
      </c>
    </row>
    <row r="120" customFormat="false" ht="13.8" hidden="false" customHeight="false" outlineLevel="0" collapsed="false">
      <c r="A120" s="7" t="str">
        <f aca="false">IF(ROW()-2&gt;ENTREES!$L$1,"",SMALL(ENTREES!$N$2:$N$200,ROW()-2))</f>
        <v/>
      </c>
      <c r="C120" s="9" t="n">
        <f aca="false">SUM(D120:N120)</f>
        <v>0</v>
      </c>
      <c r="D120" s="10" t="str">
        <f aca="false">IF($A120="","",COUNTIF(ENTREES!A$2:A$99932,STOCK!$A120))</f>
        <v/>
      </c>
      <c r="E120" s="10" t="str">
        <f aca="false">IF($A120="","",COUNTIF(ENTREES!B$2:B$99932,STOCK!$A120))</f>
        <v/>
      </c>
      <c r="F120" s="10" t="str">
        <f aca="false">IF($A120="","",COUNTIF(ENTREES!C$2:C$99932,STOCK!$A120))</f>
        <v/>
      </c>
      <c r="G120" s="10" t="str">
        <f aca="false">IF($A120="","",COUNTIF(ENTREES!D$2:D$99932,STOCK!$A120))</f>
        <v/>
      </c>
      <c r="H120" s="10" t="str">
        <f aca="false">IF($A120="","",COUNTIF(ENTREES!E$2:E$99932,STOCK!$A120))</f>
        <v/>
      </c>
      <c r="I120" s="10" t="str">
        <f aca="false">IF($A120="","",COUNTIF(ENTREES!F$2:F$99932,STOCK!$A120))</f>
        <v/>
      </c>
      <c r="J120" s="10" t="str">
        <f aca="false">IF($A120="","",COUNTIF(ENTREES!G$2:G$99932,STOCK!$A120))</f>
        <v/>
      </c>
      <c r="K120" s="10" t="str">
        <f aca="false">IF($A120="","",COUNTIF(ENTREES!H$2:H$99932,STOCK!$A120))</f>
        <v/>
      </c>
      <c r="L120" s="10" t="str">
        <f aca="false">IF($A120="","",COUNTIF(ENTREES!I$2:I$99932,STOCK!$A120))</f>
        <v/>
      </c>
      <c r="M120" s="10" t="str">
        <f aca="false">IF($A120="","",COUNTIF(ENTREES!J$2:J$99932,STOCK!$A120))</f>
        <v/>
      </c>
      <c r="N120" s="10" t="str">
        <f aca="false">IF($A120="","",COUNTIF(ENTREES!K$2:K$99932,STOCK!$A120))</f>
        <v/>
      </c>
    </row>
    <row r="121" customFormat="false" ht="13.8" hidden="false" customHeight="false" outlineLevel="0" collapsed="false">
      <c r="A121" s="7" t="str">
        <f aca="false">IF(ROW()-2&gt;ENTREES!$L$1,"",SMALL(ENTREES!$N$2:$N$200,ROW()-2))</f>
        <v/>
      </c>
      <c r="C121" s="9" t="n">
        <f aca="false">SUM(D121:N121)</f>
        <v>0</v>
      </c>
      <c r="D121" s="10" t="str">
        <f aca="false">IF($A121="","",COUNTIF(ENTREES!A$2:A$99932,STOCK!$A121))</f>
        <v/>
      </c>
      <c r="E121" s="10" t="str">
        <f aca="false">IF($A121="","",COUNTIF(ENTREES!B$2:B$99932,STOCK!$A121))</f>
        <v/>
      </c>
      <c r="F121" s="10" t="str">
        <f aca="false">IF($A121="","",COUNTIF(ENTREES!C$2:C$99932,STOCK!$A121))</f>
        <v/>
      </c>
      <c r="G121" s="10" t="str">
        <f aca="false">IF($A121="","",COUNTIF(ENTREES!D$2:D$99932,STOCK!$A121))</f>
        <v/>
      </c>
      <c r="H121" s="10" t="str">
        <f aca="false">IF($A121="","",COUNTIF(ENTREES!E$2:E$99932,STOCK!$A121))</f>
        <v/>
      </c>
      <c r="I121" s="10" t="str">
        <f aca="false">IF($A121="","",COUNTIF(ENTREES!F$2:F$99932,STOCK!$A121))</f>
        <v/>
      </c>
      <c r="J121" s="10" t="str">
        <f aca="false">IF($A121="","",COUNTIF(ENTREES!G$2:G$99932,STOCK!$A121))</f>
        <v/>
      </c>
      <c r="K121" s="10" t="str">
        <f aca="false">IF($A121="","",COUNTIF(ENTREES!H$2:H$99932,STOCK!$A121))</f>
        <v/>
      </c>
      <c r="L121" s="10" t="str">
        <f aca="false">IF($A121="","",COUNTIF(ENTREES!I$2:I$99932,STOCK!$A121))</f>
        <v/>
      </c>
      <c r="M121" s="10" t="str">
        <f aca="false">IF($A121="","",COUNTIF(ENTREES!J$2:J$99932,STOCK!$A121))</f>
        <v/>
      </c>
      <c r="N121" s="10" t="str">
        <f aca="false">IF($A121="","",COUNTIF(ENTREES!K$2:K$99932,STOCK!$A121))</f>
        <v/>
      </c>
    </row>
    <row r="122" customFormat="false" ht="13.8" hidden="false" customHeight="false" outlineLevel="0" collapsed="false">
      <c r="A122" s="7" t="str">
        <f aca="false">IF(ROW()-2&gt;ENTREES!$L$1,"",SMALL(ENTREES!$N$2:$N$200,ROW()-2))</f>
        <v/>
      </c>
      <c r="C122" s="9" t="n">
        <f aca="false">SUM(D122:N122)</f>
        <v>0</v>
      </c>
      <c r="D122" s="10" t="str">
        <f aca="false">IF($A122="","",COUNTIF(ENTREES!A$2:A$99932,STOCK!$A122))</f>
        <v/>
      </c>
      <c r="E122" s="10" t="str">
        <f aca="false">IF($A122="","",COUNTIF(ENTREES!B$2:B$99932,STOCK!$A122))</f>
        <v/>
      </c>
      <c r="F122" s="10" t="str">
        <f aca="false">IF($A122="","",COUNTIF(ENTREES!C$2:C$99932,STOCK!$A122))</f>
        <v/>
      </c>
      <c r="G122" s="10" t="str">
        <f aca="false">IF($A122="","",COUNTIF(ENTREES!D$2:D$99932,STOCK!$A122))</f>
        <v/>
      </c>
      <c r="H122" s="10" t="str">
        <f aca="false">IF($A122="","",COUNTIF(ENTREES!E$2:E$99932,STOCK!$A122))</f>
        <v/>
      </c>
      <c r="I122" s="10" t="str">
        <f aca="false">IF($A122="","",COUNTIF(ENTREES!F$2:F$99932,STOCK!$A122))</f>
        <v/>
      </c>
      <c r="J122" s="10" t="str">
        <f aca="false">IF($A122="","",COUNTIF(ENTREES!G$2:G$99932,STOCK!$A122))</f>
        <v/>
      </c>
      <c r="K122" s="10" t="str">
        <f aca="false">IF($A122="","",COUNTIF(ENTREES!H$2:H$99932,STOCK!$A122))</f>
        <v/>
      </c>
      <c r="L122" s="10" t="str">
        <f aca="false">IF($A122="","",COUNTIF(ENTREES!I$2:I$99932,STOCK!$A122))</f>
        <v/>
      </c>
      <c r="M122" s="10" t="str">
        <f aca="false">IF($A122="","",COUNTIF(ENTREES!J$2:J$99932,STOCK!$A122))</f>
        <v/>
      </c>
      <c r="N122" s="10" t="str">
        <f aca="false">IF($A122="","",COUNTIF(ENTREES!K$2:K$99932,STOCK!$A122))</f>
        <v/>
      </c>
    </row>
    <row r="123" customFormat="false" ht="13.8" hidden="false" customHeight="false" outlineLevel="0" collapsed="false">
      <c r="A123" s="7" t="str">
        <f aca="false">IF(ROW()-2&gt;ENTREES!$L$1,"",SMALL(ENTREES!$N$2:$N$200,ROW()-2))</f>
        <v/>
      </c>
      <c r="C123" s="9" t="n">
        <f aca="false">SUM(D123:N123)</f>
        <v>0</v>
      </c>
      <c r="D123" s="10" t="str">
        <f aca="false">IF($A123="","",COUNTIF(ENTREES!A$2:A$99932,STOCK!$A123))</f>
        <v/>
      </c>
      <c r="E123" s="10" t="str">
        <f aca="false">IF($A123="","",COUNTIF(ENTREES!B$2:B$99932,STOCK!$A123))</f>
        <v/>
      </c>
      <c r="F123" s="10" t="str">
        <f aca="false">IF($A123="","",COUNTIF(ENTREES!C$2:C$99932,STOCK!$A123))</f>
        <v/>
      </c>
      <c r="G123" s="10" t="str">
        <f aca="false">IF($A123="","",COUNTIF(ENTREES!D$2:D$99932,STOCK!$A123))</f>
        <v/>
      </c>
      <c r="H123" s="10" t="str">
        <f aca="false">IF($A123="","",COUNTIF(ENTREES!E$2:E$99932,STOCK!$A123))</f>
        <v/>
      </c>
      <c r="I123" s="10" t="str">
        <f aca="false">IF($A123="","",COUNTIF(ENTREES!F$2:F$99932,STOCK!$A123))</f>
        <v/>
      </c>
      <c r="J123" s="10" t="str">
        <f aca="false">IF($A123="","",COUNTIF(ENTREES!G$2:G$99932,STOCK!$A123))</f>
        <v/>
      </c>
      <c r="K123" s="10" t="str">
        <f aca="false">IF($A123="","",COUNTIF(ENTREES!H$2:H$99932,STOCK!$A123))</f>
        <v/>
      </c>
      <c r="L123" s="10" t="str">
        <f aca="false">IF($A123="","",COUNTIF(ENTREES!I$2:I$99932,STOCK!$A123))</f>
        <v/>
      </c>
      <c r="M123" s="10" t="str">
        <f aca="false">IF($A123="","",COUNTIF(ENTREES!J$2:J$99932,STOCK!$A123))</f>
        <v/>
      </c>
      <c r="N123" s="10" t="str">
        <f aca="false">IF($A123="","",COUNTIF(ENTREES!K$2:K$99932,STOCK!$A123))</f>
        <v/>
      </c>
    </row>
    <row r="124" customFormat="false" ht="13.8" hidden="false" customHeight="false" outlineLevel="0" collapsed="false">
      <c r="A124" s="7" t="str">
        <f aca="false">IF(ROW()-2&gt;ENTREES!$L$1,"",SMALL(ENTREES!$N$2:$N$200,ROW()-2))</f>
        <v/>
      </c>
      <c r="C124" s="9" t="n">
        <f aca="false">SUM(D124:N124)</f>
        <v>0</v>
      </c>
      <c r="D124" s="10" t="str">
        <f aca="false">IF($A124="","",COUNTIF(ENTREES!A$2:A$99932,STOCK!$A124))</f>
        <v/>
      </c>
      <c r="E124" s="10" t="str">
        <f aca="false">IF($A124="","",COUNTIF(ENTREES!B$2:B$99932,STOCK!$A124))</f>
        <v/>
      </c>
      <c r="F124" s="10" t="str">
        <f aca="false">IF($A124="","",COUNTIF(ENTREES!C$2:C$99932,STOCK!$A124))</f>
        <v/>
      </c>
      <c r="G124" s="10" t="str">
        <f aca="false">IF($A124="","",COUNTIF(ENTREES!D$2:D$99932,STOCK!$A124))</f>
        <v/>
      </c>
      <c r="H124" s="10" t="str">
        <f aca="false">IF($A124="","",COUNTIF(ENTREES!E$2:E$99932,STOCK!$A124))</f>
        <v/>
      </c>
      <c r="I124" s="10" t="str">
        <f aca="false">IF($A124="","",COUNTIF(ENTREES!F$2:F$99932,STOCK!$A124))</f>
        <v/>
      </c>
      <c r="J124" s="10" t="str">
        <f aca="false">IF($A124="","",COUNTIF(ENTREES!G$2:G$99932,STOCK!$A124))</f>
        <v/>
      </c>
      <c r="K124" s="10" t="str">
        <f aca="false">IF($A124="","",COUNTIF(ENTREES!H$2:H$99932,STOCK!$A124))</f>
        <v/>
      </c>
      <c r="L124" s="10" t="str">
        <f aca="false">IF($A124="","",COUNTIF(ENTREES!I$2:I$99932,STOCK!$A124))</f>
        <v/>
      </c>
      <c r="M124" s="10" t="str">
        <f aca="false">IF($A124="","",COUNTIF(ENTREES!J$2:J$99932,STOCK!$A124))</f>
        <v/>
      </c>
      <c r="N124" s="10" t="str">
        <f aca="false">IF($A124="","",COUNTIF(ENTREES!K$2:K$99932,STOCK!$A124))</f>
        <v/>
      </c>
    </row>
    <row r="125" customFormat="false" ht="13.8" hidden="false" customHeight="false" outlineLevel="0" collapsed="false">
      <c r="A125" s="7" t="str">
        <f aca="false">IF(ROW()-2&gt;ENTREES!$L$1,"",SMALL(ENTREES!$N$2:$N$200,ROW()-2))</f>
        <v/>
      </c>
      <c r="C125" s="9" t="n">
        <f aca="false">SUM(D125:N125)</f>
        <v>0</v>
      </c>
      <c r="D125" s="10" t="str">
        <f aca="false">IF($A125="","",COUNTIF(ENTREES!A$2:A$99932,STOCK!$A125))</f>
        <v/>
      </c>
      <c r="E125" s="10" t="str">
        <f aca="false">IF($A125="","",COUNTIF(ENTREES!B$2:B$99932,STOCK!$A125))</f>
        <v/>
      </c>
      <c r="F125" s="10" t="str">
        <f aca="false">IF($A125="","",COUNTIF(ENTREES!C$2:C$99932,STOCK!$A125))</f>
        <v/>
      </c>
      <c r="G125" s="10" t="str">
        <f aca="false">IF($A125="","",COUNTIF(ENTREES!D$2:D$99932,STOCK!$A125))</f>
        <v/>
      </c>
      <c r="H125" s="10" t="str">
        <f aca="false">IF($A125="","",COUNTIF(ENTREES!E$2:E$99932,STOCK!$A125))</f>
        <v/>
      </c>
      <c r="I125" s="10" t="str">
        <f aca="false">IF($A125="","",COUNTIF(ENTREES!F$2:F$99932,STOCK!$A125))</f>
        <v/>
      </c>
      <c r="J125" s="10" t="str">
        <f aca="false">IF($A125="","",COUNTIF(ENTREES!G$2:G$99932,STOCK!$A125))</f>
        <v/>
      </c>
      <c r="K125" s="10" t="str">
        <f aca="false">IF($A125="","",COUNTIF(ENTREES!H$2:H$99932,STOCK!$A125))</f>
        <v/>
      </c>
      <c r="L125" s="10" t="str">
        <f aca="false">IF($A125="","",COUNTIF(ENTREES!I$2:I$99932,STOCK!$A125))</f>
        <v/>
      </c>
      <c r="M125" s="10" t="str">
        <f aca="false">IF($A125="","",COUNTIF(ENTREES!J$2:J$99932,STOCK!$A125))</f>
        <v/>
      </c>
      <c r="N125" s="10" t="str">
        <f aca="false">IF($A125="","",COUNTIF(ENTREES!K$2:K$99932,STOCK!$A125))</f>
        <v/>
      </c>
    </row>
    <row r="126" customFormat="false" ht="13.8" hidden="false" customHeight="false" outlineLevel="0" collapsed="false">
      <c r="A126" s="7" t="str">
        <f aca="false">IF(ROW()-2&gt;ENTREES!$L$1,"",SMALL(ENTREES!$N$2:$N$200,ROW()-2))</f>
        <v/>
      </c>
      <c r="C126" s="9" t="n">
        <f aca="false">SUM(D126:N126)</f>
        <v>0</v>
      </c>
      <c r="D126" s="10" t="str">
        <f aca="false">IF($A126="","",COUNTIF(ENTREES!A$2:A$99932,STOCK!$A126))</f>
        <v/>
      </c>
      <c r="E126" s="10" t="str">
        <f aca="false">IF($A126="","",COUNTIF(ENTREES!B$2:B$99932,STOCK!$A126))</f>
        <v/>
      </c>
      <c r="F126" s="10" t="str">
        <f aca="false">IF($A126="","",COUNTIF(ENTREES!C$2:C$99932,STOCK!$A126))</f>
        <v/>
      </c>
      <c r="G126" s="10" t="str">
        <f aca="false">IF($A126="","",COUNTIF(ENTREES!D$2:D$99932,STOCK!$A126))</f>
        <v/>
      </c>
      <c r="H126" s="10" t="str">
        <f aca="false">IF($A126="","",COUNTIF(ENTREES!E$2:E$99932,STOCK!$A126))</f>
        <v/>
      </c>
      <c r="I126" s="10" t="str">
        <f aca="false">IF($A126="","",COUNTIF(ENTREES!F$2:F$99932,STOCK!$A126))</f>
        <v/>
      </c>
      <c r="J126" s="10" t="str">
        <f aca="false">IF($A126="","",COUNTIF(ENTREES!G$2:G$99932,STOCK!$A126))</f>
        <v/>
      </c>
      <c r="K126" s="10" t="str">
        <f aca="false">IF($A126="","",COUNTIF(ENTREES!H$2:H$99932,STOCK!$A126))</f>
        <v/>
      </c>
      <c r="L126" s="10" t="str">
        <f aca="false">IF($A126="","",COUNTIF(ENTREES!I$2:I$99932,STOCK!$A126))</f>
        <v/>
      </c>
      <c r="M126" s="10" t="str">
        <f aca="false">IF($A126="","",COUNTIF(ENTREES!J$2:J$99932,STOCK!$A126))</f>
        <v/>
      </c>
      <c r="N126" s="10" t="str">
        <f aca="false">IF($A126="","",COUNTIF(ENTREES!K$2:K$99932,STOCK!$A126))</f>
        <v/>
      </c>
    </row>
    <row r="127" customFormat="false" ht="13.8" hidden="false" customHeight="false" outlineLevel="0" collapsed="false">
      <c r="A127" s="7" t="str">
        <f aca="false">IF(ROW()-2&gt;ENTREES!$L$1,"",SMALL(ENTREES!$N$2:$N$200,ROW()-2))</f>
        <v/>
      </c>
      <c r="C127" s="9" t="n">
        <f aca="false">SUM(D127:N127)</f>
        <v>0</v>
      </c>
      <c r="D127" s="10" t="str">
        <f aca="false">IF($A127="","",COUNTIF(ENTREES!A$2:A$99932,STOCK!$A127))</f>
        <v/>
      </c>
      <c r="E127" s="10" t="str">
        <f aca="false">IF($A127="","",COUNTIF(ENTREES!B$2:B$99932,STOCK!$A127))</f>
        <v/>
      </c>
      <c r="F127" s="10" t="str">
        <f aca="false">IF($A127="","",COUNTIF(ENTREES!C$2:C$99932,STOCK!$A127))</f>
        <v/>
      </c>
      <c r="G127" s="10" t="str">
        <f aca="false">IF($A127="","",COUNTIF(ENTREES!D$2:D$99932,STOCK!$A127))</f>
        <v/>
      </c>
      <c r="H127" s="10" t="str">
        <f aca="false">IF($A127="","",COUNTIF(ENTREES!E$2:E$99932,STOCK!$A127))</f>
        <v/>
      </c>
      <c r="I127" s="10" t="str">
        <f aca="false">IF($A127="","",COUNTIF(ENTREES!F$2:F$99932,STOCK!$A127))</f>
        <v/>
      </c>
      <c r="J127" s="10" t="str">
        <f aca="false">IF($A127="","",COUNTIF(ENTREES!G$2:G$99932,STOCK!$A127))</f>
        <v/>
      </c>
      <c r="K127" s="10" t="str">
        <f aca="false">IF($A127="","",COUNTIF(ENTREES!H$2:H$99932,STOCK!$A127))</f>
        <v/>
      </c>
      <c r="L127" s="10" t="str">
        <f aca="false">IF($A127="","",COUNTIF(ENTREES!I$2:I$99932,STOCK!$A127))</f>
        <v/>
      </c>
      <c r="M127" s="10" t="str">
        <f aca="false">IF($A127="","",COUNTIF(ENTREES!J$2:J$99932,STOCK!$A127))</f>
        <v/>
      </c>
      <c r="N127" s="10" t="str">
        <f aca="false">IF($A127="","",COUNTIF(ENTREES!K$2:K$99932,STOCK!$A127))</f>
        <v/>
      </c>
    </row>
    <row r="128" customFormat="false" ht="13.8" hidden="false" customHeight="false" outlineLevel="0" collapsed="false">
      <c r="A128" s="7" t="str">
        <f aca="false">IF(ROW()-2&gt;ENTREES!$L$1,"",SMALL(ENTREES!$N$2:$N$200,ROW()-2))</f>
        <v/>
      </c>
      <c r="C128" s="9" t="n">
        <f aca="false">SUM(D128:N128)</f>
        <v>0</v>
      </c>
      <c r="D128" s="10" t="str">
        <f aca="false">IF($A128="","",COUNTIF(ENTREES!A$2:A$99932,STOCK!$A128))</f>
        <v/>
      </c>
      <c r="E128" s="10" t="str">
        <f aca="false">IF($A128="","",COUNTIF(ENTREES!B$2:B$99932,STOCK!$A128))</f>
        <v/>
      </c>
      <c r="F128" s="10" t="str">
        <f aca="false">IF($A128="","",COUNTIF(ENTREES!C$2:C$99932,STOCK!$A128))</f>
        <v/>
      </c>
      <c r="G128" s="10" t="str">
        <f aca="false">IF($A128="","",COUNTIF(ENTREES!D$2:D$99932,STOCK!$A128))</f>
        <v/>
      </c>
      <c r="H128" s="10" t="str">
        <f aca="false">IF($A128="","",COUNTIF(ENTREES!E$2:E$99932,STOCK!$A128))</f>
        <v/>
      </c>
      <c r="I128" s="10" t="str">
        <f aca="false">IF($A128="","",COUNTIF(ENTREES!F$2:F$99932,STOCK!$A128))</f>
        <v/>
      </c>
      <c r="J128" s="10" t="str">
        <f aca="false">IF($A128="","",COUNTIF(ENTREES!G$2:G$99932,STOCK!$A128))</f>
        <v/>
      </c>
      <c r="K128" s="10" t="str">
        <f aca="false">IF($A128="","",COUNTIF(ENTREES!H$2:H$99932,STOCK!$A128))</f>
        <v/>
      </c>
      <c r="L128" s="10" t="str">
        <f aca="false">IF($A128="","",COUNTIF(ENTREES!I$2:I$99932,STOCK!$A128))</f>
        <v/>
      </c>
      <c r="M128" s="10" t="str">
        <f aca="false">IF($A128="","",COUNTIF(ENTREES!J$2:J$99932,STOCK!$A128))</f>
        <v/>
      </c>
      <c r="N128" s="10" t="str">
        <f aca="false">IF($A128="","",COUNTIF(ENTREES!K$2:K$99932,STOCK!$A128))</f>
        <v/>
      </c>
    </row>
    <row r="129" customFormat="false" ht="13.8" hidden="false" customHeight="false" outlineLevel="0" collapsed="false">
      <c r="A129" s="7" t="str">
        <f aca="false">IF(ROW()-2&gt;ENTREES!$L$1,"",SMALL(ENTREES!$N$2:$N$200,ROW()-2))</f>
        <v/>
      </c>
      <c r="C129" s="9" t="n">
        <f aca="false">SUM(D129:N129)</f>
        <v>0</v>
      </c>
      <c r="D129" s="10" t="str">
        <f aca="false">IF($A129="","",COUNTIF(ENTREES!A$2:A$99932,STOCK!$A129))</f>
        <v/>
      </c>
      <c r="E129" s="10" t="str">
        <f aca="false">IF($A129="","",COUNTIF(ENTREES!B$2:B$99932,STOCK!$A129))</f>
        <v/>
      </c>
      <c r="F129" s="10" t="str">
        <f aca="false">IF($A129="","",COUNTIF(ENTREES!C$2:C$99932,STOCK!$A129))</f>
        <v/>
      </c>
      <c r="G129" s="10" t="str">
        <f aca="false">IF($A129="","",COUNTIF(ENTREES!D$2:D$99932,STOCK!$A129))</f>
        <v/>
      </c>
      <c r="H129" s="10" t="str">
        <f aca="false">IF($A129="","",COUNTIF(ENTREES!E$2:E$99932,STOCK!$A129))</f>
        <v/>
      </c>
      <c r="I129" s="10" t="str">
        <f aca="false">IF($A129="","",COUNTIF(ENTREES!F$2:F$99932,STOCK!$A129))</f>
        <v/>
      </c>
      <c r="J129" s="10" t="str">
        <f aca="false">IF($A129="","",COUNTIF(ENTREES!G$2:G$99932,STOCK!$A129))</f>
        <v/>
      </c>
      <c r="K129" s="10" t="str">
        <f aca="false">IF($A129="","",COUNTIF(ENTREES!H$2:H$99932,STOCK!$A129))</f>
        <v/>
      </c>
      <c r="L129" s="10" t="str">
        <f aca="false">IF($A129="","",COUNTIF(ENTREES!I$2:I$99932,STOCK!$A129))</f>
        <v/>
      </c>
      <c r="M129" s="10" t="str">
        <f aca="false">IF($A129="","",COUNTIF(ENTREES!J$2:J$99932,STOCK!$A129))</f>
        <v/>
      </c>
      <c r="N129" s="10" t="str">
        <f aca="false">IF($A129="","",COUNTIF(ENTREES!K$2:K$99932,STOCK!$A129))</f>
        <v/>
      </c>
    </row>
    <row r="130" customFormat="false" ht="13.8" hidden="false" customHeight="false" outlineLevel="0" collapsed="false">
      <c r="A130" s="7" t="str">
        <f aca="false">IF(ROW()-2&gt;ENTREES!$L$1,"",SMALL(ENTREES!$N$2:$N$200,ROW()-2))</f>
        <v/>
      </c>
      <c r="C130" s="9" t="n">
        <f aca="false">SUM(D130:N130)</f>
        <v>0</v>
      </c>
      <c r="D130" s="10" t="str">
        <f aca="false">IF($A130="","",COUNTIF(ENTREES!A$2:A$99932,STOCK!$A130))</f>
        <v/>
      </c>
      <c r="E130" s="10" t="str">
        <f aca="false">IF($A130="","",COUNTIF(ENTREES!B$2:B$99932,STOCK!$A130))</f>
        <v/>
      </c>
      <c r="F130" s="10" t="str">
        <f aca="false">IF($A130="","",COUNTIF(ENTREES!C$2:C$99932,STOCK!$A130))</f>
        <v/>
      </c>
      <c r="G130" s="10" t="str">
        <f aca="false">IF($A130="","",COUNTIF(ENTREES!D$2:D$99932,STOCK!$A130))</f>
        <v/>
      </c>
      <c r="H130" s="10" t="str">
        <f aca="false">IF($A130="","",COUNTIF(ENTREES!E$2:E$99932,STOCK!$A130))</f>
        <v/>
      </c>
      <c r="I130" s="10" t="str">
        <f aca="false">IF($A130="","",COUNTIF(ENTREES!F$2:F$99932,STOCK!$A130))</f>
        <v/>
      </c>
      <c r="J130" s="10" t="str">
        <f aca="false">IF($A130="","",COUNTIF(ENTREES!G$2:G$99932,STOCK!$A130))</f>
        <v/>
      </c>
      <c r="K130" s="10" t="str">
        <f aca="false">IF($A130="","",COUNTIF(ENTREES!H$2:H$99932,STOCK!$A130))</f>
        <v/>
      </c>
      <c r="L130" s="10" t="str">
        <f aca="false">IF($A130="","",COUNTIF(ENTREES!I$2:I$99932,STOCK!$A130))</f>
        <v/>
      </c>
      <c r="M130" s="10" t="str">
        <f aca="false">IF($A130="","",COUNTIF(ENTREES!J$2:J$99932,STOCK!$A130))</f>
        <v/>
      </c>
      <c r="N130" s="10" t="str">
        <f aca="false">IF($A130="","",COUNTIF(ENTREES!K$2:K$99932,STOCK!$A130))</f>
        <v/>
      </c>
    </row>
    <row r="131" customFormat="false" ht="13.8" hidden="false" customHeight="false" outlineLevel="0" collapsed="false">
      <c r="A131" s="7" t="str">
        <f aca="false">IF(ROW()-2&gt;ENTREES!$L$1,"",SMALL(ENTREES!$N$2:$N$200,ROW()-2))</f>
        <v/>
      </c>
      <c r="C131" s="9" t="n">
        <f aca="false">SUM(D131:N131)</f>
        <v>0</v>
      </c>
      <c r="D131" s="10" t="str">
        <f aca="false">IF($A131="","",COUNTIF(ENTREES!A$2:A$99932,STOCK!$A131))</f>
        <v/>
      </c>
      <c r="E131" s="10" t="str">
        <f aca="false">IF($A131="","",COUNTIF(ENTREES!B$2:B$99932,STOCK!$A131))</f>
        <v/>
      </c>
      <c r="F131" s="10" t="str">
        <f aca="false">IF($A131="","",COUNTIF(ENTREES!C$2:C$99932,STOCK!$A131))</f>
        <v/>
      </c>
      <c r="G131" s="10" t="str">
        <f aca="false">IF($A131="","",COUNTIF(ENTREES!D$2:D$99932,STOCK!$A131))</f>
        <v/>
      </c>
      <c r="H131" s="10" t="str">
        <f aca="false">IF($A131="","",COUNTIF(ENTREES!E$2:E$99932,STOCK!$A131))</f>
        <v/>
      </c>
      <c r="I131" s="10" t="str">
        <f aca="false">IF($A131="","",COUNTIF(ENTREES!F$2:F$99932,STOCK!$A131))</f>
        <v/>
      </c>
      <c r="J131" s="10" t="str">
        <f aca="false">IF($A131="","",COUNTIF(ENTREES!G$2:G$99932,STOCK!$A131))</f>
        <v/>
      </c>
      <c r="K131" s="10" t="str">
        <f aca="false">IF($A131="","",COUNTIF(ENTREES!H$2:H$99932,STOCK!$A131))</f>
        <v/>
      </c>
      <c r="L131" s="10" t="str">
        <f aca="false">IF($A131="","",COUNTIF(ENTREES!I$2:I$99932,STOCK!$A131))</f>
        <v/>
      </c>
      <c r="M131" s="10" t="str">
        <f aca="false">IF($A131="","",COUNTIF(ENTREES!J$2:J$99932,STOCK!$A131))</f>
        <v/>
      </c>
      <c r="N131" s="10" t="str">
        <f aca="false">IF($A131="","",COUNTIF(ENTREES!K$2:K$99932,STOCK!$A131))</f>
        <v/>
      </c>
    </row>
    <row r="132" customFormat="false" ht="13.8" hidden="false" customHeight="false" outlineLevel="0" collapsed="false">
      <c r="A132" s="7" t="str">
        <f aca="false">IF(ROW()-2&gt;ENTREES!$L$1,"",SMALL(ENTREES!$N$2:$N$200,ROW()-2))</f>
        <v/>
      </c>
      <c r="C132" s="9" t="n">
        <f aca="false">SUM(D132:N132)</f>
        <v>0</v>
      </c>
      <c r="D132" s="10" t="str">
        <f aca="false">IF($A132="","",COUNTIF(ENTREES!A$2:A$99932,STOCK!$A132))</f>
        <v/>
      </c>
      <c r="E132" s="10" t="str">
        <f aca="false">IF($A132="","",COUNTIF(ENTREES!B$2:B$99932,STOCK!$A132))</f>
        <v/>
      </c>
      <c r="F132" s="10" t="str">
        <f aca="false">IF($A132="","",COUNTIF(ENTREES!C$2:C$99932,STOCK!$A132))</f>
        <v/>
      </c>
      <c r="G132" s="10" t="str">
        <f aca="false">IF($A132="","",COUNTIF(ENTREES!D$2:D$99932,STOCK!$A132))</f>
        <v/>
      </c>
      <c r="H132" s="10" t="str">
        <f aca="false">IF($A132="","",COUNTIF(ENTREES!E$2:E$99932,STOCK!$A132))</f>
        <v/>
      </c>
      <c r="I132" s="10" t="str">
        <f aca="false">IF($A132="","",COUNTIF(ENTREES!F$2:F$99932,STOCK!$A132))</f>
        <v/>
      </c>
      <c r="J132" s="10" t="str">
        <f aca="false">IF($A132="","",COUNTIF(ENTREES!G$2:G$99932,STOCK!$A132))</f>
        <v/>
      </c>
      <c r="K132" s="10" t="str">
        <f aca="false">IF($A132="","",COUNTIF(ENTREES!H$2:H$99932,STOCK!$A132))</f>
        <v/>
      </c>
      <c r="L132" s="10" t="str">
        <f aca="false">IF($A132="","",COUNTIF(ENTREES!I$2:I$99932,STOCK!$A132))</f>
        <v/>
      </c>
      <c r="M132" s="10" t="str">
        <f aca="false">IF($A132="","",COUNTIF(ENTREES!J$2:J$99932,STOCK!$A132))</f>
        <v/>
      </c>
      <c r="N132" s="10" t="str">
        <f aca="false">IF($A132="","",COUNTIF(ENTREES!K$2:K$99932,STOCK!$A132))</f>
        <v/>
      </c>
    </row>
    <row r="133" customFormat="false" ht="13.8" hidden="false" customHeight="false" outlineLevel="0" collapsed="false">
      <c r="A133" s="7" t="str">
        <f aca="false">IF(ROW()-2&gt;ENTREES!$L$1,"",SMALL(ENTREES!$N$2:$N$200,ROW()-2))</f>
        <v/>
      </c>
      <c r="C133" s="9" t="n">
        <f aca="false">SUM(D133:N133)</f>
        <v>0</v>
      </c>
      <c r="D133" s="10" t="str">
        <f aca="false">IF($A133="","",COUNTIF(ENTREES!A$2:A$99932,STOCK!$A133))</f>
        <v/>
      </c>
      <c r="E133" s="10" t="str">
        <f aca="false">IF($A133="","",COUNTIF(ENTREES!B$2:B$99932,STOCK!$A133))</f>
        <v/>
      </c>
      <c r="F133" s="10" t="str">
        <f aca="false">IF($A133="","",COUNTIF(ENTREES!C$2:C$99932,STOCK!$A133))</f>
        <v/>
      </c>
      <c r="G133" s="10" t="str">
        <f aca="false">IF($A133="","",COUNTIF(ENTREES!D$2:D$99932,STOCK!$A133))</f>
        <v/>
      </c>
      <c r="H133" s="10" t="str">
        <f aca="false">IF($A133="","",COUNTIF(ENTREES!E$2:E$99932,STOCK!$A133))</f>
        <v/>
      </c>
      <c r="I133" s="10" t="str">
        <f aca="false">IF($A133="","",COUNTIF(ENTREES!F$2:F$99932,STOCK!$A133))</f>
        <v/>
      </c>
      <c r="J133" s="10" t="str">
        <f aca="false">IF($A133="","",COUNTIF(ENTREES!G$2:G$99932,STOCK!$A133))</f>
        <v/>
      </c>
      <c r="K133" s="10" t="str">
        <f aca="false">IF($A133="","",COUNTIF(ENTREES!H$2:H$99932,STOCK!$A133))</f>
        <v/>
      </c>
      <c r="L133" s="10" t="str">
        <f aca="false">IF($A133="","",COUNTIF(ENTREES!I$2:I$99932,STOCK!$A133))</f>
        <v/>
      </c>
      <c r="M133" s="10" t="str">
        <f aca="false">IF($A133="","",COUNTIF(ENTREES!J$2:J$99932,STOCK!$A133))</f>
        <v/>
      </c>
      <c r="N133" s="10" t="str">
        <f aca="false">IF($A133="","",COUNTIF(ENTREES!K$2:K$99932,STOCK!$A133))</f>
        <v/>
      </c>
    </row>
    <row r="134" customFormat="false" ht="13.8" hidden="false" customHeight="false" outlineLevel="0" collapsed="false">
      <c r="A134" s="7" t="str">
        <f aca="false">IF(ROW()-2&gt;ENTREES!$L$1,"",SMALL(ENTREES!$N$2:$N$200,ROW()-2))</f>
        <v/>
      </c>
      <c r="C134" s="9" t="n">
        <f aca="false">SUM(D134:N134)</f>
        <v>0</v>
      </c>
      <c r="D134" s="10" t="str">
        <f aca="false">IF($A134="","",COUNTIF(ENTREES!A$2:A$99932,STOCK!$A134))</f>
        <v/>
      </c>
      <c r="E134" s="10" t="str">
        <f aca="false">IF($A134="","",COUNTIF(ENTREES!B$2:B$99932,STOCK!$A134))</f>
        <v/>
      </c>
      <c r="F134" s="10" t="str">
        <f aca="false">IF($A134="","",COUNTIF(ENTREES!C$2:C$99932,STOCK!$A134))</f>
        <v/>
      </c>
      <c r="G134" s="10" t="str">
        <f aca="false">IF($A134="","",COUNTIF(ENTREES!D$2:D$99932,STOCK!$A134))</f>
        <v/>
      </c>
      <c r="H134" s="10" t="str">
        <f aca="false">IF($A134="","",COUNTIF(ENTREES!E$2:E$99932,STOCK!$A134))</f>
        <v/>
      </c>
      <c r="I134" s="10" t="str">
        <f aca="false">IF($A134="","",COUNTIF(ENTREES!F$2:F$99932,STOCK!$A134))</f>
        <v/>
      </c>
      <c r="J134" s="10" t="str">
        <f aca="false">IF($A134="","",COUNTIF(ENTREES!G$2:G$99932,STOCK!$A134))</f>
        <v/>
      </c>
      <c r="K134" s="10" t="str">
        <f aca="false">IF($A134="","",COUNTIF(ENTREES!H$2:H$99932,STOCK!$A134))</f>
        <v/>
      </c>
      <c r="L134" s="10" t="str">
        <f aca="false">IF($A134="","",COUNTIF(ENTREES!I$2:I$99932,STOCK!$A134))</f>
        <v/>
      </c>
      <c r="M134" s="10" t="str">
        <f aca="false">IF($A134="","",COUNTIF(ENTREES!J$2:J$99932,STOCK!$A134))</f>
        <v/>
      </c>
      <c r="N134" s="10" t="str">
        <f aca="false">IF($A134="","",COUNTIF(ENTREES!K$2:K$99932,STOCK!$A134))</f>
        <v/>
      </c>
    </row>
    <row r="135" customFormat="false" ht="13.8" hidden="false" customHeight="false" outlineLevel="0" collapsed="false">
      <c r="A135" s="7" t="str">
        <f aca="false">IF(ROW()-2&gt;ENTREES!$L$1,"",SMALL(ENTREES!$N$2:$N$200,ROW()-2))</f>
        <v/>
      </c>
      <c r="C135" s="9" t="n">
        <f aca="false">SUM(D135:N135)</f>
        <v>0</v>
      </c>
      <c r="D135" s="10" t="str">
        <f aca="false">IF($A135="","",COUNTIF(ENTREES!A$2:A$99932,STOCK!$A135))</f>
        <v/>
      </c>
      <c r="E135" s="10" t="str">
        <f aca="false">IF($A135="","",COUNTIF(ENTREES!B$2:B$99932,STOCK!$A135))</f>
        <v/>
      </c>
      <c r="F135" s="10" t="str">
        <f aca="false">IF($A135="","",COUNTIF(ENTREES!C$2:C$99932,STOCK!$A135))</f>
        <v/>
      </c>
      <c r="G135" s="10" t="str">
        <f aca="false">IF($A135="","",COUNTIF(ENTREES!D$2:D$99932,STOCK!$A135))</f>
        <v/>
      </c>
      <c r="H135" s="10" t="str">
        <f aca="false">IF($A135="","",COUNTIF(ENTREES!E$2:E$99932,STOCK!$A135))</f>
        <v/>
      </c>
      <c r="I135" s="10" t="str">
        <f aca="false">IF($A135="","",COUNTIF(ENTREES!F$2:F$99932,STOCK!$A135))</f>
        <v/>
      </c>
      <c r="J135" s="10" t="str">
        <f aca="false">IF($A135="","",COUNTIF(ENTREES!G$2:G$99932,STOCK!$A135))</f>
        <v/>
      </c>
      <c r="K135" s="10" t="str">
        <f aca="false">IF($A135="","",COUNTIF(ENTREES!H$2:H$99932,STOCK!$A135))</f>
        <v/>
      </c>
      <c r="L135" s="10" t="str">
        <f aca="false">IF($A135="","",COUNTIF(ENTREES!I$2:I$99932,STOCK!$A135))</f>
        <v/>
      </c>
      <c r="M135" s="10" t="str">
        <f aca="false">IF($A135="","",COUNTIF(ENTREES!J$2:J$99932,STOCK!$A135))</f>
        <v/>
      </c>
      <c r="N135" s="10" t="str">
        <f aca="false">IF($A135="","",COUNTIF(ENTREES!K$2:K$99932,STOCK!$A135))</f>
        <v/>
      </c>
    </row>
    <row r="136" customFormat="false" ht="13.8" hidden="false" customHeight="false" outlineLevel="0" collapsed="false">
      <c r="A136" s="7" t="str">
        <f aca="false">IF(ROW()-2&gt;ENTREES!$L$1,"",SMALL(ENTREES!$N$2:$N$200,ROW()-2))</f>
        <v/>
      </c>
      <c r="C136" s="9" t="n">
        <f aca="false">SUM(D136:N136)</f>
        <v>0</v>
      </c>
      <c r="D136" s="10" t="str">
        <f aca="false">IF($A136="","",COUNTIF(ENTREES!A$2:A$99932,STOCK!$A136))</f>
        <v/>
      </c>
      <c r="E136" s="10" t="str">
        <f aca="false">IF($A136="","",COUNTIF(ENTREES!B$2:B$99932,STOCK!$A136))</f>
        <v/>
      </c>
      <c r="F136" s="10" t="str">
        <f aca="false">IF($A136="","",COUNTIF(ENTREES!C$2:C$99932,STOCK!$A136))</f>
        <v/>
      </c>
      <c r="G136" s="10" t="str">
        <f aca="false">IF($A136="","",COUNTIF(ENTREES!D$2:D$99932,STOCK!$A136))</f>
        <v/>
      </c>
      <c r="H136" s="10" t="str">
        <f aca="false">IF($A136="","",COUNTIF(ENTREES!E$2:E$99932,STOCK!$A136))</f>
        <v/>
      </c>
      <c r="I136" s="10" t="str">
        <f aca="false">IF($A136="","",COUNTIF(ENTREES!F$2:F$99932,STOCK!$A136))</f>
        <v/>
      </c>
      <c r="J136" s="10" t="str">
        <f aca="false">IF($A136="","",COUNTIF(ENTREES!G$2:G$99932,STOCK!$A136))</f>
        <v/>
      </c>
      <c r="K136" s="10" t="str">
        <f aca="false">IF($A136="","",COUNTIF(ENTREES!H$2:H$99932,STOCK!$A136))</f>
        <v/>
      </c>
      <c r="L136" s="10" t="str">
        <f aca="false">IF($A136="","",COUNTIF(ENTREES!I$2:I$99932,STOCK!$A136))</f>
        <v/>
      </c>
      <c r="M136" s="10" t="str">
        <f aca="false">IF($A136="","",COUNTIF(ENTREES!J$2:J$99932,STOCK!$A136))</f>
        <v/>
      </c>
      <c r="N136" s="10" t="str">
        <f aca="false">IF($A136="","",COUNTIF(ENTREES!K$2:K$99932,STOCK!$A136))</f>
        <v/>
      </c>
    </row>
    <row r="137" customFormat="false" ht="13.8" hidden="false" customHeight="false" outlineLevel="0" collapsed="false">
      <c r="A137" s="7" t="str">
        <f aca="false">IF(ROW()-2&gt;ENTREES!$L$1,"",SMALL(ENTREES!$N$2:$N$200,ROW()-2))</f>
        <v/>
      </c>
      <c r="C137" s="9" t="n">
        <f aca="false">SUM(D137:N137)</f>
        <v>0</v>
      </c>
      <c r="D137" s="10" t="str">
        <f aca="false">IF($A137="","",COUNTIF(ENTREES!A$2:A$99932,STOCK!$A137))</f>
        <v/>
      </c>
      <c r="E137" s="10" t="str">
        <f aca="false">IF($A137="","",COUNTIF(ENTREES!B$2:B$99932,STOCK!$A137))</f>
        <v/>
      </c>
      <c r="F137" s="10" t="str">
        <f aca="false">IF($A137="","",COUNTIF(ENTREES!C$2:C$99932,STOCK!$A137))</f>
        <v/>
      </c>
      <c r="G137" s="10" t="str">
        <f aca="false">IF($A137="","",COUNTIF(ENTREES!D$2:D$99932,STOCK!$A137))</f>
        <v/>
      </c>
      <c r="H137" s="10" t="str">
        <f aca="false">IF($A137="","",COUNTIF(ENTREES!E$2:E$99932,STOCK!$A137))</f>
        <v/>
      </c>
      <c r="I137" s="10" t="str">
        <f aca="false">IF($A137="","",COUNTIF(ENTREES!F$2:F$99932,STOCK!$A137))</f>
        <v/>
      </c>
      <c r="J137" s="10" t="str">
        <f aca="false">IF($A137="","",COUNTIF(ENTREES!G$2:G$99932,STOCK!$A137))</f>
        <v/>
      </c>
      <c r="K137" s="10" t="str">
        <f aca="false">IF($A137="","",COUNTIF(ENTREES!H$2:H$99932,STOCK!$A137))</f>
        <v/>
      </c>
      <c r="L137" s="10" t="str">
        <f aca="false">IF($A137="","",COUNTIF(ENTREES!I$2:I$99932,STOCK!$A137))</f>
        <v/>
      </c>
      <c r="M137" s="10" t="str">
        <f aca="false">IF($A137="","",COUNTIF(ENTREES!J$2:J$99932,STOCK!$A137))</f>
        <v/>
      </c>
      <c r="N137" s="10" t="str">
        <f aca="false">IF($A137="","",COUNTIF(ENTREES!K$2:K$99932,STOCK!$A137))</f>
        <v/>
      </c>
    </row>
    <row r="138" customFormat="false" ht="13.8" hidden="false" customHeight="false" outlineLevel="0" collapsed="false">
      <c r="A138" s="7" t="str">
        <f aca="false">IF(ROW()-2&gt;ENTREES!$L$1,"",SMALL(ENTREES!$N$2:$N$200,ROW()-2))</f>
        <v/>
      </c>
      <c r="C138" s="9" t="n">
        <f aca="false">SUM(D138:N138)</f>
        <v>0</v>
      </c>
      <c r="D138" s="10" t="str">
        <f aca="false">IF($A138="","",COUNTIF(ENTREES!A$2:A$99932,STOCK!$A138))</f>
        <v/>
      </c>
      <c r="E138" s="10" t="str">
        <f aca="false">IF($A138="","",COUNTIF(ENTREES!B$2:B$99932,STOCK!$A138))</f>
        <v/>
      </c>
      <c r="F138" s="10" t="str">
        <f aca="false">IF($A138="","",COUNTIF(ENTREES!C$2:C$99932,STOCK!$A138))</f>
        <v/>
      </c>
      <c r="G138" s="10" t="str">
        <f aca="false">IF($A138="","",COUNTIF(ENTREES!D$2:D$99932,STOCK!$A138))</f>
        <v/>
      </c>
      <c r="H138" s="10" t="str">
        <f aca="false">IF($A138="","",COUNTIF(ENTREES!E$2:E$99932,STOCK!$A138))</f>
        <v/>
      </c>
      <c r="I138" s="10" t="str">
        <f aca="false">IF($A138="","",COUNTIF(ENTREES!F$2:F$99932,STOCK!$A138))</f>
        <v/>
      </c>
      <c r="J138" s="10" t="str">
        <f aca="false">IF($A138="","",COUNTIF(ENTREES!G$2:G$99932,STOCK!$A138))</f>
        <v/>
      </c>
      <c r="K138" s="10" t="str">
        <f aca="false">IF($A138="","",COUNTIF(ENTREES!H$2:H$99932,STOCK!$A138))</f>
        <v/>
      </c>
      <c r="L138" s="10" t="str">
        <f aca="false">IF($A138="","",COUNTIF(ENTREES!I$2:I$99932,STOCK!$A138))</f>
        <v/>
      </c>
      <c r="M138" s="10" t="str">
        <f aca="false">IF($A138="","",COUNTIF(ENTREES!J$2:J$99932,STOCK!$A138))</f>
        <v/>
      </c>
      <c r="N138" s="10" t="str">
        <f aca="false">IF($A138="","",COUNTIF(ENTREES!K$2:K$99932,STOCK!$A138))</f>
        <v/>
      </c>
    </row>
    <row r="139" customFormat="false" ht="13.8" hidden="false" customHeight="false" outlineLevel="0" collapsed="false">
      <c r="A139" s="7" t="str">
        <f aca="false">IF(ROW()-2&gt;ENTREES!$L$1,"",SMALL(ENTREES!$N$2:$N$200,ROW()-2))</f>
        <v/>
      </c>
      <c r="C139" s="9" t="n">
        <f aca="false">SUM(D139:N139)</f>
        <v>0</v>
      </c>
      <c r="D139" s="10" t="str">
        <f aca="false">IF($A139="","",COUNTIF(ENTREES!A$2:A$99932,STOCK!$A139))</f>
        <v/>
      </c>
      <c r="E139" s="10" t="str">
        <f aca="false">IF($A139="","",COUNTIF(ENTREES!B$2:B$99932,STOCK!$A139))</f>
        <v/>
      </c>
      <c r="F139" s="10" t="str">
        <f aca="false">IF($A139="","",COUNTIF(ENTREES!C$2:C$99932,STOCK!$A139))</f>
        <v/>
      </c>
      <c r="G139" s="10" t="str">
        <f aca="false">IF($A139="","",COUNTIF(ENTREES!D$2:D$99932,STOCK!$A139))</f>
        <v/>
      </c>
      <c r="H139" s="10" t="str">
        <f aca="false">IF($A139="","",COUNTIF(ENTREES!E$2:E$99932,STOCK!$A139))</f>
        <v/>
      </c>
      <c r="I139" s="10" t="str">
        <f aca="false">IF($A139="","",COUNTIF(ENTREES!F$2:F$99932,STOCK!$A139))</f>
        <v/>
      </c>
      <c r="J139" s="10" t="str">
        <f aca="false">IF($A139="","",COUNTIF(ENTREES!G$2:G$99932,STOCK!$A139))</f>
        <v/>
      </c>
      <c r="K139" s="10" t="str">
        <f aca="false">IF($A139="","",COUNTIF(ENTREES!H$2:H$99932,STOCK!$A139))</f>
        <v/>
      </c>
      <c r="L139" s="10" t="str">
        <f aca="false">IF($A139="","",COUNTIF(ENTREES!I$2:I$99932,STOCK!$A139))</f>
        <v/>
      </c>
      <c r="M139" s="10" t="str">
        <f aca="false">IF($A139="","",COUNTIF(ENTREES!J$2:J$99932,STOCK!$A139))</f>
        <v/>
      </c>
      <c r="N139" s="10" t="str">
        <f aca="false">IF($A139="","",COUNTIF(ENTREES!K$2:K$99932,STOCK!$A139))</f>
        <v/>
      </c>
    </row>
    <row r="140" customFormat="false" ht="13.8" hidden="false" customHeight="false" outlineLevel="0" collapsed="false">
      <c r="A140" s="7" t="str">
        <f aca="false">IF(ROW()-2&gt;ENTREES!$L$1,"",SMALL(ENTREES!$N$2:$N$200,ROW()-2))</f>
        <v/>
      </c>
      <c r="C140" s="9" t="n">
        <f aca="false">SUM(D140:N140)</f>
        <v>0</v>
      </c>
      <c r="D140" s="10" t="str">
        <f aca="false">IF($A140="","",COUNTIF(ENTREES!A$2:A$99932,STOCK!$A140))</f>
        <v/>
      </c>
      <c r="E140" s="10" t="str">
        <f aca="false">IF($A140="","",COUNTIF(ENTREES!B$2:B$99932,STOCK!$A140))</f>
        <v/>
      </c>
      <c r="F140" s="10" t="str">
        <f aca="false">IF($A140="","",COUNTIF(ENTREES!C$2:C$99932,STOCK!$A140))</f>
        <v/>
      </c>
      <c r="G140" s="10" t="str">
        <f aca="false">IF($A140="","",COUNTIF(ENTREES!D$2:D$99932,STOCK!$A140))</f>
        <v/>
      </c>
      <c r="H140" s="10" t="str">
        <f aca="false">IF($A140="","",COUNTIF(ENTREES!E$2:E$99932,STOCK!$A140))</f>
        <v/>
      </c>
      <c r="I140" s="10" t="str">
        <f aca="false">IF($A140="","",COUNTIF(ENTREES!F$2:F$99932,STOCK!$A140))</f>
        <v/>
      </c>
      <c r="J140" s="10" t="str">
        <f aca="false">IF($A140="","",COUNTIF(ENTREES!G$2:G$99932,STOCK!$A140))</f>
        <v/>
      </c>
      <c r="K140" s="10" t="str">
        <f aca="false">IF($A140="","",COUNTIF(ENTREES!H$2:H$99932,STOCK!$A140))</f>
        <v/>
      </c>
      <c r="L140" s="10" t="str">
        <f aca="false">IF($A140="","",COUNTIF(ENTREES!I$2:I$99932,STOCK!$A140))</f>
        <v/>
      </c>
      <c r="M140" s="10" t="str">
        <f aca="false">IF($A140="","",COUNTIF(ENTREES!J$2:J$99932,STOCK!$A140))</f>
        <v/>
      </c>
      <c r="N140" s="10" t="str">
        <f aca="false">IF($A140="","",COUNTIF(ENTREES!K$2:K$99932,STOCK!$A140))</f>
        <v/>
      </c>
    </row>
    <row r="141" customFormat="false" ht="13.8" hidden="false" customHeight="false" outlineLevel="0" collapsed="false">
      <c r="A141" s="7" t="str">
        <f aca="false">IF(ROW()-2&gt;ENTREES!$L$1,"",SMALL(ENTREES!$N$2:$N$200,ROW()-2))</f>
        <v/>
      </c>
      <c r="C141" s="9" t="n">
        <f aca="false">SUM(D141:N141)</f>
        <v>0</v>
      </c>
      <c r="D141" s="10" t="str">
        <f aca="false">IF($A141="","",COUNTIF(ENTREES!A$2:A$99932,STOCK!$A141))</f>
        <v/>
      </c>
      <c r="E141" s="10" t="str">
        <f aca="false">IF($A141="","",COUNTIF(ENTREES!B$2:B$99932,STOCK!$A141))</f>
        <v/>
      </c>
      <c r="F141" s="10" t="str">
        <f aca="false">IF($A141="","",COUNTIF(ENTREES!C$2:C$99932,STOCK!$A141))</f>
        <v/>
      </c>
      <c r="G141" s="10" t="str">
        <f aca="false">IF($A141="","",COUNTIF(ENTREES!D$2:D$99932,STOCK!$A141))</f>
        <v/>
      </c>
      <c r="H141" s="10" t="str">
        <f aca="false">IF($A141="","",COUNTIF(ENTREES!E$2:E$99932,STOCK!$A141))</f>
        <v/>
      </c>
      <c r="I141" s="10" t="str">
        <f aca="false">IF($A141="","",COUNTIF(ENTREES!F$2:F$99932,STOCK!$A141))</f>
        <v/>
      </c>
      <c r="J141" s="10" t="str">
        <f aca="false">IF($A141="","",COUNTIF(ENTREES!G$2:G$99932,STOCK!$A141))</f>
        <v/>
      </c>
      <c r="K141" s="10" t="str">
        <f aca="false">IF($A141="","",COUNTIF(ENTREES!H$2:H$99932,STOCK!$A141))</f>
        <v/>
      </c>
      <c r="L141" s="10" t="str">
        <f aca="false">IF($A141="","",COUNTIF(ENTREES!I$2:I$99932,STOCK!$A141))</f>
        <v/>
      </c>
      <c r="M141" s="10" t="str">
        <f aca="false">IF($A141="","",COUNTIF(ENTREES!J$2:J$99932,STOCK!$A141))</f>
        <v/>
      </c>
      <c r="N141" s="10" t="str">
        <f aca="false">IF($A141="","",COUNTIF(ENTREES!K$2:K$99932,STOCK!$A141))</f>
        <v/>
      </c>
    </row>
    <row r="142" customFormat="false" ht="13.8" hidden="false" customHeight="false" outlineLevel="0" collapsed="false">
      <c r="A142" s="7" t="str">
        <f aca="false">IF(ROW()-2&gt;ENTREES!$L$1,"",SMALL(ENTREES!$N$2:$N$200,ROW()-2))</f>
        <v/>
      </c>
      <c r="C142" s="9" t="n">
        <f aca="false">SUM(D142:N142)</f>
        <v>0</v>
      </c>
      <c r="D142" s="10" t="str">
        <f aca="false">IF($A142="","",COUNTIF(ENTREES!A$2:A$99932,STOCK!$A142))</f>
        <v/>
      </c>
      <c r="E142" s="10" t="str">
        <f aca="false">IF($A142="","",COUNTIF(ENTREES!B$2:B$99932,STOCK!$A142))</f>
        <v/>
      </c>
      <c r="F142" s="10" t="str">
        <f aca="false">IF($A142="","",COUNTIF(ENTREES!C$2:C$99932,STOCK!$A142))</f>
        <v/>
      </c>
      <c r="G142" s="10" t="str">
        <f aca="false">IF($A142="","",COUNTIF(ENTREES!D$2:D$99932,STOCK!$A142))</f>
        <v/>
      </c>
      <c r="H142" s="10" t="str">
        <f aca="false">IF($A142="","",COUNTIF(ENTREES!E$2:E$99932,STOCK!$A142))</f>
        <v/>
      </c>
      <c r="I142" s="10" t="str">
        <f aca="false">IF($A142="","",COUNTIF(ENTREES!F$2:F$99932,STOCK!$A142))</f>
        <v/>
      </c>
      <c r="J142" s="10" t="str">
        <f aca="false">IF($A142="","",COUNTIF(ENTREES!G$2:G$99932,STOCK!$A142))</f>
        <v/>
      </c>
      <c r="K142" s="10" t="str">
        <f aca="false">IF($A142="","",COUNTIF(ENTREES!H$2:H$99932,STOCK!$A142))</f>
        <v/>
      </c>
      <c r="L142" s="10" t="str">
        <f aca="false">IF($A142="","",COUNTIF(ENTREES!I$2:I$99932,STOCK!$A142))</f>
        <v/>
      </c>
      <c r="M142" s="10" t="str">
        <f aca="false">IF($A142="","",COUNTIF(ENTREES!J$2:J$99932,STOCK!$A142))</f>
        <v/>
      </c>
      <c r="N142" s="10" t="str">
        <f aca="false">IF($A142="","",COUNTIF(ENTREES!K$2:K$99932,STOCK!$A142))</f>
        <v/>
      </c>
    </row>
    <row r="143" customFormat="false" ht="13.8" hidden="false" customHeight="false" outlineLevel="0" collapsed="false">
      <c r="A143" s="7" t="str">
        <f aca="false">IF(ROW()-2&gt;ENTREES!$L$1,"",SMALL(ENTREES!$N$2:$N$200,ROW()-2))</f>
        <v/>
      </c>
      <c r="C143" s="9" t="n">
        <f aca="false">SUM(D143:N143)</f>
        <v>0</v>
      </c>
      <c r="D143" s="10" t="str">
        <f aca="false">IF($A143="","",COUNTIF(ENTREES!A$2:A$99932,STOCK!$A143))</f>
        <v/>
      </c>
      <c r="E143" s="10" t="str">
        <f aca="false">IF($A143="","",COUNTIF(ENTREES!B$2:B$99932,STOCK!$A143))</f>
        <v/>
      </c>
      <c r="F143" s="10" t="str">
        <f aca="false">IF($A143="","",COUNTIF(ENTREES!C$2:C$99932,STOCK!$A143))</f>
        <v/>
      </c>
      <c r="G143" s="10" t="str">
        <f aca="false">IF($A143="","",COUNTIF(ENTREES!D$2:D$99932,STOCK!$A143))</f>
        <v/>
      </c>
      <c r="H143" s="10" t="str">
        <f aca="false">IF($A143="","",COUNTIF(ENTREES!E$2:E$99932,STOCK!$A143))</f>
        <v/>
      </c>
      <c r="I143" s="10" t="str">
        <f aca="false">IF($A143="","",COUNTIF(ENTREES!F$2:F$99932,STOCK!$A143))</f>
        <v/>
      </c>
      <c r="J143" s="10" t="str">
        <f aca="false">IF($A143="","",COUNTIF(ENTREES!G$2:G$99932,STOCK!$A143))</f>
        <v/>
      </c>
      <c r="K143" s="10" t="str">
        <f aca="false">IF($A143="","",COUNTIF(ENTREES!H$2:H$99932,STOCK!$A143))</f>
        <v/>
      </c>
      <c r="L143" s="10" t="str">
        <f aca="false">IF($A143="","",COUNTIF(ENTREES!I$2:I$99932,STOCK!$A143))</f>
        <v/>
      </c>
      <c r="M143" s="10" t="str">
        <f aca="false">IF($A143="","",COUNTIF(ENTREES!J$2:J$99932,STOCK!$A143))</f>
        <v/>
      </c>
      <c r="N143" s="10" t="str">
        <f aca="false">IF($A143="","",COUNTIF(ENTREES!K$2:K$99932,STOCK!$A143))</f>
        <v/>
      </c>
    </row>
    <row r="144" customFormat="false" ht="13.8" hidden="false" customHeight="false" outlineLevel="0" collapsed="false">
      <c r="A144" s="7" t="str">
        <f aca="false">IF(ROW()-2&gt;ENTREES!$L$1,"",SMALL(ENTREES!$N$2:$N$200,ROW()-2))</f>
        <v/>
      </c>
      <c r="C144" s="9" t="n">
        <f aca="false">SUM(D144:N144)</f>
        <v>0</v>
      </c>
      <c r="D144" s="10" t="str">
        <f aca="false">IF($A144="","",COUNTIF(ENTREES!A$2:A$99932,STOCK!$A144))</f>
        <v/>
      </c>
      <c r="E144" s="10" t="str">
        <f aca="false">IF($A144="","",COUNTIF(ENTREES!B$2:B$99932,STOCK!$A144))</f>
        <v/>
      </c>
      <c r="F144" s="10" t="str">
        <f aca="false">IF($A144="","",COUNTIF(ENTREES!C$2:C$99932,STOCK!$A144))</f>
        <v/>
      </c>
      <c r="G144" s="10" t="str">
        <f aca="false">IF($A144="","",COUNTIF(ENTREES!D$2:D$99932,STOCK!$A144))</f>
        <v/>
      </c>
      <c r="H144" s="10" t="str">
        <f aca="false">IF($A144="","",COUNTIF(ENTREES!E$2:E$99932,STOCK!$A144))</f>
        <v/>
      </c>
      <c r="I144" s="10" t="str">
        <f aca="false">IF($A144="","",COUNTIF(ENTREES!F$2:F$99932,STOCK!$A144))</f>
        <v/>
      </c>
      <c r="J144" s="10" t="str">
        <f aca="false">IF($A144="","",COUNTIF(ENTREES!G$2:G$99932,STOCK!$A144))</f>
        <v/>
      </c>
      <c r="K144" s="10" t="str">
        <f aca="false">IF($A144="","",COUNTIF(ENTREES!H$2:H$99932,STOCK!$A144))</f>
        <v/>
      </c>
      <c r="L144" s="10" t="str">
        <f aca="false">IF($A144="","",COUNTIF(ENTREES!I$2:I$99932,STOCK!$A144))</f>
        <v/>
      </c>
      <c r="M144" s="10" t="str">
        <f aca="false">IF($A144="","",COUNTIF(ENTREES!J$2:J$99932,STOCK!$A144))</f>
        <v/>
      </c>
      <c r="N144" s="10" t="str">
        <f aca="false">IF($A144="","",COUNTIF(ENTREES!K$2:K$99932,STOCK!$A144))</f>
        <v/>
      </c>
    </row>
    <row r="145" customFormat="false" ht="13.8" hidden="false" customHeight="false" outlineLevel="0" collapsed="false">
      <c r="A145" s="7" t="str">
        <f aca="false">IF(ROW()-2&gt;ENTREES!$L$1,"",SMALL(ENTREES!$N$2:$N$200,ROW()-2))</f>
        <v/>
      </c>
      <c r="C145" s="9" t="n">
        <f aca="false">SUM(D145:N145)</f>
        <v>0</v>
      </c>
      <c r="D145" s="10" t="str">
        <f aca="false">IF($A145="","",COUNTIF(ENTREES!A$2:A$99932,STOCK!$A145))</f>
        <v/>
      </c>
      <c r="E145" s="10" t="str">
        <f aca="false">IF($A145="","",COUNTIF(ENTREES!B$2:B$99932,STOCK!$A145))</f>
        <v/>
      </c>
      <c r="F145" s="10" t="str">
        <f aca="false">IF($A145="","",COUNTIF(ENTREES!C$2:C$99932,STOCK!$A145))</f>
        <v/>
      </c>
      <c r="G145" s="10" t="str">
        <f aca="false">IF($A145="","",COUNTIF(ENTREES!D$2:D$99932,STOCK!$A145))</f>
        <v/>
      </c>
      <c r="H145" s="10" t="str">
        <f aca="false">IF($A145="","",COUNTIF(ENTREES!E$2:E$99932,STOCK!$A145))</f>
        <v/>
      </c>
      <c r="I145" s="10" t="str">
        <f aca="false">IF($A145="","",COUNTIF(ENTREES!F$2:F$99932,STOCK!$A145))</f>
        <v/>
      </c>
      <c r="J145" s="10" t="str">
        <f aca="false">IF($A145="","",COUNTIF(ENTREES!G$2:G$99932,STOCK!$A145))</f>
        <v/>
      </c>
      <c r="K145" s="10" t="str">
        <f aca="false">IF($A145="","",COUNTIF(ENTREES!H$2:H$99932,STOCK!$A145))</f>
        <v/>
      </c>
      <c r="L145" s="10" t="str">
        <f aca="false">IF($A145="","",COUNTIF(ENTREES!I$2:I$99932,STOCK!$A145))</f>
        <v/>
      </c>
      <c r="M145" s="10" t="str">
        <f aca="false">IF($A145="","",COUNTIF(ENTREES!J$2:J$99932,STOCK!$A145))</f>
        <v/>
      </c>
      <c r="N145" s="10" t="str">
        <f aca="false">IF($A145="","",COUNTIF(ENTREES!K$2:K$99932,STOCK!$A145))</f>
        <v/>
      </c>
    </row>
    <row r="146" customFormat="false" ht="13.8" hidden="false" customHeight="false" outlineLevel="0" collapsed="false">
      <c r="A146" s="7" t="str">
        <f aca="false">IF(ROW()-2&gt;ENTREES!$L$1,"",SMALL(ENTREES!$N$2:$N$200,ROW()-2))</f>
        <v/>
      </c>
      <c r="C146" s="9" t="n">
        <f aca="false">SUM(D146:N146)</f>
        <v>0</v>
      </c>
      <c r="D146" s="10" t="str">
        <f aca="false">IF($A146="","",COUNTIF(ENTREES!A$2:A$99932,STOCK!$A146))</f>
        <v/>
      </c>
      <c r="E146" s="10" t="str">
        <f aca="false">IF($A146="","",COUNTIF(ENTREES!B$2:B$99932,STOCK!$A146))</f>
        <v/>
      </c>
      <c r="F146" s="10" t="str">
        <f aca="false">IF($A146="","",COUNTIF(ENTREES!C$2:C$99932,STOCK!$A146))</f>
        <v/>
      </c>
      <c r="G146" s="10" t="str">
        <f aca="false">IF($A146="","",COUNTIF(ENTREES!D$2:D$99932,STOCK!$A146))</f>
        <v/>
      </c>
      <c r="H146" s="10" t="str">
        <f aca="false">IF($A146="","",COUNTIF(ENTREES!E$2:E$99932,STOCK!$A146))</f>
        <v/>
      </c>
      <c r="I146" s="10" t="str">
        <f aca="false">IF($A146="","",COUNTIF(ENTREES!F$2:F$99932,STOCK!$A146))</f>
        <v/>
      </c>
      <c r="J146" s="10" t="str">
        <f aca="false">IF($A146="","",COUNTIF(ENTREES!G$2:G$99932,STOCK!$A146))</f>
        <v/>
      </c>
      <c r="K146" s="10" t="str">
        <f aca="false">IF($A146="","",COUNTIF(ENTREES!H$2:H$99932,STOCK!$A146))</f>
        <v/>
      </c>
      <c r="L146" s="10" t="str">
        <f aca="false">IF($A146="","",COUNTIF(ENTREES!I$2:I$99932,STOCK!$A146))</f>
        <v/>
      </c>
      <c r="M146" s="10" t="str">
        <f aca="false">IF($A146="","",COUNTIF(ENTREES!J$2:J$99932,STOCK!$A146))</f>
        <v/>
      </c>
      <c r="N146" s="10" t="str">
        <f aca="false">IF($A146="","",COUNTIF(ENTREES!K$2:K$99932,STOCK!$A146))</f>
        <v/>
      </c>
    </row>
    <row r="147" customFormat="false" ht="13.8" hidden="false" customHeight="false" outlineLevel="0" collapsed="false">
      <c r="A147" s="7" t="str">
        <f aca="false">IF(ROW()-2&gt;ENTREES!$L$1,"",SMALL(ENTREES!$N$2:$N$200,ROW()-2))</f>
        <v/>
      </c>
      <c r="C147" s="9" t="n">
        <f aca="false">SUM(D147:N147)</f>
        <v>0</v>
      </c>
      <c r="D147" s="10" t="str">
        <f aca="false">IF($A147="","",COUNTIF(ENTREES!A$2:A$99932,STOCK!$A147))</f>
        <v/>
      </c>
      <c r="E147" s="10" t="str">
        <f aca="false">IF($A147="","",COUNTIF(ENTREES!B$2:B$99932,STOCK!$A147))</f>
        <v/>
      </c>
      <c r="F147" s="10" t="str">
        <f aca="false">IF($A147="","",COUNTIF(ENTREES!C$2:C$99932,STOCK!$A147))</f>
        <v/>
      </c>
      <c r="G147" s="10" t="str">
        <f aca="false">IF($A147="","",COUNTIF(ENTREES!D$2:D$99932,STOCK!$A147))</f>
        <v/>
      </c>
      <c r="H147" s="10" t="str">
        <f aca="false">IF($A147="","",COUNTIF(ENTREES!E$2:E$99932,STOCK!$A147))</f>
        <v/>
      </c>
      <c r="I147" s="10" t="str">
        <f aca="false">IF($A147="","",COUNTIF(ENTREES!F$2:F$99932,STOCK!$A147))</f>
        <v/>
      </c>
      <c r="J147" s="10" t="str">
        <f aca="false">IF($A147="","",COUNTIF(ENTREES!G$2:G$99932,STOCK!$A147))</f>
        <v/>
      </c>
      <c r="K147" s="10" t="str">
        <f aca="false">IF($A147="","",COUNTIF(ENTREES!H$2:H$99932,STOCK!$A147))</f>
        <v/>
      </c>
      <c r="L147" s="10" t="str">
        <f aca="false">IF($A147="","",COUNTIF(ENTREES!I$2:I$99932,STOCK!$A147))</f>
        <v/>
      </c>
      <c r="M147" s="10" t="str">
        <f aca="false">IF($A147="","",COUNTIF(ENTREES!J$2:J$99932,STOCK!$A147))</f>
        <v/>
      </c>
      <c r="N147" s="10" t="str">
        <f aca="false">IF($A147="","",COUNTIF(ENTREES!K$2:K$99932,STOCK!$A147))</f>
        <v/>
      </c>
    </row>
    <row r="148" customFormat="false" ht="13.8" hidden="false" customHeight="false" outlineLevel="0" collapsed="false">
      <c r="A148" s="7" t="str">
        <f aca="false">IF(ROW()-2&gt;ENTREES!$L$1,"",SMALL(ENTREES!$N$2:$N$200,ROW()-2))</f>
        <v/>
      </c>
      <c r="C148" s="9" t="n">
        <f aca="false">SUM(D148:N148)</f>
        <v>0</v>
      </c>
      <c r="D148" s="10" t="str">
        <f aca="false">IF($A148="","",COUNTIF(ENTREES!A$2:A$99932,STOCK!$A148))</f>
        <v/>
      </c>
      <c r="E148" s="10" t="str">
        <f aca="false">IF($A148="","",COUNTIF(ENTREES!B$2:B$99932,STOCK!$A148))</f>
        <v/>
      </c>
      <c r="F148" s="10" t="str">
        <f aca="false">IF($A148="","",COUNTIF(ENTREES!C$2:C$99932,STOCK!$A148))</f>
        <v/>
      </c>
      <c r="G148" s="10" t="str">
        <f aca="false">IF($A148="","",COUNTIF(ENTREES!D$2:D$99932,STOCK!$A148))</f>
        <v/>
      </c>
      <c r="H148" s="10" t="str">
        <f aca="false">IF($A148="","",COUNTIF(ENTREES!E$2:E$99932,STOCK!$A148))</f>
        <v/>
      </c>
      <c r="I148" s="10" t="str">
        <f aca="false">IF($A148="","",COUNTIF(ENTREES!F$2:F$99932,STOCK!$A148))</f>
        <v/>
      </c>
      <c r="J148" s="10" t="str">
        <f aca="false">IF($A148="","",COUNTIF(ENTREES!G$2:G$99932,STOCK!$A148))</f>
        <v/>
      </c>
      <c r="K148" s="10" t="str">
        <f aca="false">IF($A148="","",COUNTIF(ENTREES!H$2:H$99932,STOCK!$A148))</f>
        <v/>
      </c>
      <c r="L148" s="10" t="str">
        <f aca="false">IF($A148="","",COUNTIF(ENTREES!I$2:I$99932,STOCK!$A148))</f>
        <v/>
      </c>
      <c r="M148" s="10" t="str">
        <f aca="false">IF($A148="","",COUNTIF(ENTREES!J$2:J$99932,STOCK!$A148))</f>
        <v/>
      </c>
      <c r="N148" s="10" t="str">
        <f aca="false">IF($A148="","",COUNTIF(ENTREES!K$2:K$99932,STOCK!$A148))</f>
        <v/>
      </c>
    </row>
    <row r="149" customFormat="false" ht="13.8" hidden="false" customHeight="false" outlineLevel="0" collapsed="false">
      <c r="A149" s="7" t="str">
        <f aca="false">IF(ROW()-2&gt;ENTREES!$L$1,"",SMALL(ENTREES!$N$2:$N$200,ROW()-2))</f>
        <v/>
      </c>
      <c r="C149" s="9" t="n">
        <f aca="false">SUM(D149:N149)</f>
        <v>0</v>
      </c>
      <c r="D149" s="10" t="str">
        <f aca="false">IF($A149="","",COUNTIF(ENTREES!A$2:A$99932,STOCK!$A149))</f>
        <v/>
      </c>
      <c r="E149" s="10" t="str">
        <f aca="false">IF($A149="","",COUNTIF(ENTREES!B$2:B$99932,STOCK!$A149))</f>
        <v/>
      </c>
      <c r="F149" s="10" t="str">
        <f aca="false">IF($A149="","",COUNTIF(ENTREES!C$2:C$99932,STOCK!$A149))</f>
        <v/>
      </c>
      <c r="G149" s="10" t="str">
        <f aca="false">IF($A149="","",COUNTIF(ENTREES!D$2:D$99932,STOCK!$A149))</f>
        <v/>
      </c>
      <c r="H149" s="10" t="str">
        <f aca="false">IF($A149="","",COUNTIF(ENTREES!E$2:E$99932,STOCK!$A149))</f>
        <v/>
      </c>
      <c r="I149" s="10" t="str">
        <f aca="false">IF($A149="","",COUNTIF(ENTREES!F$2:F$99932,STOCK!$A149))</f>
        <v/>
      </c>
      <c r="J149" s="10" t="str">
        <f aca="false">IF($A149="","",COUNTIF(ENTREES!G$2:G$99932,STOCK!$A149))</f>
        <v/>
      </c>
      <c r="K149" s="10" t="str">
        <f aca="false">IF($A149="","",COUNTIF(ENTREES!H$2:H$99932,STOCK!$A149))</f>
        <v/>
      </c>
      <c r="L149" s="10" t="str">
        <f aca="false">IF($A149="","",COUNTIF(ENTREES!I$2:I$99932,STOCK!$A149))</f>
        <v/>
      </c>
      <c r="M149" s="10" t="str">
        <f aca="false">IF($A149="","",COUNTIF(ENTREES!J$2:J$99932,STOCK!$A149))</f>
        <v/>
      </c>
      <c r="N149" s="10" t="str">
        <f aca="false">IF($A149="","",COUNTIF(ENTREES!K$2:K$99932,STOCK!$A149))</f>
        <v/>
      </c>
    </row>
    <row r="150" customFormat="false" ht="13.8" hidden="false" customHeight="false" outlineLevel="0" collapsed="false">
      <c r="A150" s="7" t="str">
        <f aca="false">IF(ROW()-2&gt;ENTREES!$L$1,"",SMALL(ENTREES!$N$2:$N$200,ROW()-2))</f>
        <v/>
      </c>
      <c r="C150" s="9" t="n">
        <f aca="false">SUM(D150:N150)</f>
        <v>0</v>
      </c>
      <c r="D150" s="10" t="str">
        <f aca="false">IF($A150="","",COUNTIF(ENTREES!A$2:A$99932,STOCK!$A150))</f>
        <v/>
      </c>
      <c r="E150" s="10" t="str">
        <f aca="false">IF($A150="","",COUNTIF(ENTREES!B$2:B$99932,STOCK!$A150))</f>
        <v/>
      </c>
      <c r="F150" s="10" t="str">
        <f aca="false">IF($A150="","",COUNTIF(ENTREES!C$2:C$99932,STOCK!$A150))</f>
        <v/>
      </c>
      <c r="G150" s="10" t="str">
        <f aca="false">IF($A150="","",COUNTIF(ENTREES!D$2:D$99932,STOCK!$A150))</f>
        <v/>
      </c>
      <c r="H150" s="10" t="str">
        <f aca="false">IF($A150="","",COUNTIF(ENTREES!E$2:E$99932,STOCK!$A150))</f>
        <v/>
      </c>
      <c r="I150" s="10" t="str">
        <f aca="false">IF($A150="","",COUNTIF(ENTREES!F$2:F$99932,STOCK!$A150))</f>
        <v/>
      </c>
      <c r="J150" s="10" t="str">
        <f aca="false">IF($A150="","",COUNTIF(ENTREES!G$2:G$99932,STOCK!$A150))</f>
        <v/>
      </c>
      <c r="K150" s="10" t="str">
        <f aca="false">IF($A150="","",COUNTIF(ENTREES!H$2:H$99932,STOCK!$A150))</f>
        <v/>
      </c>
      <c r="L150" s="10" t="str">
        <f aca="false">IF($A150="","",COUNTIF(ENTREES!I$2:I$99932,STOCK!$A150))</f>
        <v/>
      </c>
      <c r="M150" s="10" t="str">
        <f aca="false">IF($A150="","",COUNTIF(ENTREES!J$2:J$99932,STOCK!$A150))</f>
        <v/>
      </c>
      <c r="N150" s="10" t="str">
        <f aca="false">IF($A150="","",COUNTIF(ENTREES!K$2:K$99932,STOCK!$A150))</f>
        <v/>
      </c>
    </row>
    <row r="151" customFormat="false" ht="13.8" hidden="false" customHeight="false" outlineLevel="0" collapsed="false">
      <c r="A151" s="7" t="str">
        <f aca="false">IF(ROW()-2&gt;ENTREES!$L$1,"",SMALL(ENTREES!$N$2:$N$200,ROW()-2))</f>
        <v/>
      </c>
      <c r="C151" s="9" t="n">
        <f aca="false">SUM(D151:N151)</f>
        <v>0</v>
      </c>
      <c r="D151" s="10" t="str">
        <f aca="false">IF($A151="","",COUNTIF(ENTREES!A$2:A$99932,STOCK!$A151))</f>
        <v/>
      </c>
      <c r="E151" s="10" t="str">
        <f aca="false">IF($A151="","",COUNTIF(ENTREES!B$2:B$99932,STOCK!$A151))</f>
        <v/>
      </c>
      <c r="F151" s="10" t="str">
        <f aca="false">IF($A151="","",COUNTIF(ENTREES!C$2:C$99932,STOCK!$A151))</f>
        <v/>
      </c>
      <c r="G151" s="10" t="str">
        <f aca="false">IF($A151="","",COUNTIF(ENTREES!D$2:D$99932,STOCK!$A151))</f>
        <v/>
      </c>
      <c r="H151" s="10" t="str">
        <f aca="false">IF($A151="","",COUNTIF(ENTREES!E$2:E$99932,STOCK!$A151))</f>
        <v/>
      </c>
      <c r="I151" s="10" t="str">
        <f aca="false">IF($A151="","",COUNTIF(ENTREES!F$2:F$99932,STOCK!$A151))</f>
        <v/>
      </c>
      <c r="J151" s="10" t="str">
        <f aca="false">IF($A151="","",COUNTIF(ENTREES!G$2:G$99932,STOCK!$A151))</f>
        <v/>
      </c>
      <c r="K151" s="10" t="str">
        <f aca="false">IF($A151="","",COUNTIF(ENTREES!H$2:H$99932,STOCK!$A151))</f>
        <v/>
      </c>
      <c r="L151" s="10" t="str">
        <f aca="false">IF($A151="","",COUNTIF(ENTREES!I$2:I$99932,STOCK!$A151))</f>
        <v/>
      </c>
      <c r="M151" s="10" t="str">
        <f aca="false">IF($A151="","",COUNTIF(ENTREES!J$2:J$99932,STOCK!$A151))</f>
        <v/>
      </c>
      <c r="N151" s="10" t="str">
        <f aca="false">IF($A151="","",COUNTIF(ENTREES!K$2:K$99932,STOCK!$A151))</f>
        <v/>
      </c>
    </row>
    <row r="152" customFormat="false" ht="13.8" hidden="false" customHeight="false" outlineLevel="0" collapsed="false">
      <c r="A152" s="7" t="str">
        <f aca="false">IF(ROW()-2&gt;ENTREES!$L$1,"",SMALL(ENTREES!$N$2:$N$200,ROW()-2))</f>
        <v/>
      </c>
      <c r="C152" s="9" t="n">
        <f aca="false">SUM(D152:N152)</f>
        <v>0</v>
      </c>
      <c r="D152" s="10" t="str">
        <f aca="false">IF($A152="","",COUNTIF(ENTREES!A$2:A$99932,STOCK!$A152))</f>
        <v/>
      </c>
      <c r="E152" s="10" t="str">
        <f aca="false">IF($A152="","",COUNTIF(ENTREES!B$2:B$99932,STOCK!$A152))</f>
        <v/>
      </c>
      <c r="F152" s="10" t="str">
        <f aca="false">IF($A152="","",COUNTIF(ENTREES!C$2:C$99932,STOCK!$A152))</f>
        <v/>
      </c>
      <c r="G152" s="10" t="str">
        <f aca="false">IF($A152="","",COUNTIF(ENTREES!D$2:D$99932,STOCK!$A152))</f>
        <v/>
      </c>
      <c r="H152" s="10" t="str">
        <f aca="false">IF($A152="","",COUNTIF(ENTREES!E$2:E$99932,STOCK!$A152))</f>
        <v/>
      </c>
      <c r="I152" s="10" t="str">
        <f aca="false">IF($A152="","",COUNTIF(ENTREES!F$2:F$99932,STOCK!$A152))</f>
        <v/>
      </c>
      <c r="J152" s="10" t="str">
        <f aca="false">IF($A152="","",COUNTIF(ENTREES!G$2:G$99932,STOCK!$A152))</f>
        <v/>
      </c>
      <c r="K152" s="10" t="str">
        <f aca="false">IF($A152="","",COUNTIF(ENTREES!H$2:H$99932,STOCK!$A152))</f>
        <v/>
      </c>
      <c r="L152" s="10" t="str">
        <f aca="false">IF($A152="","",COUNTIF(ENTREES!I$2:I$99932,STOCK!$A152))</f>
        <v/>
      </c>
      <c r="M152" s="10" t="str">
        <f aca="false">IF($A152="","",COUNTIF(ENTREES!J$2:J$99932,STOCK!$A152))</f>
        <v/>
      </c>
      <c r="N152" s="10" t="str">
        <f aca="false">IF($A152="","",COUNTIF(ENTREES!K$2:K$99932,STOCK!$A152))</f>
        <v/>
      </c>
    </row>
    <row r="153" customFormat="false" ht="13.8" hidden="false" customHeight="false" outlineLevel="0" collapsed="false">
      <c r="A153" s="7" t="str">
        <f aca="false">IF(ROW()-2&gt;ENTREES!$L$1,"",SMALL(ENTREES!$N$2:$N$200,ROW()-2))</f>
        <v/>
      </c>
      <c r="C153" s="9" t="n">
        <f aca="false">SUM(D153:N153)</f>
        <v>0</v>
      </c>
      <c r="D153" s="10" t="str">
        <f aca="false">IF($A153="","",COUNTIF(ENTREES!A$2:A$99932,STOCK!$A153))</f>
        <v/>
      </c>
      <c r="E153" s="10" t="str">
        <f aca="false">IF($A153="","",COUNTIF(ENTREES!B$2:B$99932,STOCK!$A153))</f>
        <v/>
      </c>
      <c r="F153" s="10" t="str">
        <f aca="false">IF($A153="","",COUNTIF(ENTREES!C$2:C$99932,STOCK!$A153))</f>
        <v/>
      </c>
      <c r="G153" s="10" t="str">
        <f aca="false">IF($A153="","",COUNTIF(ENTREES!D$2:D$99932,STOCK!$A153))</f>
        <v/>
      </c>
      <c r="H153" s="10" t="str">
        <f aca="false">IF($A153="","",COUNTIF(ENTREES!E$2:E$99932,STOCK!$A153))</f>
        <v/>
      </c>
      <c r="I153" s="10" t="str">
        <f aca="false">IF($A153="","",COUNTIF(ENTREES!F$2:F$99932,STOCK!$A153))</f>
        <v/>
      </c>
      <c r="J153" s="10" t="str">
        <f aca="false">IF($A153="","",COUNTIF(ENTREES!G$2:G$99932,STOCK!$A153))</f>
        <v/>
      </c>
      <c r="K153" s="10" t="str">
        <f aca="false">IF($A153="","",COUNTIF(ENTREES!H$2:H$99932,STOCK!$A153))</f>
        <v/>
      </c>
      <c r="L153" s="10" t="str">
        <f aca="false">IF($A153="","",COUNTIF(ENTREES!I$2:I$99932,STOCK!$A153))</f>
        <v/>
      </c>
      <c r="M153" s="10" t="str">
        <f aca="false">IF($A153="","",COUNTIF(ENTREES!J$2:J$99932,STOCK!$A153))</f>
        <v/>
      </c>
      <c r="N153" s="10" t="str">
        <f aca="false">IF($A153="","",COUNTIF(ENTREES!K$2:K$99932,STOCK!$A153))</f>
        <v/>
      </c>
    </row>
    <row r="154" customFormat="false" ht="13.8" hidden="false" customHeight="false" outlineLevel="0" collapsed="false">
      <c r="A154" s="7" t="str">
        <f aca="false">IF(ROW()-2&gt;ENTREES!$L$1,"",SMALL(ENTREES!$N$2:$N$200,ROW()-2))</f>
        <v/>
      </c>
      <c r="C154" s="9" t="n">
        <f aca="false">SUM(D154:N154)</f>
        <v>0</v>
      </c>
      <c r="D154" s="10" t="str">
        <f aca="false">IF($A154="","",COUNTIF(ENTREES!A$2:A$99932,STOCK!$A154))</f>
        <v/>
      </c>
      <c r="E154" s="10" t="str">
        <f aca="false">IF($A154="","",COUNTIF(ENTREES!B$2:B$99932,STOCK!$A154))</f>
        <v/>
      </c>
      <c r="F154" s="10" t="str">
        <f aca="false">IF($A154="","",COUNTIF(ENTREES!C$2:C$99932,STOCK!$A154))</f>
        <v/>
      </c>
      <c r="G154" s="10" t="str">
        <f aca="false">IF($A154="","",COUNTIF(ENTREES!D$2:D$99932,STOCK!$A154))</f>
        <v/>
      </c>
      <c r="H154" s="10" t="str">
        <f aca="false">IF($A154="","",COUNTIF(ENTREES!E$2:E$99932,STOCK!$A154))</f>
        <v/>
      </c>
      <c r="I154" s="10" t="str">
        <f aca="false">IF($A154="","",COUNTIF(ENTREES!F$2:F$99932,STOCK!$A154))</f>
        <v/>
      </c>
      <c r="J154" s="10" t="str">
        <f aca="false">IF($A154="","",COUNTIF(ENTREES!G$2:G$99932,STOCK!$A154))</f>
        <v/>
      </c>
      <c r="K154" s="10" t="str">
        <f aca="false">IF($A154="","",COUNTIF(ENTREES!H$2:H$99932,STOCK!$A154))</f>
        <v/>
      </c>
      <c r="L154" s="10" t="str">
        <f aca="false">IF($A154="","",COUNTIF(ENTREES!I$2:I$99932,STOCK!$A154))</f>
        <v/>
      </c>
      <c r="M154" s="10" t="str">
        <f aca="false">IF($A154="","",COUNTIF(ENTREES!J$2:J$99932,STOCK!$A154))</f>
        <v/>
      </c>
      <c r="N154" s="10" t="str">
        <f aca="false">IF($A154="","",COUNTIF(ENTREES!K$2:K$99932,STOCK!$A154))</f>
        <v/>
      </c>
    </row>
    <row r="155" customFormat="false" ht="13.8" hidden="false" customHeight="false" outlineLevel="0" collapsed="false">
      <c r="A155" s="7" t="str">
        <f aca="false">IF(ROW()-2&gt;ENTREES!$L$1,"",SMALL(ENTREES!$N$2:$N$200,ROW()-2))</f>
        <v/>
      </c>
      <c r="C155" s="9" t="n">
        <f aca="false">SUM(D155:N155)</f>
        <v>0</v>
      </c>
      <c r="D155" s="10" t="str">
        <f aca="false">IF($A155="","",COUNTIF(ENTREES!A$2:A$99932,STOCK!$A155))</f>
        <v/>
      </c>
      <c r="E155" s="10" t="str">
        <f aca="false">IF($A155="","",COUNTIF(ENTREES!B$2:B$99932,STOCK!$A155))</f>
        <v/>
      </c>
      <c r="F155" s="10" t="str">
        <f aca="false">IF($A155="","",COUNTIF(ENTREES!C$2:C$99932,STOCK!$A155))</f>
        <v/>
      </c>
      <c r="G155" s="10" t="str">
        <f aca="false">IF($A155="","",COUNTIF(ENTREES!D$2:D$99932,STOCK!$A155))</f>
        <v/>
      </c>
      <c r="H155" s="10" t="str">
        <f aca="false">IF($A155="","",COUNTIF(ENTREES!E$2:E$99932,STOCK!$A155))</f>
        <v/>
      </c>
      <c r="I155" s="10" t="str">
        <f aca="false">IF($A155="","",COUNTIF(ENTREES!F$2:F$99932,STOCK!$A155))</f>
        <v/>
      </c>
      <c r="J155" s="10" t="str">
        <f aca="false">IF($A155="","",COUNTIF(ENTREES!G$2:G$99932,STOCK!$A155))</f>
        <v/>
      </c>
      <c r="K155" s="10" t="str">
        <f aca="false">IF($A155="","",COUNTIF(ENTREES!H$2:H$99932,STOCK!$A155))</f>
        <v/>
      </c>
      <c r="L155" s="10" t="str">
        <f aca="false">IF($A155="","",COUNTIF(ENTREES!I$2:I$99932,STOCK!$A155))</f>
        <v/>
      </c>
      <c r="M155" s="10" t="str">
        <f aca="false">IF($A155="","",COUNTIF(ENTREES!J$2:J$99932,STOCK!$A155))</f>
        <v/>
      </c>
      <c r="N155" s="10" t="str">
        <f aca="false">IF($A155="","",COUNTIF(ENTREES!K$2:K$99932,STOCK!$A155))</f>
        <v/>
      </c>
    </row>
    <row r="156" customFormat="false" ht="13.8" hidden="false" customHeight="false" outlineLevel="0" collapsed="false">
      <c r="A156" s="7" t="str">
        <f aca="false">IF(ROW()-2&gt;ENTREES!$L$1,"",SMALL(ENTREES!$N$2:$N$200,ROW()-2))</f>
        <v/>
      </c>
      <c r="C156" s="9" t="n">
        <f aca="false">SUM(D156:N156)</f>
        <v>0</v>
      </c>
      <c r="D156" s="10" t="str">
        <f aca="false">IF($A156="","",COUNTIF(ENTREES!A$2:A$99932,STOCK!$A156))</f>
        <v/>
      </c>
      <c r="E156" s="10" t="str">
        <f aca="false">IF($A156="","",COUNTIF(ENTREES!B$2:B$99932,STOCK!$A156))</f>
        <v/>
      </c>
      <c r="F156" s="10" t="str">
        <f aca="false">IF($A156="","",COUNTIF(ENTREES!C$2:C$99932,STOCK!$A156))</f>
        <v/>
      </c>
      <c r="G156" s="10" t="str">
        <f aca="false">IF($A156="","",COUNTIF(ENTREES!D$2:D$99932,STOCK!$A156))</f>
        <v/>
      </c>
      <c r="H156" s="10" t="str">
        <f aca="false">IF($A156="","",COUNTIF(ENTREES!E$2:E$99932,STOCK!$A156))</f>
        <v/>
      </c>
      <c r="I156" s="10" t="str">
        <f aca="false">IF($A156="","",COUNTIF(ENTREES!F$2:F$99932,STOCK!$A156))</f>
        <v/>
      </c>
      <c r="J156" s="10" t="str">
        <f aca="false">IF($A156="","",COUNTIF(ENTREES!G$2:G$99932,STOCK!$A156))</f>
        <v/>
      </c>
      <c r="K156" s="10" t="str">
        <f aca="false">IF($A156="","",COUNTIF(ENTREES!H$2:H$99932,STOCK!$A156))</f>
        <v/>
      </c>
      <c r="L156" s="10" t="str">
        <f aca="false">IF($A156="","",COUNTIF(ENTREES!I$2:I$99932,STOCK!$A156))</f>
        <v/>
      </c>
      <c r="M156" s="10" t="str">
        <f aca="false">IF($A156="","",COUNTIF(ENTREES!J$2:J$99932,STOCK!$A156))</f>
        <v/>
      </c>
      <c r="N156" s="10" t="str">
        <f aca="false">IF($A156="","",COUNTIF(ENTREES!K$2:K$99932,STOCK!$A156))</f>
        <v/>
      </c>
    </row>
    <row r="157" customFormat="false" ht="13.8" hidden="false" customHeight="false" outlineLevel="0" collapsed="false">
      <c r="A157" s="7" t="str">
        <f aca="false">IF(ROW()-2&gt;ENTREES!$L$1,"",SMALL(ENTREES!$N$2:$N$200,ROW()-2))</f>
        <v/>
      </c>
      <c r="C157" s="9" t="n">
        <f aca="false">SUM(D157:N157)</f>
        <v>0</v>
      </c>
      <c r="D157" s="10" t="str">
        <f aca="false">IF($A157="","",COUNTIF(ENTREES!A$2:A$99932,STOCK!$A157))</f>
        <v/>
      </c>
      <c r="E157" s="10" t="str">
        <f aca="false">IF($A157="","",COUNTIF(ENTREES!B$2:B$99932,STOCK!$A157))</f>
        <v/>
      </c>
      <c r="F157" s="10" t="str">
        <f aca="false">IF($A157="","",COUNTIF(ENTREES!C$2:C$99932,STOCK!$A157))</f>
        <v/>
      </c>
      <c r="G157" s="10" t="str">
        <f aca="false">IF($A157="","",COUNTIF(ENTREES!D$2:D$99932,STOCK!$A157))</f>
        <v/>
      </c>
      <c r="H157" s="10" t="str">
        <f aca="false">IF($A157="","",COUNTIF(ENTREES!E$2:E$99932,STOCK!$A157))</f>
        <v/>
      </c>
      <c r="I157" s="10" t="str">
        <f aca="false">IF($A157="","",COUNTIF(ENTREES!F$2:F$99932,STOCK!$A157))</f>
        <v/>
      </c>
      <c r="J157" s="10" t="str">
        <f aca="false">IF($A157="","",COUNTIF(ENTREES!G$2:G$99932,STOCK!$A157))</f>
        <v/>
      </c>
      <c r="K157" s="10" t="str">
        <f aca="false">IF($A157="","",COUNTIF(ENTREES!H$2:H$99932,STOCK!$A157))</f>
        <v/>
      </c>
      <c r="L157" s="10" t="str">
        <f aca="false">IF($A157="","",COUNTIF(ENTREES!I$2:I$99932,STOCK!$A157))</f>
        <v/>
      </c>
      <c r="M157" s="10" t="str">
        <f aca="false">IF($A157="","",COUNTIF(ENTREES!J$2:J$99932,STOCK!$A157))</f>
        <v/>
      </c>
      <c r="N157" s="10" t="str">
        <f aca="false">IF($A157="","",COUNTIF(ENTREES!K$2:K$99932,STOCK!$A157))</f>
        <v/>
      </c>
    </row>
    <row r="158" customFormat="false" ht="13.8" hidden="false" customHeight="false" outlineLevel="0" collapsed="false">
      <c r="A158" s="7" t="str">
        <f aca="false">IF(ROW()-2&gt;ENTREES!$L$1,"",SMALL(ENTREES!$N$2:$N$200,ROW()-2))</f>
        <v/>
      </c>
      <c r="C158" s="9" t="n">
        <f aca="false">SUM(D158:N158)</f>
        <v>0</v>
      </c>
      <c r="D158" s="10" t="str">
        <f aca="false">IF($A158="","",COUNTIF(ENTREES!A$2:A$99932,STOCK!$A158))</f>
        <v/>
      </c>
      <c r="E158" s="10" t="str">
        <f aca="false">IF($A158="","",COUNTIF(ENTREES!B$2:B$99932,STOCK!$A158))</f>
        <v/>
      </c>
      <c r="F158" s="10" t="str">
        <f aca="false">IF($A158="","",COUNTIF(ENTREES!C$2:C$99932,STOCK!$A158))</f>
        <v/>
      </c>
      <c r="G158" s="10" t="str">
        <f aca="false">IF($A158="","",COUNTIF(ENTREES!D$2:D$99932,STOCK!$A158))</f>
        <v/>
      </c>
      <c r="H158" s="10" t="str">
        <f aca="false">IF($A158="","",COUNTIF(ENTREES!E$2:E$99932,STOCK!$A158))</f>
        <v/>
      </c>
      <c r="I158" s="10" t="str">
        <f aca="false">IF($A158="","",COUNTIF(ENTREES!F$2:F$99932,STOCK!$A158))</f>
        <v/>
      </c>
      <c r="J158" s="10" t="str">
        <f aca="false">IF($A158="","",COUNTIF(ENTREES!G$2:G$99932,STOCK!$A158))</f>
        <v/>
      </c>
      <c r="K158" s="10" t="str">
        <f aca="false">IF($A158="","",COUNTIF(ENTREES!H$2:H$99932,STOCK!$A158))</f>
        <v/>
      </c>
      <c r="L158" s="10" t="str">
        <f aca="false">IF($A158="","",COUNTIF(ENTREES!I$2:I$99932,STOCK!$A158))</f>
        <v/>
      </c>
      <c r="M158" s="10" t="str">
        <f aca="false">IF($A158="","",COUNTIF(ENTREES!J$2:J$99932,STOCK!$A158))</f>
        <v/>
      </c>
      <c r="N158" s="10" t="str">
        <f aca="false">IF($A158="","",COUNTIF(ENTREES!K$2:K$99932,STOCK!$A158))</f>
        <v/>
      </c>
    </row>
    <row r="159" customFormat="false" ht="13.8" hidden="false" customHeight="false" outlineLevel="0" collapsed="false">
      <c r="A159" s="7" t="str">
        <f aca="false">IF(ROW()-2&gt;ENTREES!$L$1,"",SMALL(ENTREES!$N$2:$N$200,ROW()-2))</f>
        <v/>
      </c>
      <c r="C159" s="9" t="n">
        <f aca="false">SUM(D159:N159)</f>
        <v>0</v>
      </c>
      <c r="D159" s="10" t="str">
        <f aca="false">IF($A159="","",COUNTIF(ENTREES!A$2:A$99932,STOCK!$A159))</f>
        <v/>
      </c>
      <c r="E159" s="10" t="str">
        <f aca="false">IF($A159="","",COUNTIF(ENTREES!B$2:B$99932,STOCK!$A159))</f>
        <v/>
      </c>
      <c r="F159" s="10" t="str">
        <f aca="false">IF($A159="","",COUNTIF(ENTREES!C$2:C$99932,STOCK!$A159))</f>
        <v/>
      </c>
      <c r="G159" s="10" t="str">
        <f aca="false">IF($A159="","",COUNTIF(ENTREES!D$2:D$99932,STOCK!$A159))</f>
        <v/>
      </c>
      <c r="H159" s="10" t="str">
        <f aca="false">IF($A159="","",COUNTIF(ENTREES!E$2:E$99932,STOCK!$A159))</f>
        <v/>
      </c>
      <c r="I159" s="10" t="str">
        <f aca="false">IF($A159="","",COUNTIF(ENTREES!F$2:F$99932,STOCK!$A159))</f>
        <v/>
      </c>
      <c r="J159" s="10" t="str">
        <f aca="false">IF($A159="","",COUNTIF(ENTREES!G$2:G$99932,STOCK!$A159))</f>
        <v/>
      </c>
      <c r="K159" s="10" t="str">
        <f aca="false">IF($A159="","",COUNTIF(ENTREES!H$2:H$99932,STOCK!$A159))</f>
        <v/>
      </c>
      <c r="L159" s="10" t="str">
        <f aca="false">IF($A159="","",COUNTIF(ENTREES!I$2:I$99932,STOCK!$A159))</f>
        <v/>
      </c>
      <c r="M159" s="10" t="str">
        <f aca="false">IF($A159="","",COUNTIF(ENTREES!J$2:J$99932,STOCK!$A159))</f>
        <v/>
      </c>
      <c r="N159" s="10" t="str">
        <f aca="false">IF($A159="","",COUNTIF(ENTREES!K$2:K$99932,STOCK!$A159))</f>
        <v/>
      </c>
    </row>
    <row r="160" customFormat="false" ht="13.8" hidden="false" customHeight="false" outlineLevel="0" collapsed="false">
      <c r="A160" s="7" t="str">
        <f aca="false">IF(ROW()-2&gt;ENTREES!$L$1,"",SMALL(ENTREES!$N$2:$N$200,ROW()-2))</f>
        <v/>
      </c>
      <c r="C160" s="9" t="n">
        <f aca="false">SUM(D160:N160)</f>
        <v>0</v>
      </c>
      <c r="D160" s="10" t="str">
        <f aca="false">IF($A160="","",COUNTIF(ENTREES!A$2:A$99932,STOCK!$A160))</f>
        <v/>
      </c>
      <c r="E160" s="10" t="str">
        <f aca="false">IF($A160="","",COUNTIF(ENTREES!B$2:B$99932,STOCK!$A160))</f>
        <v/>
      </c>
      <c r="F160" s="10" t="str">
        <f aca="false">IF($A160="","",COUNTIF(ENTREES!C$2:C$99932,STOCK!$A160))</f>
        <v/>
      </c>
      <c r="G160" s="10" t="str">
        <f aca="false">IF($A160="","",COUNTIF(ENTREES!D$2:D$99932,STOCK!$A160))</f>
        <v/>
      </c>
      <c r="H160" s="10" t="str">
        <f aca="false">IF($A160="","",COUNTIF(ENTREES!E$2:E$99932,STOCK!$A160))</f>
        <v/>
      </c>
      <c r="I160" s="10" t="str">
        <f aca="false">IF($A160="","",COUNTIF(ENTREES!F$2:F$99932,STOCK!$A160))</f>
        <v/>
      </c>
      <c r="J160" s="10" t="str">
        <f aca="false">IF($A160="","",COUNTIF(ENTREES!G$2:G$99932,STOCK!$A160))</f>
        <v/>
      </c>
      <c r="K160" s="10" t="str">
        <f aca="false">IF($A160="","",COUNTIF(ENTREES!H$2:H$99932,STOCK!$A160))</f>
        <v/>
      </c>
      <c r="L160" s="10" t="str">
        <f aca="false">IF($A160="","",COUNTIF(ENTREES!I$2:I$99932,STOCK!$A160))</f>
        <v/>
      </c>
      <c r="M160" s="10" t="str">
        <f aca="false">IF($A160="","",COUNTIF(ENTREES!J$2:J$99932,STOCK!$A160))</f>
        <v/>
      </c>
      <c r="N160" s="10" t="str">
        <f aca="false">IF($A160="","",COUNTIF(ENTREES!K$2:K$99932,STOCK!$A160))</f>
        <v/>
      </c>
    </row>
    <row r="161" customFormat="false" ht="13.8" hidden="false" customHeight="false" outlineLevel="0" collapsed="false">
      <c r="A161" s="7" t="str">
        <f aca="false">IF(ROW()-2&gt;ENTREES!$L$1,"",SMALL(ENTREES!$N$2:$N$200,ROW()-2))</f>
        <v/>
      </c>
      <c r="C161" s="9" t="n">
        <f aca="false">SUM(D161:N161)</f>
        <v>0</v>
      </c>
      <c r="D161" s="10" t="str">
        <f aca="false">IF($A161="","",COUNTIF(ENTREES!A$2:A$99932,STOCK!$A161))</f>
        <v/>
      </c>
      <c r="E161" s="10" t="str">
        <f aca="false">IF($A161="","",COUNTIF(ENTREES!B$2:B$99932,STOCK!$A161))</f>
        <v/>
      </c>
      <c r="F161" s="10" t="str">
        <f aca="false">IF($A161="","",COUNTIF(ENTREES!C$2:C$99932,STOCK!$A161))</f>
        <v/>
      </c>
      <c r="G161" s="10" t="str">
        <f aca="false">IF($A161="","",COUNTIF(ENTREES!D$2:D$99932,STOCK!$A161))</f>
        <v/>
      </c>
      <c r="H161" s="10" t="str">
        <f aca="false">IF($A161="","",COUNTIF(ENTREES!E$2:E$99932,STOCK!$A161))</f>
        <v/>
      </c>
      <c r="I161" s="10" t="str">
        <f aca="false">IF($A161="","",COUNTIF(ENTREES!F$2:F$99932,STOCK!$A161))</f>
        <v/>
      </c>
      <c r="J161" s="10" t="str">
        <f aca="false">IF($A161="","",COUNTIF(ENTREES!G$2:G$99932,STOCK!$A161))</f>
        <v/>
      </c>
      <c r="K161" s="10" t="str">
        <f aca="false">IF($A161="","",COUNTIF(ENTREES!H$2:H$99932,STOCK!$A161))</f>
        <v/>
      </c>
      <c r="L161" s="10" t="str">
        <f aca="false">IF($A161="","",COUNTIF(ENTREES!I$2:I$99932,STOCK!$A161))</f>
        <v/>
      </c>
      <c r="M161" s="10" t="str">
        <f aca="false">IF($A161="","",COUNTIF(ENTREES!J$2:J$99932,STOCK!$A161))</f>
        <v/>
      </c>
      <c r="N161" s="10" t="str">
        <f aca="false">IF($A161="","",COUNTIF(ENTREES!K$2:K$99932,STOCK!$A161))</f>
        <v/>
      </c>
    </row>
    <row r="162" customFormat="false" ht="13.8" hidden="false" customHeight="false" outlineLevel="0" collapsed="false">
      <c r="A162" s="7" t="str">
        <f aca="false">IF(ROW()-2&gt;ENTREES!$L$1,"",SMALL(ENTREES!$N$2:$N$200,ROW()-2))</f>
        <v/>
      </c>
      <c r="C162" s="9" t="n">
        <f aca="false">SUM(D162:N162)</f>
        <v>0</v>
      </c>
      <c r="D162" s="10" t="str">
        <f aca="false">IF($A162="","",COUNTIF(ENTREES!A$2:A$99932,STOCK!$A162))</f>
        <v/>
      </c>
      <c r="E162" s="10" t="str">
        <f aca="false">IF($A162="","",COUNTIF(ENTREES!B$2:B$99932,STOCK!$A162))</f>
        <v/>
      </c>
      <c r="F162" s="10" t="str">
        <f aca="false">IF($A162="","",COUNTIF(ENTREES!C$2:C$99932,STOCK!$A162))</f>
        <v/>
      </c>
      <c r="G162" s="10" t="str">
        <f aca="false">IF($A162="","",COUNTIF(ENTREES!D$2:D$99932,STOCK!$A162))</f>
        <v/>
      </c>
      <c r="H162" s="10" t="str">
        <f aca="false">IF($A162="","",COUNTIF(ENTREES!E$2:E$99932,STOCK!$A162))</f>
        <v/>
      </c>
      <c r="I162" s="10" t="str">
        <f aca="false">IF($A162="","",COUNTIF(ENTREES!F$2:F$99932,STOCK!$A162))</f>
        <v/>
      </c>
      <c r="J162" s="10" t="str">
        <f aca="false">IF($A162="","",COUNTIF(ENTREES!G$2:G$99932,STOCK!$A162))</f>
        <v/>
      </c>
      <c r="K162" s="10" t="str">
        <f aca="false">IF($A162="","",COUNTIF(ENTREES!H$2:H$99932,STOCK!$A162))</f>
        <v/>
      </c>
      <c r="L162" s="10" t="str">
        <f aca="false">IF($A162="","",COUNTIF(ENTREES!I$2:I$99932,STOCK!$A162))</f>
        <v/>
      </c>
      <c r="M162" s="10" t="str">
        <f aca="false">IF($A162="","",COUNTIF(ENTREES!J$2:J$99932,STOCK!$A162))</f>
        <v/>
      </c>
      <c r="N162" s="10" t="str">
        <f aca="false">IF($A162="","",COUNTIF(ENTREES!K$2:K$99932,STOCK!$A162))</f>
        <v/>
      </c>
    </row>
    <row r="163" customFormat="false" ht="13.8" hidden="false" customHeight="false" outlineLevel="0" collapsed="false">
      <c r="A163" s="7" t="str">
        <f aca="false">IF(ROW()-2&gt;ENTREES!$L$1,"",SMALL(ENTREES!$N$2:$N$200,ROW()-2))</f>
        <v/>
      </c>
      <c r="C163" s="9" t="n">
        <f aca="false">SUM(D163:N163)</f>
        <v>0</v>
      </c>
      <c r="D163" s="10" t="str">
        <f aca="false">IF($A163="","",COUNTIF(ENTREES!A$2:A$99932,STOCK!$A163))</f>
        <v/>
      </c>
      <c r="E163" s="10" t="str">
        <f aca="false">IF($A163="","",COUNTIF(ENTREES!B$2:B$99932,STOCK!$A163))</f>
        <v/>
      </c>
      <c r="F163" s="10" t="str">
        <f aca="false">IF($A163="","",COUNTIF(ENTREES!C$2:C$99932,STOCK!$A163))</f>
        <v/>
      </c>
      <c r="G163" s="10" t="str">
        <f aca="false">IF($A163="","",COUNTIF(ENTREES!D$2:D$99932,STOCK!$A163))</f>
        <v/>
      </c>
      <c r="H163" s="10" t="str">
        <f aca="false">IF($A163="","",COUNTIF(ENTREES!E$2:E$99932,STOCK!$A163))</f>
        <v/>
      </c>
      <c r="I163" s="10" t="str">
        <f aca="false">IF($A163="","",COUNTIF(ENTREES!F$2:F$99932,STOCK!$A163))</f>
        <v/>
      </c>
      <c r="J163" s="10" t="str">
        <f aca="false">IF($A163="","",COUNTIF(ENTREES!G$2:G$99932,STOCK!$A163))</f>
        <v/>
      </c>
      <c r="K163" s="10" t="str">
        <f aca="false">IF($A163="","",COUNTIF(ENTREES!H$2:H$99932,STOCK!$A163))</f>
        <v/>
      </c>
      <c r="L163" s="10" t="str">
        <f aca="false">IF($A163="","",COUNTIF(ENTREES!I$2:I$99932,STOCK!$A163))</f>
        <v/>
      </c>
      <c r="M163" s="10" t="str">
        <f aca="false">IF($A163="","",COUNTIF(ENTREES!J$2:J$99932,STOCK!$A163))</f>
        <v/>
      </c>
      <c r="N163" s="10" t="str">
        <f aca="false">IF($A163="","",COUNTIF(ENTREES!K$2:K$99932,STOCK!$A163))</f>
        <v/>
      </c>
    </row>
    <row r="164" customFormat="false" ht="13.8" hidden="false" customHeight="false" outlineLevel="0" collapsed="false">
      <c r="A164" s="7" t="str">
        <f aca="false">IF(ROW()-2&gt;ENTREES!$L$1,"",SMALL(ENTREES!$N$2:$N$200,ROW()-2))</f>
        <v/>
      </c>
      <c r="C164" s="9" t="n">
        <f aca="false">SUM(D164:N164)</f>
        <v>0</v>
      </c>
      <c r="D164" s="10" t="str">
        <f aca="false">IF($A164="","",COUNTIF(ENTREES!A$2:A$99932,STOCK!$A164))</f>
        <v/>
      </c>
      <c r="E164" s="10" t="str">
        <f aca="false">IF($A164="","",COUNTIF(ENTREES!B$2:B$99932,STOCK!$A164))</f>
        <v/>
      </c>
      <c r="F164" s="10" t="str">
        <f aca="false">IF($A164="","",COUNTIF(ENTREES!C$2:C$99932,STOCK!$A164))</f>
        <v/>
      </c>
      <c r="G164" s="10" t="str">
        <f aca="false">IF($A164="","",COUNTIF(ENTREES!D$2:D$99932,STOCK!$A164))</f>
        <v/>
      </c>
      <c r="H164" s="10" t="str">
        <f aca="false">IF($A164="","",COUNTIF(ENTREES!E$2:E$99932,STOCK!$A164))</f>
        <v/>
      </c>
      <c r="I164" s="10" t="str">
        <f aca="false">IF($A164="","",COUNTIF(ENTREES!F$2:F$99932,STOCK!$A164))</f>
        <v/>
      </c>
      <c r="J164" s="10" t="str">
        <f aca="false">IF($A164="","",COUNTIF(ENTREES!G$2:G$99932,STOCK!$A164))</f>
        <v/>
      </c>
      <c r="K164" s="10" t="str">
        <f aca="false">IF($A164="","",COUNTIF(ENTREES!H$2:H$99932,STOCK!$A164))</f>
        <v/>
      </c>
      <c r="L164" s="10" t="str">
        <f aca="false">IF($A164="","",COUNTIF(ENTREES!I$2:I$99932,STOCK!$A164))</f>
        <v/>
      </c>
      <c r="M164" s="10" t="str">
        <f aca="false">IF($A164="","",COUNTIF(ENTREES!J$2:J$99932,STOCK!$A164))</f>
        <v/>
      </c>
      <c r="N164" s="10" t="str">
        <f aca="false">IF($A164="","",COUNTIF(ENTREES!K$2:K$99932,STOCK!$A164))</f>
        <v/>
      </c>
    </row>
    <row r="165" customFormat="false" ht="13.8" hidden="false" customHeight="false" outlineLevel="0" collapsed="false">
      <c r="A165" s="7" t="str">
        <f aca="false">IF(ROW()-2&gt;ENTREES!$L$1,"",SMALL(ENTREES!$N$2:$N$200,ROW()-2))</f>
        <v/>
      </c>
      <c r="C165" s="9" t="n">
        <f aca="false">SUM(D165:N165)</f>
        <v>0</v>
      </c>
      <c r="D165" s="10" t="str">
        <f aca="false">IF($A165="","",COUNTIF(ENTREES!A$2:A$99932,STOCK!$A165))</f>
        <v/>
      </c>
      <c r="E165" s="10" t="str">
        <f aca="false">IF($A165="","",COUNTIF(ENTREES!B$2:B$99932,STOCK!$A165))</f>
        <v/>
      </c>
      <c r="F165" s="10" t="str">
        <f aca="false">IF($A165="","",COUNTIF(ENTREES!C$2:C$99932,STOCK!$A165))</f>
        <v/>
      </c>
      <c r="G165" s="10" t="str">
        <f aca="false">IF($A165="","",COUNTIF(ENTREES!D$2:D$99932,STOCK!$A165))</f>
        <v/>
      </c>
      <c r="H165" s="10" t="str">
        <f aca="false">IF($A165="","",COUNTIF(ENTREES!E$2:E$99932,STOCK!$A165))</f>
        <v/>
      </c>
      <c r="I165" s="10" t="str">
        <f aca="false">IF($A165="","",COUNTIF(ENTREES!F$2:F$99932,STOCK!$A165))</f>
        <v/>
      </c>
      <c r="J165" s="10" t="str">
        <f aca="false">IF($A165="","",COUNTIF(ENTREES!G$2:G$99932,STOCK!$A165))</f>
        <v/>
      </c>
      <c r="K165" s="10" t="str">
        <f aca="false">IF($A165="","",COUNTIF(ENTREES!H$2:H$99932,STOCK!$A165))</f>
        <v/>
      </c>
      <c r="L165" s="10" t="str">
        <f aca="false">IF($A165="","",COUNTIF(ENTREES!I$2:I$99932,STOCK!$A165))</f>
        <v/>
      </c>
      <c r="M165" s="10" t="str">
        <f aca="false">IF($A165="","",COUNTIF(ENTREES!J$2:J$99932,STOCK!$A165))</f>
        <v/>
      </c>
      <c r="N165" s="10" t="str">
        <f aca="false">IF($A165="","",COUNTIF(ENTREES!K$2:K$99932,STOCK!$A165))</f>
        <v/>
      </c>
    </row>
    <row r="166" customFormat="false" ht="13.8" hidden="false" customHeight="false" outlineLevel="0" collapsed="false">
      <c r="A166" s="7" t="str">
        <f aca="false">IF(ROW()-2&gt;ENTREES!$L$1,"",SMALL(ENTREES!$N$2:$N$200,ROW()-2))</f>
        <v/>
      </c>
      <c r="C166" s="9" t="n">
        <f aca="false">SUM(D166:N166)</f>
        <v>0</v>
      </c>
      <c r="D166" s="10" t="str">
        <f aca="false">IF($A166="","",COUNTIF(ENTREES!A$2:A$99932,STOCK!$A166))</f>
        <v/>
      </c>
      <c r="E166" s="10" t="str">
        <f aca="false">IF($A166="","",COUNTIF(ENTREES!B$2:B$99932,STOCK!$A166))</f>
        <v/>
      </c>
      <c r="F166" s="10" t="str">
        <f aca="false">IF($A166="","",COUNTIF(ENTREES!C$2:C$99932,STOCK!$A166))</f>
        <v/>
      </c>
      <c r="G166" s="10" t="str">
        <f aca="false">IF($A166="","",COUNTIF(ENTREES!D$2:D$99932,STOCK!$A166))</f>
        <v/>
      </c>
      <c r="H166" s="10" t="str">
        <f aca="false">IF($A166="","",COUNTIF(ENTREES!E$2:E$99932,STOCK!$A166))</f>
        <v/>
      </c>
      <c r="I166" s="10" t="str">
        <f aca="false">IF($A166="","",COUNTIF(ENTREES!F$2:F$99932,STOCK!$A166))</f>
        <v/>
      </c>
      <c r="J166" s="10" t="str">
        <f aca="false">IF($A166="","",COUNTIF(ENTREES!G$2:G$99932,STOCK!$A166))</f>
        <v/>
      </c>
      <c r="K166" s="10" t="str">
        <f aca="false">IF($A166="","",COUNTIF(ENTREES!H$2:H$99932,STOCK!$A166))</f>
        <v/>
      </c>
      <c r="L166" s="10" t="str">
        <f aca="false">IF($A166="","",COUNTIF(ENTREES!I$2:I$99932,STOCK!$A166))</f>
        <v/>
      </c>
      <c r="M166" s="10" t="str">
        <f aca="false">IF($A166="","",COUNTIF(ENTREES!J$2:J$99932,STOCK!$A166))</f>
        <v/>
      </c>
      <c r="N166" s="10" t="str">
        <f aca="false">IF($A166="","",COUNTIF(ENTREES!K$2:K$99932,STOCK!$A166))</f>
        <v/>
      </c>
    </row>
    <row r="167" customFormat="false" ht="13.8" hidden="false" customHeight="false" outlineLevel="0" collapsed="false">
      <c r="A167" s="7" t="str">
        <f aca="false">IF(ROW()-2&gt;ENTREES!$L$1,"",SMALL(ENTREES!$N$2:$N$200,ROW()-2))</f>
        <v/>
      </c>
      <c r="C167" s="9" t="n">
        <f aca="false">SUM(D167:N167)</f>
        <v>0</v>
      </c>
      <c r="D167" s="10" t="str">
        <f aca="false">IF($A167="","",COUNTIF(ENTREES!A$2:A$99932,STOCK!$A167))</f>
        <v/>
      </c>
      <c r="E167" s="10" t="str">
        <f aca="false">IF($A167="","",COUNTIF(ENTREES!B$2:B$99932,STOCK!$A167))</f>
        <v/>
      </c>
      <c r="F167" s="10" t="str">
        <f aca="false">IF($A167="","",COUNTIF(ENTREES!C$2:C$99932,STOCK!$A167))</f>
        <v/>
      </c>
      <c r="G167" s="10" t="str">
        <f aca="false">IF($A167="","",COUNTIF(ENTREES!D$2:D$99932,STOCK!$A167))</f>
        <v/>
      </c>
      <c r="H167" s="10" t="str">
        <f aca="false">IF($A167="","",COUNTIF(ENTREES!E$2:E$99932,STOCK!$A167))</f>
        <v/>
      </c>
      <c r="I167" s="10" t="str">
        <f aca="false">IF($A167="","",COUNTIF(ENTREES!F$2:F$99932,STOCK!$A167))</f>
        <v/>
      </c>
      <c r="J167" s="10" t="str">
        <f aca="false">IF($A167="","",COUNTIF(ENTREES!G$2:G$99932,STOCK!$A167))</f>
        <v/>
      </c>
      <c r="K167" s="10" t="str">
        <f aca="false">IF($A167="","",COUNTIF(ENTREES!H$2:H$99932,STOCK!$A167))</f>
        <v/>
      </c>
      <c r="L167" s="10" t="str">
        <f aca="false">IF($A167="","",COUNTIF(ENTREES!I$2:I$99932,STOCK!$A167))</f>
        <v/>
      </c>
      <c r="M167" s="10" t="str">
        <f aca="false">IF($A167="","",COUNTIF(ENTREES!J$2:J$99932,STOCK!$A167))</f>
        <v/>
      </c>
      <c r="N167" s="10" t="str">
        <f aca="false">IF($A167="","",COUNTIF(ENTREES!K$2:K$99932,STOCK!$A167))</f>
        <v/>
      </c>
    </row>
    <row r="168" customFormat="false" ht="13.8" hidden="false" customHeight="false" outlineLevel="0" collapsed="false">
      <c r="A168" s="7" t="str">
        <f aca="false">IF(ROW()-2&gt;ENTREES!$L$1,"",SMALL(ENTREES!$N$2:$N$200,ROW()-2))</f>
        <v/>
      </c>
      <c r="C168" s="9" t="n">
        <f aca="false">SUM(D168:N168)</f>
        <v>0</v>
      </c>
      <c r="D168" s="10" t="str">
        <f aca="false">IF($A168="","",COUNTIF(ENTREES!A$2:A$99932,STOCK!$A168))</f>
        <v/>
      </c>
      <c r="E168" s="10" t="str">
        <f aca="false">IF($A168="","",COUNTIF(ENTREES!B$2:B$99932,STOCK!$A168))</f>
        <v/>
      </c>
      <c r="F168" s="10" t="str">
        <f aca="false">IF($A168="","",COUNTIF(ENTREES!C$2:C$99932,STOCK!$A168))</f>
        <v/>
      </c>
      <c r="G168" s="10" t="str">
        <f aca="false">IF($A168="","",COUNTIF(ENTREES!D$2:D$99932,STOCK!$A168))</f>
        <v/>
      </c>
      <c r="H168" s="10" t="str">
        <f aca="false">IF($A168="","",COUNTIF(ENTREES!E$2:E$99932,STOCK!$A168))</f>
        <v/>
      </c>
      <c r="I168" s="10" t="str">
        <f aca="false">IF($A168="","",COUNTIF(ENTREES!F$2:F$99932,STOCK!$A168))</f>
        <v/>
      </c>
      <c r="J168" s="10" t="str">
        <f aca="false">IF($A168="","",COUNTIF(ENTREES!G$2:G$99932,STOCK!$A168))</f>
        <v/>
      </c>
      <c r="K168" s="10" t="str">
        <f aca="false">IF($A168="","",COUNTIF(ENTREES!H$2:H$99932,STOCK!$A168))</f>
        <v/>
      </c>
      <c r="L168" s="10" t="str">
        <f aca="false">IF($A168="","",COUNTIF(ENTREES!I$2:I$99932,STOCK!$A168))</f>
        <v/>
      </c>
      <c r="M168" s="10" t="str">
        <f aca="false">IF($A168="","",COUNTIF(ENTREES!J$2:J$99932,STOCK!$A168))</f>
        <v/>
      </c>
      <c r="N168" s="10" t="str">
        <f aca="false">IF($A168="","",COUNTIF(ENTREES!K$2:K$99932,STOCK!$A168))</f>
        <v/>
      </c>
    </row>
    <row r="169" customFormat="false" ht="13.8" hidden="false" customHeight="false" outlineLevel="0" collapsed="false">
      <c r="A169" s="7" t="str">
        <f aca="false">IF(ROW()-2&gt;ENTREES!$L$1,"",SMALL(ENTREES!$N$2:$N$200,ROW()-2))</f>
        <v/>
      </c>
      <c r="C169" s="9" t="n">
        <f aca="false">SUM(D169:N169)</f>
        <v>0</v>
      </c>
      <c r="D169" s="10" t="str">
        <f aca="false">IF($A169="","",COUNTIF(ENTREES!A$2:A$99932,STOCK!$A169))</f>
        <v/>
      </c>
      <c r="E169" s="10" t="str">
        <f aca="false">IF($A169="","",COUNTIF(ENTREES!B$2:B$99932,STOCK!$A169))</f>
        <v/>
      </c>
      <c r="F169" s="10" t="str">
        <f aca="false">IF($A169="","",COUNTIF(ENTREES!C$2:C$99932,STOCK!$A169))</f>
        <v/>
      </c>
      <c r="G169" s="10" t="str">
        <f aca="false">IF($A169="","",COUNTIF(ENTREES!D$2:D$99932,STOCK!$A169))</f>
        <v/>
      </c>
      <c r="H169" s="10" t="str">
        <f aca="false">IF($A169="","",COUNTIF(ENTREES!E$2:E$99932,STOCK!$A169))</f>
        <v/>
      </c>
      <c r="I169" s="10" t="str">
        <f aca="false">IF($A169="","",COUNTIF(ENTREES!F$2:F$99932,STOCK!$A169))</f>
        <v/>
      </c>
      <c r="J169" s="10" t="str">
        <f aca="false">IF($A169="","",COUNTIF(ENTREES!G$2:G$99932,STOCK!$A169))</f>
        <v/>
      </c>
      <c r="K169" s="10" t="str">
        <f aca="false">IF($A169="","",COUNTIF(ENTREES!H$2:H$99932,STOCK!$A169))</f>
        <v/>
      </c>
      <c r="L169" s="10" t="str">
        <f aca="false">IF($A169="","",COUNTIF(ENTREES!I$2:I$99932,STOCK!$A169))</f>
        <v/>
      </c>
      <c r="M169" s="10" t="str">
        <f aca="false">IF($A169="","",COUNTIF(ENTREES!J$2:J$99932,STOCK!$A169))</f>
        <v/>
      </c>
      <c r="N169" s="10" t="str">
        <f aca="false">IF($A169="","",COUNTIF(ENTREES!K$2:K$99932,STOCK!$A169))</f>
        <v/>
      </c>
    </row>
    <row r="170" customFormat="false" ht="13.8" hidden="false" customHeight="false" outlineLevel="0" collapsed="false">
      <c r="A170" s="7" t="str">
        <f aca="false">IF(ROW()-2&gt;ENTREES!$L$1,"",SMALL(ENTREES!$N$2:$N$200,ROW()-2))</f>
        <v/>
      </c>
      <c r="C170" s="9" t="n">
        <f aca="false">SUM(D170:N170)</f>
        <v>0</v>
      </c>
      <c r="D170" s="10" t="str">
        <f aca="false">IF($A170="","",COUNTIF(ENTREES!A$2:A$99932,STOCK!$A170))</f>
        <v/>
      </c>
      <c r="E170" s="10" t="str">
        <f aca="false">IF($A170="","",COUNTIF(ENTREES!B$2:B$99932,STOCK!$A170))</f>
        <v/>
      </c>
      <c r="F170" s="10" t="str">
        <f aca="false">IF($A170="","",COUNTIF(ENTREES!C$2:C$99932,STOCK!$A170))</f>
        <v/>
      </c>
      <c r="G170" s="10" t="str">
        <f aca="false">IF($A170="","",COUNTIF(ENTREES!D$2:D$99932,STOCK!$A170))</f>
        <v/>
      </c>
      <c r="H170" s="10" t="str">
        <f aca="false">IF($A170="","",COUNTIF(ENTREES!E$2:E$99932,STOCK!$A170))</f>
        <v/>
      </c>
      <c r="I170" s="10" t="str">
        <f aca="false">IF($A170="","",COUNTIF(ENTREES!F$2:F$99932,STOCK!$A170))</f>
        <v/>
      </c>
      <c r="J170" s="10" t="str">
        <f aca="false">IF($A170="","",COUNTIF(ENTREES!G$2:G$99932,STOCK!$A170))</f>
        <v/>
      </c>
      <c r="K170" s="10" t="str">
        <f aca="false">IF($A170="","",COUNTIF(ENTREES!H$2:H$99932,STOCK!$A170))</f>
        <v/>
      </c>
      <c r="L170" s="10" t="str">
        <f aca="false">IF($A170="","",COUNTIF(ENTREES!I$2:I$99932,STOCK!$A170))</f>
        <v/>
      </c>
      <c r="M170" s="10" t="str">
        <f aca="false">IF($A170="","",COUNTIF(ENTREES!J$2:J$99932,STOCK!$A170))</f>
        <v/>
      </c>
      <c r="N170" s="10" t="str">
        <f aca="false">IF($A170="","",COUNTIF(ENTREES!K$2:K$99932,STOCK!$A170))</f>
        <v/>
      </c>
    </row>
    <row r="171" customFormat="false" ht="13.8" hidden="false" customHeight="false" outlineLevel="0" collapsed="false">
      <c r="A171" s="7" t="str">
        <f aca="false">IF(ROW()-2&gt;ENTREES!$L$1,"",SMALL(ENTREES!$N$2:$N$200,ROW()-2))</f>
        <v/>
      </c>
      <c r="C171" s="9" t="n">
        <f aca="false">SUM(D171:N171)</f>
        <v>0</v>
      </c>
      <c r="D171" s="10" t="str">
        <f aca="false">IF($A171="","",COUNTIF(ENTREES!A$2:A$99932,STOCK!$A171))</f>
        <v/>
      </c>
      <c r="E171" s="10" t="str">
        <f aca="false">IF($A171="","",COUNTIF(ENTREES!B$2:B$99932,STOCK!$A171))</f>
        <v/>
      </c>
      <c r="F171" s="10" t="str">
        <f aca="false">IF($A171="","",COUNTIF(ENTREES!C$2:C$99932,STOCK!$A171))</f>
        <v/>
      </c>
      <c r="G171" s="10" t="str">
        <f aca="false">IF($A171="","",COUNTIF(ENTREES!D$2:D$99932,STOCK!$A171))</f>
        <v/>
      </c>
      <c r="H171" s="10" t="str">
        <f aca="false">IF($A171="","",COUNTIF(ENTREES!E$2:E$99932,STOCK!$A171))</f>
        <v/>
      </c>
      <c r="I171" s="10" t="str">
        <f aca="false">IF($A171="","",COUNTIF(ENTREES!F$2:F$99932,STOCK!$A171))</f>
        <v/>
      </c>
      <c r="J171" s="10" t="str">
        <f aca="false">IF($A171="","",COUNTIF(ENTREES!G$2:G$99932,STOCK!$A171))</f>
        <v/>
      </c>
      <c r="K171" s="10" t="str">
        <f aca="false">IF($A171="","",COUNTIF(ENTREES!H$2:H$99932,STOCK!$A171))</f>
        <v/>
      </c>
      <c r="L171" s="10" t="str">
        <f aca="false">IF($A171="","",COUNTIF(ENTREES!I$2:I$99932,STOCK!$A171))</f>
        <v/>
      </c>
      <c r="M171" s="10" t="str">
        <f aca="false">IF($A171="","",COUNTIF(ENTREES!J$2:J$99932,STOCK!$A171))</f>
        <v/>
      </c>
      <c r="N171" s="10" t="str">
        <f aca="false">IF($A171="","",COUNTIF(ENTREES!K$2:K$99932,STOCK!$A171))</f>
        <v/>
      </c>
    </row>
    <row r="172" customFormat="false" ht="13.8" hidden="false" customHeight="false" outlineLevel="0" collapsed="false">
      <c r="A172" s="7" t="str">
        <f aca="false">IF(ROW()-2&gt;ENTREES!$L$1,"",SMALL(ENTREES!$N$2:$N$200,ROW()-2))</f>
        <v/>
      </c>
      <c r="C172" s="9" t="n">
        <f aca="false">SUM(D172:N172)</f>
        <v>0</v>
      </c>
      <c r="D172" s="10" t="str">
        <f aca="false">IF($A172="","",COUNTIF(ENTREES!A$2:A$99932,STOCK!$A172))</f>
        <v/>
      </c>
      <c r="E172" s="10" t="str">
        <f aca="false">IF($A172="","",COUNTIF(ENTREES!B$2:B$99932,STOCK!$A172))</f>
        <v/>
      </c>
      <c r="F172" s="10" t="str">
        <f aca="false">IF($A172="","",COUNTIF(ENTREES!C$2:C$99932,STOCK!$A172))</f>
        <v/>
      </c>
      <c r="G172" s="10" t="str">
        <f aca="false">IF($A172="","",COUNTIF(ENTREES!D$2:D$99932,STOCK!$A172))</f>
        <v/>
      </c>
      <c r="H172" s="10" t="str">
        <f aca="false">IF($A172="","",COUNTIF(ENTREES!E$2:E$99932,STOCK!$A172))</f>
        <v/>
      </c>
      <c r="I172" s="10" t="str">
        <f aca="false">IF($A172="","",COUNTIF(ENTREES!F$2:F$99932,STOCK!$A172))</f>
        <v/>
      </c>
      <c r="J172" s="10" t="str">
        <f aca="false">IF($A172="","",COUNTIF(ENTREES!G$2:G$99932,STOCK!$A172))</f>
        <v/>
      </c>
      <c r="K172" s="10" t="str">
        <f aca="false">IF($A172="","",COUNTIF(ENTREES!H$2:H$99932,STOCK!$A172))</f>
        <v/>
      </c>
      <c r="L172" s="10" t="str">
        <f aca="false">IF($A172="","",COUNTIF(ENTREES!I$2:I$99932,STOCK!$A172))</f>
        <v/>
      </c>
      <c r="M172" s="10" t="str">
        <f aca="false">IF($A172="","",COUNTIF(ENTREES!J$2:J$99932,STOCK!$A172))</f>
        <v/>
      </c>
      <c r="N172" s="10" t="str">
        <f aca="false">IF($A172="","",COUNTIF(ENTREES!K$2:K$99932,STOCK!$A172))</f>
        <v/>
      </c>
    </row>
    <row r="173" customFormat="false" ht="13.8" hidden="false" customHeight="false" outlineLevel="0" collapsed="false">
      <c r="A173" s="7" t="str">
        <f aca="false">IF(ROW()-2&gt;ENTREES!$L$1,"",SMALL(ENTREES!$N$2:$N$200,ROW()-2))</f>
        <v/>
      </c>
      <c r="C173" s="9" t="n">
        <f aca="false">SUM(D173:N173)</f>
        <v>0</v>
      </c>
      <c r="D173" s="10" t="str">
        <f aca="false">IF($A173="","",COUNTIF(ENTREES!A$2:A$99932,STOCK!$A173))</f>
        <v/>
      </c>
      <c r="E173" s="10" t="str">
        <f aca="false">IF($A173="","",COUNTIF(ENTREES!B$2:B$99932,STOCK!$A173))</f>
        <v/>
      </c>
      <c r="F173" s="10" t="str">
        <f aca="false">IF($A173="","",COUNTIF(ENTREES!C$2:C$99932,STOCK!$A173))</f>
        <v/>
      </c>
      <c r="G173" s="10" t="str">
        <f aca="false">IF($A173="","",COUNTIF(ENTREES!D$2:D$99932,STOCK!$A173))</f>
        <v/>
      </c>
      <c r="H173" s="10" t="str">
        <f aca="false">IF($A173="","",COUNTIF(ENTREES!E$2:E$99932,STOCK!$A173))</f>
        <v/>
      </c>
      <c r="I173" s="10" t="str">
        <f aca="false">IF($A173="","",COUNTIF(ENTREES!F$2:F$99932,STOCK!$A173))</f>
        <v/>
      </c>
      <c r="J173" s="10" t="str">
        <f aca="false">IF($A173="","",COUNTIF(ENTREES!G$2:G$99932,STOCK!$A173))</f>
        <v/>
      </c>
      <c r="K173" s="10" t="str">
        <f aca="false">IF($A173="","",COUNTIF(ENTREES!H$2:H$99932,STOCK!$A173))</f>
        <v/>
      </c>
      <c r="L173" s="10" t="str">
        <f aca="false">IF($A173="","",COUNTIF(ENTREES!I$2:I$99932,STOCK!$A173))</f>
        <v/>
      </c>
      <c r="M173" s="10" t="str">
        <f aca="false">IF($A173="","",COUNTIF(ENTREES!J$2:J$99932,STOCK!$A173))</f>
        <v/>
      </c>
      <c r="N173" s="10" t="str">
        <f aca="false">IF($A173="","",COUNTIF(ENTREES!K$2:K$99932,STOCK!$A173))</f>
        <v/>
      </c>
    </row>
    <row r="174" customFormat="false" ht="13.8" hidden="false" customHeight="false" outlineLevel="0" collapsed="false">
      <c r="A174" s="7" t="str">
        <f aca="false">IF(ROW()-2&gt;ENTREES!$L$1,"",SMALL(ENTREES!$N$2:$N$200,ROW()-2))</f>
        <v/>
      </c>
      <c r="C174" s="9" t="n">
        <f aca="false">SUM(D174:N174)</f>
        <v>0</v>
      </c>
      <c r="D174" s="10" t="str">
        <f aca="false">IF($A174="","",COUNTIF(ENTREES!A$2:A$99932,STOCK!$A174))</f>
        <v/>
      </c>
      <c r="E174" s="10" t="str">
        <f aca="false">IF($A174="","",COUNTIF(ENTREES!B$2:B$99932,STOCK!$A174))</f>
        <v/>
      </c>
      <c r="F174" s="10" t="str">
        <f aca="false">IF($A174="","",COUNTIF(ENTREES!C$2:C$99932,STOCK!$A174))</f>
        <v/>
      </c>
      <c r="G174" s="10" t="str">
        <f aca="false">IF($A174="","",COUNTIF(ENTREES!D$2:D$99932,STOCK!$A174))</f>
        <v/>
      </c>
      <c r="H174" s="10" t="str">
        <f aca="false">IF($A174="","",COUNTIF(ENTREES!E$2:E$99932,STOCK!$A174))</f>
        <v/>
      </c>
      <c r="I174" s="10" t="str">
        <f aca="false">IF($A174="","",COUNTIF(ENTREES!F$2:F$99932,STOCK!$A174))</f>
        <v/>
      </c>
      <c r="J174" s="10" t="str">
        <f aca="false">IF($A174="","",COUNTIF(ENTREES!G$2:G$99932,STOCK!$A174))</f>
        <v/>
      </c>
      <c r="K174" s="10" t="str">
        <f aca="false">IF($A174="","",COUNTIF(ENTREES!H$2:H$99932,STOCK!$A174))</f>
        <v/>
      </c>
      <c r="L174" s="10" t="str">
        <f aca="false">IF($A174="","",COUNTIF(ENTREES!I$2:I$99932,STOCK!$A174))</f>
        <v/>
      </c>
      <c r="M174" s="10" t="str">
        <f aca="false">IF($A174="","",COUNTIF(ENTREES!J$2:J$99932,STOCK!$A174))</f>
        <v/>
      </c>
      <c r="N174" s="10" t="str">
        <f aca="false">IF($A174="","",COUNTIF(ENTREES!K$2:K$99932,STOCK!$A174))</f>
        <v/>
      </c>
    </row>
    <row r="175" customFormat="false" ht="13.8" hidden="false" customHeight="false" outlineLevel="0" collapsed="false">
      <c r="A175" s="7" t="str">
        <f aca="false">IF(ROW()-2&gt;ENTREES!$L$1,"",SMALL(ENTREES!$N$2:$N$200,ROW()-2))</f>
        <v/>
      </c>
      <c r="C175" s="9" t="n">
        <f aca="false">SUM(D175:N175)</f>
        <v>0</v>
      </c>
      <c r="D175" s="10" t="str">
        <f aca="false">IF($A175="","",COUNTIF(ENTREES!A$2:A$99932,STOCK!$A175))</f>
        <v/>
      </c>
      <c r="E175" s="10" t="str">
        <f aca="false">IF($A175="","",COUNTIF(ENTREES!B$2:B$99932,STOCK!$A175))</f>
        <v/>
      </c>
      <c r="F175" s="10" t="str">
        <f aca="false">IF($A175="","",COUNTIF(ENTREES!C$2:C$99932,STOCK!$A175))</f>
        <v/>
      </c>
      <c r="G175" s="10" t="str">
        <f aca="false">IF($A175="","",COUNTIF(ENTREES!D$2:D$99932,STOCK!$A175))</f>
        <v/>
      </c>
      <c r="H175" s="10" t="str">
        <f aca="false">IF($A175="","",COUNTIF(ENTREES!E$2:E$99932,STOCK!$A175))</f>
        <v/>
      </c>
      <c r="I175" s="10" t="str">
        <f aca="false">IF($A175="","",COUNTIF(ENTREES!F$2:F$99932,STOCK!$A175))</f>
        <v/>
      </c>
      <c r="J175" s="10" t="str">
        <f aca="false">IF($A175="","",COUNTIF(ENTREES!G$2:G$99932,STOCK!$A175))</f>
        <v/>
      </c>
      <c r="K175" s="10" t="str">
        <f aca="false">IF($A175="","",COUNTIF(ENTREES!H$2:H$99932,STOCK!$A175))</f>
        <v/>
      </c>
      <c r="L175" s="10" t="str">
        <f aca="false">IF($A175="","",COUNTIF(ENTREES!I$2:I$99932,STOCK!$A175))</f>
        <v/>
      </c>
      <c r="M175" s="10" t="str">
        <f aca="false">IF($A175="","",COUNTIF(ENTREES!J$2:J$99932,STOCK!$A175))</f>
        <v/>
      </c>
      <c r="N175" s="10" t="str">
        <f aca="false">IF($A175="","",COUNTIF(ENTREES!K$2:K$99932,STOCK!$A175))</f>
        <v/>
      </c>
    </row>
    <row r="176" customFormat="false" ht="13.8" hidden="false" customHeight="false" outlineLevel="0" collapsed="false">
      <c r="A176" s="7" t="str">
        <f aca="false">IF(ROW()-2&gt;ENTREES!$L$1,"",SMALL(ENTREES!$N$2:$N$200,ROW()-2))</f>
        <v/>
      </c>
      <c r="C176" s="9" t="n">
        <f aca="false">SUM(D176:N176)</f>
        <v>0</v>
      </c>
      <c r="D176" s="10" t="str">
        <f aca="false">IF($A176="","",COUNTIF(ENTREES!A$2:A$99932,STOCK!$A176))</f>
        <v/>
      </c>
      <c r="E176" s="10" t="str">
        <f aca="false">IF($A176="","",COUNTIF(ENTREES!B$2:B$99932,STOCK!$A176))</f>
        <v/>
      </c>
      <c r="F176" s="10" t="str">
        <f aca="false">IF($A176="","",COUNTIF(ENTREES!C$2:C$99932,STOCK!$A176))</f>
        <v/>
      </c>
      <c r="G176" s="10" t="str">
        <f aca="false">IF($A176="","",COUNTIF(ENTREES!D$2:D$99932,STOCK!$A176))</f>
        <v/>
      </c>
      <c r="H176" s="10" t="str">
        <f aca="false">IF($A176="","",COUNTIF(ENTREES!E$2:E$99932,STOCK!$A176))</f>
        <v/>
      </c>
      <c r="I176" s="10" t="str">
        <f aca="false">IF($A176="","",COUNTIF(ENTREES!F$2:F$99932,STOCK!$A176))</f>
        <v/>
      </c>
      <c r="J176" s="10" t="str">
        <f aca="false">IF($A176="","",COUNTIF(ENTREES!G$2:G$99932,STOCK!$A176))</f>
        <v/>
      </c>
      <c r="K176" s="10" t="str">
        <f aca="false">IF($A176="","",COUNTIF(ENTREES!H$2:H$99932,STOCK!$A176))</f>
        <v/>
      </c>
      <c r="L176" s="10" t="str">
        <f aca="false">IF($A176="","",COUNTIF(ENTREES!I$2:I$99932,STOCK!$A176))</f>
        <v/>
      </c>
      <c r="M176" s="10" t="str">
        <f aca="false">IF($A176="","",COUNTIF(ENTREES!J$2:J$99932,STOCK!$A176))</f>
        <v/>
      </c>
      <c r="N176" s="10" t="str">
        <f aca="false">IF($A176="","",COUNTIF(ENTREES!K$2:K$99932,STOCK!$A176))</f>
        <v/>
      </c>
    </row>
    <row r="177" customFormat="false" ht="13.8" hidden="false" customHeight="false" outlineLevel="0" collapsed="false">
      <c r="A177" s="7" t="str">
        <f aca="false">IF(ROW()-2&gt;ENTREES!$L$1,"",SMALL(ENTREES!$N$2:$N$200,ROW()-2))</f>
        <v/>
      </c>
      <c r="C177" s="9" t="n">
        <f aca="false">SUM(D177:N177)</f>
        <v>0</v>
      </c>
      <c r="D177" s="10" t="str">
        <f aca="false">IF($A177="","",COUNTIF(ENTREES!A$2:A$99932,STOCK!$A177))</f>
        <v/>
      </c>
      <c r="E177" s="10" t="str">
        <f aca="false">IF($A177="","",COUNTIF(ENTREES!B$2:B$99932,STOCK!$A177))</f>
        <v/>
      </c>
      <c r="F177" s="10" t="str">
        <f aca="false">IF($A177="","",COUNTIF(ENTREES!C$2:C$99932,STOCK!$A177))</f>
        <v/>
      </c>
      <c r="G177" s="10" t="str">
        <f aca="false">IF($A177="","",COUNTIF(ENTREES!D$2:D$99932,STOCK!$A177))</f>
        <v/>
      </c>
      <c r="H177" s="10" t="str">
        <f aca="false">IF($A177="","",COUNTIF(ENTREES!E$2:E$99932,STOCK!$A177))</f>
        <v/>
      </c>
      <c r="I177" s="10" t="str">
        <f aca="false">IF($A177="","",COUNTIF(ENTREES!F$2:F$99932,STOCK!$A177))</f>
        <v/>
      </c>
      <c r="J177" s="10" t="str">
        <f aca="false">IF($A177="","",COUNTIF(ENTREES!G$2:G$99932,STOCK!$A177))</f>
        <v/>
      </c>
      <c r="K177" s="10" t="str">
        <f aca="false">IF($A177="","",COUNTIF(ENTREES!H$2:H$99932,STOCK!$A177))</f>
        <v/>
      </c>
      <c r="L177" s="10" t="str">
        <f aca="false">IF($A177="","",COUNTIF(ENTREES!I$2:I$99932,STOCK!$A177))</f>
        <v/>
      </c>
      <c r="M177" s="10" t="str">
        <f aca="false">IF($A177="","",COUNTIF(ENTREES!J$2:J$99932,STOCK!$A177))</f>
        <v/>
      </c>
      <c r="N177" s="10" t="str">
        <f aca="false">IF($A177="","",COUNTIF(ENTREES!K$2:K$99932,STOCK!$A177))</f>
        <v/>
      </c>
    </row>
    <row r="178" customFormat="false" ht="13.8" hidden="false" customHeight="false" outlineLevel="0" collapsed="false">
      <c r="A178" s="7" t="str">
        <f aca="false">IF(ROW()-2&gt;ENTREES!$L$1,"",SMALL(ENTREES!$N$2:$N$200,ROW()-2))</f>
        <v/>
      </c>
      <c r="C178" s="9" t="n">
        <f aca="false">SUM(D178:N178)</f>
        <v>0</v>
      </c>
      <c r="D178" s="10" t="str">
        <f aca="false">IF($A178="","",COUNTIF(ENTREES!A$2:A$99932,STOCK!$A178))</f>
        <v/>
      </c>
      <c r="E178" s="10" t="str">
        <f aca="false">IF($A178="","",COUNTIF(ENTREES!B$2:B$99932,STOCK!$A178))</f>
        <v/>
      </c>
      <c r="F178" s="10" t="str">
        <f aca="false">IF($A178="","",COUNTIF(ENTREES!C$2:C$99932,STOCK!$A178))</f>
        <v/>
      </c>
      <c r="G178" s="10" t="str">
        <f aca="false">IF($A178="","",COUNTIF(ENTREES!D$2:D$99932,STOCK!$A178))</f>
        <v/>
      </c>
      <c r="H178" s="10" t="str">
        <f aca="false">IF($A178="","",COUNTIF(ENTREES!E$2:E$99932,STOCK!$A178))</f>
        <v/>
      </c>
      <c r="I178" s="10" t="str">
        <f aca="false">IF($A178="","",COUNTIF(ENTREES!F$2:F$99932,STOCK!$A178))</f>
        <v/>
      </c>
      <c r="J178" s="10" t="str">
        <f aca="false">IF($A178="","",COUNTIF(ENTREES!G$2:G$99932,STOCK!$A178))</f>
        <v/>
      </c>
      <c r="K178" s="10" t="str">
        <f aca="false">IF($A178="","",COUNTIF(ENTREES!H$2:H$99932,STOCK!$A178))</f>
        <v/>
      </c>
      <c r="L178" s="10" t="str">
        <f aca="false">IF($A178="","",COUNTIF(ENTREES!I$2:I$99932,STOCK!$A178))</f>
        <v/>
      </c>
      <c r="M178" s="10" t="str">
        <f aca="false">IF($A178="","",COUNTIF(ENTREES!J$2:J$99932,STOCK!$A178))</f>
        <v/>
      </c>
      <c r="N178" s="10" t="str">
        <f aca="false">IF($A178="","",COUNTIF(ENTREES!K$2:K$99932,STOCK!$A178))</f>
        <v/>
      </c>
    </row>
    <row r="179" customFormat="false" ht="13.8" hidden="false" customHeight="false" outlineLevel="0" collapsed="false">
      <c r="A179" s="7" t="str">
        <f aca="false">IF(ROW()-2&gt;ENTREES!$L$1,"",SMALL(ENTREES!$N$2:$N$200,ROW()-2))</f>
        <v/>
      </c>
      <c r="C179" s="9" t="n">
        <f aca="false">SUM(D179:N179)</f>
        <v>0</v>
      </c>
      <c r="D179" s="10" t="str">
        <f aca="false">IF($A179="","",COUNTIF(ENTREES!A$2:A$99932,STOCK!$A179))</f>
        <v/>
      </c>
      <c r="E179" s="10" t="str">
        <f aca="false">IF($A179="","",COUNTIF(ENTREES!B$2:B$99932,STOCK!$A179))</f>
        <v/>
      </c>
      <c r="F179" s="10" t="str">
        <f aca="false">IF($A179="","",COUNTIF(ENTREES!C$2:C$99932,STOCK!$A179))</f>
        <v/>
      </c>
      <c r="G179" s="10" t="str">
        <f aca="false">IF($A179="","",COUNTIF(ENTREES!D$2:D$99932,STOCK!$A179))</f>
        <v/>
      </c>
      <c r="H179" s="10" t="str">
        <f aca="false">IF($A179="","",COUNTIF(ENTREES!E$2:E$99932,STOCK!$A179))</f>
        <v/>
      </c>
      <c r="I179" s="10" t="str">
        <f aca="false">IF($A179="","",COUNTIF(ENTREES!F$2:F$99932,STOCK!$A179))</f>
        <v/>
      </c>
      <c r="J179" s="10" t="str">
        <f aca="false">IF($A179="","",COUNTIF(ENTREES!G$2:G$99932,STOCK!$A179))</f>
        <v/>
      </c>
      <c r="K179" s="10" t="str">
        <f aca="false">IF($A179="","",COUNTIF(ENTREES!H$2:H$99932,STOCK!$A179))</f>
        <v/>
      </c>
      <c r="L179" s="10" t="str">
        <f aca="false">IF($A179="","",COUNTIF(ENTREES!I$2:I$99932,STOCK!$A179))</f>
        <v/>
      </c>
      <c r="M179" s="10" t="str">
        <f aca="false">IF($A179="","",COUNTIF(ENTREES!J$2:J$99932,STOCK!$A179))</f>
        <v/>
      </c>
      <c r="N179" s="10" t="str">
        <f aca="false">IF($A179="","",COUNTIF(ENTREES!K$2:K$99932,STOCK!$A179))</f>
        <v/>
      </c>
    </row>
    <row r="180" customFormat="false" ht="13.8" hidden="false" customHeight="false" outlineLevel="0" collapsed="false">
      <c r="A180" s="7" t="str">
        <f aca="false">IF(ROW()-2&gt;ENTREES!$L$1,"",SMALL(ENTREES!$N$2:$N$200,ROW()-2))</f>
        <v/>
      </c>
      <c r="C180" s="9" t="n">
        <f aca="false">SUM(D180:N180)</f>
        <v>0</v>
      </c>
      <c r="D180" s="10" t="str">
        <f aca="false">IF($A180="","",COUNTIF(ENTREES!A$2:A$99932,STOCK!$A180))</f>
        <v/>
      </c>
      <c r="E180" s="10" t="str">
        <f aca="false">IF($A180="","",COUNTIF(ENTREES!B$2:B$99932,STOCK!$A180))</f>
        <v/>
      </c>
      <c r="F180" s="10" t="str">
        <f aca="false">IF($A180="","",COUNTIF(ENTREES!C$2:C$99932,STOCK!$A180))</f>
        <v/>
      </c>
      <c r="G180" s="10" t="str">
        <f aca="false">IF($A180="","",COUNTIF(ENTREES!D$2:D$99932,STOCK!$A180))</f>
        <v/>
      </c>
      <c r="H180" s="10" t="str">
        <f aca="false">IF($A180="","",COUNTIF(ENTREES!E$2:E$99932,STOCK!$A180))</f>
        <v/>
      </c>
      <c r="I180" s="10" t="str">
        <f aca="false">IF($A180="","",COUNTIF(ENTREES!F$2:F$99932,STOCK!$A180))</f>
        <v/>
      </c>
      <c r="J180" s="10" t="str">
        <f aca="false">IF($A180="","",COUNTIF(ENTREES!G$2:G$99932,STOCK!$A180))</f>
        <v/>
      </c>
      <c r="K180" s="10" t="str">
        <f aca="false">IF($A180="","",COUNTIF(ENTREES!H$2:H$99932,STOCK!$A180))</f>
        <v/>
      </c>
      <c r="L180" s="10" t="str">
        <f aca="false">IF($A180="","",COUNTIF(ENTREES!I$2:I$99932,STOCK!$A180))</f>
        <v/>
      </c>
      <c r="M180" s="10" t="str">
        <f aca="false">IF($A180="","",COUNTIF(ENTREES!J$2:J$99932,STOCK!$A180))</f>
        <v/>
      </c>
      <c r="N180" s="10" t="str">
        <f aca="false">IF($A180="","",COUNTIF(ENTREES!K$2:K$99932,STOCK!$A180))</f>
        <v/>
      </c>
    </row>
    <row r="181" customFormat="false" ht="13.8" hidden="false" customHeight="false" outlineLevel="0" collapsed="false">
      <c r="A181" s="7" t="str">
        <f aca="false">IF(ROW()-2&gt;ENTREES!$L$1,"",SMALL(ENTREES!$N$2:$N$200,ROW()-2))</f>
        <v/>
      </c>
      <c r="C181" s="9" t="n">
        <f aca="false">SUM(D181:N181)</f>
        <v>0</v>
      </c>
      <c r="D181" s="10" t="str">
        <f aca="false">IF($A181="","",COUNTIF(ENTREES!A$2:A$99932,STOCK!$A181))</f>
        <v/>
      </c>
      <c r="E181" s="10" t="str">
        <f aca="false">IF($A181="","",COUNTIF(ENTREES!B$2:B$99932,STOCK!$A181))</f>
        <v/>
      </c>
      <c r="F181" s="10" t="str">
        <f aca="false">IF($A181="","",COUNTIF(ENTREES!C$2:C$99932,STOCK!$A181))</f>
        <v/>
      </c>
      <c r="G181" s="10" t="str">
        <f aca="false">IF($A181="","",COUNTIF(ENTREES!D$2:D$99932,STOCK!$A181))</f>
        <v/>
      </c>
      <c r="H181" s="10" t="str">
        <f aca="false">IF($A181="","",COUNTIF(ENTREES!E$2:E$99932,STOCK!$A181))</f>
        <v/>
      </c>
      <c r="I181" s="10" t="str">
        <f aca="false">IF($A181="","",COUNTIF(ENTREES!F$2:F$99932,STOCK!$A181))</f>
        <v/>
      </c>
      <c r="J181" s="10" t="str">
        <f aca="false">IF($A181="","",COUNTIF(ENTREES!G$2:G$99932,STOCK!$A181))</f>
        <v/>
      </c>
      <c r="K181" s="10" t="str">
        <f aca="false">IF($A181="","",COUNTIF(ENTREES!H$2:H$99932,STOCK!$A181))</f>
        <v/>
      </c>
      <c r="L181" s="10" t="str">
        <f aca="false">IF($A181="","",COUNTIF(ENTREES!I$2:I$99932,STOCK!$A181))</f>
        <v/>
      </c>
      <c r="M181" s="10" t="str">
        <f aca="false">IF($A181="","",COUNTIF(ENTREES!J$2:J$99932,STOCK!$A181))</f>
        <v/>
      </c>
      <c r="N181" s="10" t="str">
        <f aca="false">IF($A181="","",COUNTIF(ENTREES!K$2:K$99932,STOCK!$A181))</f>
        <v/>
      </c>
    </row>
    <row r="182" customFormat="false" ht="13.8" hidden="false" customHeight="false" outlineLevel="0" collapsed="false">
      <c r="A182" s="7" t="str">
        <f aca="false">IF(ROW()-2&gt;ENTREES!$L$1,"",SMALL(ENTREES!$N$2:$N$200,ROW()-2))</f>
        <v/>
      </c>
      <c r="C182" s="9" t="n">
        <f aca="false">SUM(D182:N182)</f>
        <v>0</v>
      </c>
      <c r="D182" s="10" t="str">
        <f aca="false">IF($A182="","",COUNTIF(ENTREES!A$2:A$99932,STOCK!$A182))</f>
        <v/>
      </c>
      <c r="E182" s="10" t="str">
        <f aca="false">IF($A182="","",COUNTIF(ENTREES!B$2:B$99932,STOCK!$A182))</f>
        <v/>
      </c>
      <c r="F182" s="10" t="str">
        <f aca="false">IF($A182="","",COUNTIF(ENTREES!C$2:C$99932,STOCK!$A182))</f>
        <v/>
      </c>
      <c r="G182" s="10" t="str">
        <f aca="false">IF($A182="","",COUNTIF(ENTREES!D$2:D$99932,STOCK!$A182))</f>
        <v/>
      </c>
      <c r="H182" s="10" t="str">
        <f aca="false">IF($A182="","",COUNTIF(ENTREES!E$2:E$99932,STOCK!$A182))</f>
        <v/>
      </c>
      <c r="I182" s="10" t="str">
        <f aca="false">IF($A182="","",COUNTIF(ENTREES!F$2:F$99932,STOCK!$A182))</f>
        <v/>
      </c>
      <c r="J182" s="10" t="str">
        <f aca="false">IF($A182="","",COUNTIF(ENTREES!G$2:G$99932,STOCK!$A182))</f>
        <v/>
      </c>
      <c r="K182" s="10" t="str">
        <f aca="false">IF($A182="","",COUNTIF(ENTREES!H$2:H$99932,STOCK!$A182))</f>
        <v/>
      </c>
      <c r="L182" s="10" t="str">
        <f aca="false">IF($A182="","",COUNTIF(ENTREES!I$2:I$99932,STOCK!$A182))</f>
        <v/>
      </c>
      <c r="M182" s="10" t="str">
        <f aca="false">IF($A182="","",COUNTIF(ENTREES!J$2:J$99932,STOCK!$A182))</f>
        <v/>
      </c>
      <c r="N182" s="10" t="str">
        <f aca="false">IF($A182="","",COUNTIF(ENTREES!K$2:K$99932,STOCK!$A182))</f>
        <v/>
      </c>
    </row>
    <row r="183" customFormat="false" ht="13.8" hidden="false" customHeight="false" outlineLevel="0" collapsed="false">
      <c r="A183" s="7" t="str">
        <f aca="false">IF(ROW()-2&gt;ENTREES!$L$1,"",SMALL(ENTREES!$N$2:$N$200,ROW()-2))</f>
        <v/>
      </c>
      <c r="C183" s="9" t="n">
        <f aca="false">SUM(D183:N183)</f>
        <v>0</v>
      </c>
      <c r="D183" s="10" t="str">
        <f aca="false">IF($A183="","",COUNTIF(ENTREES!A$2:A$99932,STOCK!$A183))</f>
        <v/>
      </c>
      <c r="E183" s="10" t="str">
        <f aca="false">IF($A183="","",COUNTIF(ENTREES!B$2:B$99932,STOCK!$A183))</f>
        <v/>
      </c>
      <c r="F183" s="10" t="str">
        <f aca="false">IF($A183="","",COUNTIF(ENTREES!C$2:C$99932,STOCK!$A183))</f>
        <v/>
      </c>
      <c r="G183" s="10" t="str">
        <f aca="false">IF($A183="","",COUNTIF(ENTREES!D$2:D$99932,STOCK!$A183))</f>
        <v/>
      </c>
      <c r="H183" s="10" t="str">
        <f aca="false">IF($A183="","",COUNTIF(ENTREES!E$2:E$99932,STOCK!$A183))</f>
        <v/>
      </c>
      <c r="I183" s="10" t="str">
        <f aca="false">IF($A183="","",COUNTIF(ENTREES!F$2:F$99932,STOCK!$A183))</f>
        <v/>
      </c>
      <c r="J183" s="10" t="str">
        <f aca="false">IF($A183="","",COUNTIF(ENTREES!G$2:G$99932,STOCK!$A183))</f>
        <v/>
      </c>
      <c r="K183" s="10" t="str">
        <f aca="false">IF($A183="","",COUNTIF(ENTREES!H$2:H$99932,STOCK!$A183))</f>
        <v/>
      </c>
      <c r="L183" s="10" t="str">
        <f aca="false">IF($A183="","",COUNTIF(ENTREES!I$2:I$99932,STOCK!$A183))</f>
        <v/>
      </c>
      <c r="M183" s="10" t="str">
        <f aca="false">IF($A183="","",COUNTIF(ENTREES!J$2:J$99932,STOCK!$A183))</f>
        <v/>
      </c>
      <c r="N183" s="10" t="str">
        <f aca="false">IF($A183="","",COUNTIF(ENTREES!K$2:K$99932,STOCK!$A183))</f>
        <v/>
      </c>
    </row>
    <row r="184" customFormat="false" ht="13.8" hidden="false" customHeight="false" outlineLevel="0" collapsed="false">
      <c r="A184" s="7" t="str">
        <f aca="false">IF(ROW()-2&gt;ENTREES!$L$1,"",SMALL(ENTREES!$N$2:$N$200,ROW()-2))</f>
        <v/>
      </c>
      <c r="C184" s="9" t="n">
        <f aca="false">SUM(D184:N184)</f>
        <v>0</v>
      </c>
      <c r="D184" s="10" t="str">
        <f aca="false">IF($A184="","",COUNTIF(ENTREES!A$2:A$99932,STOCK!$A184))</f>
        <v/>
      </c>
      <c r="E184" s="10" t="str">
        <f aca="false">IF($A184="","",COUNTIF(ENTREES!B$2:B$99932,STOCK!$A184))</f>
        <v/>
      </c>
      <c r="F184" s="10" t="str">
        <f aca="false">IF($A184="","",COUNTIF(ENTREES!C$2:C$99932,STOCK!$A184))</f>
        <v/>
      </c>
      <c r="G184" s="10" t="str">
        <f aca="false">IF($A184="","",COUNTIF(ENTREES!D$2:D$99932,STOCK!$A184))</f>
        <v/>
      </c>
      <c r="H184" s="10" t="str">
        <f aca="false">IF($A184="","",COUNTIF(ENTREES!E$2:E$99932,STOCK!$A184))</f>
        <v/>
      </c>
      <c r="I184" s="10" t="str">
        <f aca="false">IF($A184="","",COUNTIF(ENTREES!F$2:F$99932,STOCK!$A184))</f>
        <v/>
      </c>
      <c r="J184" s="10" t="str">
        <f aca="false">IF($A184="","",COUNTIF(ENTREES!G$2:G$99932,STOCK!$A184))</f>
        <v/>
      </c>
      <c r="K184" s="10" t="str">
        <f aca="false">IF($A184="","",COUNTIF(ENTREES!H$2:H$99932,STOCK!$A184))</f>
        <v/>
      </c>
      <c r="L184" s="10" t="str">
        <f aca="false">IF($A184="","",COUNTIF(ENTREES!I$2:I$99932,STOCK!$A184))</f>
        <v/>
      </c>
      <c r="M184" s="10" t="str">
        <f aca="false">IF($A184="","",COUNTIF(ENTREES!J$2:J$99932,STOCK!$A184))</f>
        <v/>
      </c>
      <c r="N184" s="10" t="str">
        <f aca="false">IF($A184="","",COUNTIF(ENTREES!K$2:K$99932,STOCK!$A184))</f>
        <v/>
      </c>
    </row>
    <row r="185" customFormat="false" ht="13.8" hidden="false" customHeight="false" outlineLevel="0" collapsed="false">
      <c r="A185" s="7" t="str">
        <f aca="false">IF(ROW()-2&gt;ENTREES!$L$1,"",SMALL(ENTREES!$N$2:$N$200,ROW()-2))</f>
        <v/>
      </c>
      <c r="C185" s="9" t="n">
        <f aca="false">SUM(D185:N185)</f>
        <v>0</v>
      </c>
      <c r="D185" s="10" t="str">
        <f aca="false">IF($A185="","",COUNTIF(ENTREES!A$2:A$99932,STOCK!$A185))</f>
        <v/>
      </c>
      <c r="E185" s="10" t="str">
        <f aca="false">IF($A185="","",COUNTIF(ENTREES!B$2:B$99932,STOCK!$A185))</f>
        <v/>
      </c>
      <c r="F185" s="10" t="str">
        <f aca="false">IF($A185="","",COUNTIF(ENTREES!C$2:C$99932,STOCK!$A185))</f>
        <v/>
      </c>
      <c r="G185" s="10" t="str">
        <f aca="false">IF($A185="","",COUNTIF(ENTREES!D$2:D$99932,STOCK!$A185))</f>
        <v/>
      </c>
      <c r="H185" s="10" t="str">
        <f aca="false">IF($A185="","",COUNTIF(ENTREES!E$2:E$99932,STOCK!$A185))</f>
        <v/>
      </c>
      <c r="I185" s="10" t="str">
        <f aca="false">IF($A185="","",COUNTIF(ENTREES!F$2:F$99932,STOCK!$A185))</f>
        <v/>
      </c>
      <c r="J185" s="10" t="str">
        <f aca="false">IF($A185="","",COUNTIF(ENTREES!G$2:G$99932,STOCK!$A185))</f>
        <v/>
      </c>
      <c r="K185" s="10" t="str">
        <f aca="false">IF($A185="","",COUNTIF(ENTREES!H$2:H$99932,STOCK!$A185))</f>
        <v/>
      </c>
      <c r="L185" s="10" t="str">
        <f aca="false">IF($A185="","",COUNTIF(ENTREES!I$2:I$99932,STOCK!$A185))</f>
        <v/>
      </c>
      <c r="M185" s="10" t="str">
        <f aca="false">IF($A185="","",COUNTIF(ENTREES!J$2:J$99932,STOCK!$A185))</f>
        <v/>
      </c>
      <c r="N185" s="10" t="str">
        <f aca="false">IF($A185="","",COUNTIF(ENTREES!K$2:K$99932,STOCK!$A185))</f>
        <v/>
      </c>
    </row>
    <row r="186" customFormat="false" ht="13.8" hidden="false" customHeight="false" outlineLevel="0" collapsed="false">
      <c r="A186" s="7" t="str">
        <f aca="false">IF(ROW()-2&gt;ENTREES!$L$1,"",SMALL(ENTREES!$N$2:$N$200,ROW()-2))</f>
        <v/>
      </c>
      <c r="C186" s="9" t="n">
        <f aca="false">SUM(D186:N186)</f>
        <v>0</v>
      </c>
      <c r="D186" s="10" t="str">
        <f aca="false">IF($A186="","",COUNTIF(ENTREES!A$2:A$99932,STOCK!$A186))</f>
        <v/>
      </c>
      <c r="E186" s="10" t="str">
        <f aca="false">IF($A186="","",COUNTIF(ENTREES!B$2:B$99932,STOCK!$A186))</f>
        <v/>
      </c>
      <c r="F186" s="10" t="str">
        <f aca="false">IF($A186="","",COUNTIF(ENTREES!C$2:C$99932,STOCK!$A186))</f>
        <v/>
      </c>
      <c r="G186" s="10" t="str">
        <f aca="false">IF($A186="","",COUNTIF(ENTREES!D$2:D$99932,STOCK!$A186))</f>
        <v/>
      </c>
      <c r="H186" s="10" t="str">
        <f aca="false">IF($A186="","",COUNTIF(ENTREES!E$2:E$99932,STOCK!$A186))</f>
        <v/>
      </c>
      <c r="I186" s="10" t="str">
        <f aca="false">IF($A186="","",COUNTIF(ENTREES!F$2:F$99932,STOCK!$A186))</f>
        <v/>
      </c>
      <c r="J186" s="10" t="str">
        <f aca="false">IF($A186="","",COUNTIF(ENTREES!G$2:G$99932,STOCK!$A186))</f>
        <v/>
      </c>
      <c r="K186" s="10" t="str">
        <f aca="false">IF($A186="","",COUNTIF(ENTREES!H$2:H$99932,STOCK!$A186))</f>
        <v/>
      </c>
      <c r="L186" s="10" t="str">
        <f aca="false">IF($A186="","",COUNTIF(ENTREES!I$2:I$99932,STOCK!$A186))</f>
        <v/>
      </c>
      <c r="M186" s="10" t="str">
        <f aca="false">IF($A186="","",COUNTIF(ENTREES!J$2:J$99932,STOCK!$A186))</f>
        <v/>
      </c>
      <c r="N186" s="10" t="str">
        <f aca="false">IF($A186="","",COUNTIF(ENTREES!K$2:K$99932,STOCK!$A186))</f>
        <v/>
      </c>
    </row>
    <row r="187" customFormat="false" ht="13.8" hidden="false" customHeight="false" outlineLevel="0" collapsed="false">
      <c r="A187" s="7" t="str">
        <f aca="false">IF(ROW()-2&gt;ENTREES!$L$1,"",SMALL(ENTREES!$N$2:$N$200,ROW()-2))</f>
        <v/>
      </c>
      <c r="C187" s="9" t="n">
        <f aca="false">SUM(D187:N187)</f>
        <v>0</v>
      </c>
      <c r="D187" s="10" t="str">
        <f aca="false">IF($A187="","",COUNTIF(ENTREES!A$2:A$99932,STOCK!$A187))</f>
        <v/>
      </c>
      <c r="E187" s="10" t="str">
        <f aca="false">IF($A187="","",COUNTIF(ENTREES!B$2:B$99932,STOCK!$A187))</f>
        <v/>
      </c>
      <c r="F187" s="10" t="str">
        <f aca="false">IF($A187="","",COUNTIF(ENTREES!C$2:C$99932,STOCK!$A187))</f>
        <v/>
      </c>
      <c r="G187" s="10" t="str">
        <f aca="false">IF($A187="","",COUNTIF(ENTREES!D$2:D$99932,STOCK!$A187))</f>
        <v/>
      </c>
      <c r="H187" s="10" t="str">
        <f aca="false">IF($A187="","",COUNTIF(ENTREES!E$2:E$99932,STOCK!$A187))</f>
        <v/>
      </c>
      <c r="I187" s="10" t="str">
        <f aca="false">IF($A187="","",COUNTIF(ENTREES!F$2:F$99932,STOCK!$A187))</f>
        <v/>
      </c>
      <c r="J187" s="10" t="str">
        <f aca="false">IF($A187="","",COUNTIF(ENTREES!G$2:G$99932,STOCK!$A187))</f>
        <v/>
      </c>
      <c r="K187" s="10" t="str">
        <f aca="false">IF($A187="","",COUNTIF(ENTREES!H$2:H$99932,STOCK!$A187))</f>
        <v/>
      </c>
      <c r="L187" s="10" t="str">
        <f aca="false">IF($A187="","",COUNTIF(ENTREES!I$2:I$99932,STOCK!$A187))</f>
        <v/>
      </c>
      <c r="M187" s="10" t="str">
        <f aca="false">IF($A187="","",COUNTIF(ENTREES!J$2:J$99932,STOCK!$A187))</f>
        <v/>
      </c>
      <c r="N187" s="10" t="str">
        <f aca="false">IF($A187="","",COUNTIF(ENTREES!K$2:K$99932,STOCK!$A187))</f>
        <v/>
      </c>
    </row>
    <row r="188" customFormat="false" ht="13.8" hidden="false" customHeight="false" outlineLevel="0" collapsed="false">
      <c r="A188" s="7" t="str">
        <f aca="false">IF(ROW()-2&gt;ENTREES!$L$1,"",SMALL(ENTREES!$N$2:$N$200,ROW()-2))</f>
        <v/>
      </c>
      <c r="C188" s="9" t="n">
        <f aca="false">SUM(D188:N188)</f>
        <v>0</v>
      </c>
      <c r="D188" s="10" t="str">
        <f aca="false">IF($A188="","",COUNTIF(ENTREES!A$2:A$99932,STOCK!$A188))</f>
        <v/>
      </c>
      <c r="E188" s="10" t="str">
        <f aca="false">IF($A188="","",COUNTIF(ENTREES!B$2:B$99932,STOCK!$A188))</f>
        <v/>
      </c>
      <c r="F188" s="10" t="str">
        <f aca="false">IF($A188="","",COUNTIF(ENTREES!C$2:C$99932,STOCK!$A188))</f>
        <v/>
      </c>
      <c r="G188" s="10" t="str">
        <f aca="false">IF($A188="","",COUNTIF(ENTREES!D$2:D$99932,STOCK!$A188))</f>
        <v/>
      </c>
      <c r="H188" s="10" t="str">
        <f aca="false">IF($A188="","",COUNTIF(ENTREES!E$2:E$99932,STOCK!$A188))</f>
        <v/>
      </c>
      <c r="I188" s="10" t="str">
        <f aca="false">IF($A188="","",COUNTIF(ENTREES!F$2:F$99932,STOCK!$A188))</f>
        <v/>
      </c>
      <c r="J188" s="10" t="str">
        <f aca="false">IF($A188="","",COUNTIF(ENTREES!G$2:G$99932,STOCK!$A188))</f>
        <v/>
      </c>
      <c r="K188" s="10" t="str">
        <f aca="false">IF($A188="","",COUNTIF(ENTREES!H$2:H$99932,STOCK!$A188))</f>
        <v/>
      </c>
      <c r="L188" s="10" t="str">
        <f aca="false">IF($A188="","",COUNTIF(ENTREES!I$2:I$99932,STOCK!$A188))</f>
        <v/>
      </c>
      <c r="M188" s="10" t="str">
        <f aca="false">IF($A188="","",COUNTIF(ENTREES!J$2:J$99932,STOCK!$A188))</f>
        <v/>
      </c>
      <c r="N188" s="10" t="str">
        <f aca="false">IF($A188="","",COUNTIF(ENTREES!K$2:K$99932,STOCK!$A188))</f>
        <v/>
      </c>
    </row>
    <row r="189" customFormat="false" ht="13.8" hidden="false" customHeight="false" outlineLevel="0" collapsed="false">
      <c r="A189" s="7" t="str">
        <f aca="false">IF(ROW()-2&gt;ENTREES!$L$1,"",SMALL(ENTREES!$N$2:$N$200,ROW()-2))</f>
        <v/>
      </c>
      <c r="C189" s="9" t="n">
        <f aca="false">SUM(D189:N189)</f>
        <v>0</v>
      </c>
      <c r="D189" s="10" t="str">
        <f aca="false">IF($A189="","",COUNTIF(ENTREES!A$2:A$99932,STOCK!$A189))</f>
        <v/>
      </c>
      <c r="E189" s="10" t="str">
        <f aca="false">IF($A189="","",COUNTIF(ENTREES!B$2:B$99932,STOCK!$A189))</f>
        <v/>
      </c>
      <c r="F189" s="10" t="str">
        <f aca="false">IF($A189="","",COUNTIF(ENTREES!C$2:C$99932,STOCK!$A189))</f>
        <v/>
      </c>
      <c r="G189" s="10" t="str">
        <f aca="false">IF($A189="","",COUNTIF(ENTREES!D$2:D$99932,STOCK!$A189))</f>
        <v/>
      </c>
      <c r="H189" s="10" t="str">
        <f aca="false">IF($A189="","",COUNTIF(ENTREES!E$2:E$99932,STOCK!$A189))</f>
        <v/>
      </c>
      <c r="I189" s="10" t="str">
        <f aca="false">IF($A189="","",COUNTIF(ENTREES!F$2:F$99932,STOCK!$A189))</f>
        <v/>
      </c>
      <c r="J189" s="10" t="str">
        <f aca="false">IF($A189="","",COUNTIF(ENTREES!G$2:G$99932,STOCK!$A189))</f>
        <v/>
      </c>
      <c r="K189" s="10" t="str">
        <f aca="false">IF($A189="","",COUNTIF(ENTREES!H$2:H$99932,STOCK!$A189))</f>
        <v/>
      </c>
      <c r="L189" s="10" t="str">
        <f aca="false">IF($A189="","",COUNTIF(ENTREES!I$2:I$99932,STOCK!$A189))</f>
        <v/>
      </c>
      <c r="M189" s="10" t="str">
        <f aca="false">IF($A189="","",COUNTIF(ENTREES!J$2:J$99932,STOCK!$A189))</f>
        <v/>
      </c>
      <c r="N189" s="10" t="str">
        <f aca="false">IF($A189="","",COUNTIF(ENTREES!K$2:K$99932,STOCK!$A189))</f>
        <v/>
      </c>
    </row>
    <row r="190" customFormat="false" ht="13.8" hidden="false" customHeight="false" outlineLevel="0" collapsed="false">
      <c r="A190" s="7" t="str">
        <f aca="false">IF(ROW()-2&gt;ENTREES!$L$1,"",SMALL(ENTREES!$N$2:$N$200,ROW()-2))</f>
        <v/>
      </c>
      <c r="C190" s="9" t="n">
        <f aca="false">SUM(D190:N190)</f>
        <v>0</v>
      </c>
      <c r="D190" s="10" t="str">
        <f aca="false">IF($A190="","",COUNTIF(ENTREES!A$2:A$99932,STOCK!$A190))</f>
        <v/>
      </c>
      <c r="E190" s="10" t="str">
        <f aca="false">IF($A190="","",COUNTIF(ENTREES!B$2:B$99932,STOCK!$A190))</f>
        <v/>
      </c>
      <c r="F190" s="10" t="str">
        <f aca="false">IF($A190="","",COUNTIF(ENTREES!C$2:C$99932,STOCK!$A190))</f>
        <v/>
      </c>
      <c r="G190" s="10" t="str">
        <f aca="false">IF($A190="","",COUNTIF(ENTREES!D$2:D$99932,STOCK!$A190))</f>
        <v/>
      </c>
      <c r="H190" s="10" t="str">
        <f aca="false">IF($A190="","",COUNTIF(ENTREES!E$2:E$99932,STOCK!$A190))</f>
        <v/>
      </c>
      <c r="I190" s="10" t="str">
        <f aca="false">IF($A190="","",COUNTIF(ENTREES!F$2:F$99932,STOCK!$A190))</f>
        <v/>
      </c>
      <c r="J190" s="10" t="str">
        <f aca="false">IF($A190="","",COUNTIF(ENTREES!G$2:G$99932,STOCK!$A190))</f>
        <v/>
      </c>
      <c r="K190" s="10" t="str">
        <f aca="false">IF($A190="","",COUNTIF(ENTREES!H$2:H$99932,STOCK!$A190))</f>
        <v/>
      </c>
      <c r="L190" s="10" t="str">
        <f aca="false">IF($A190="","",COUNTIF(ENTREES!I$2:I$99932,STOCK!$A190))</f>
        <v/>
      </c>
      <c r="M190" s="10" t="str">
        <f aca="false">IF($A190="","",COUNTIF(ENTREES!J$2:J$99932,STOCK!$A190))</f>
        <v/>
      </c>
      <c r="N190" s="10" t="str">
        <f aca="false">IF($A190="","",COUNTIF(ENTREES!K$2:K$99932,STOCK!$A190))</f>
        <v/>
      </c>
    </row>
    <row r="191" customFormat="false" ht="13.8" hidden="false" customHeight="false" outlineLevel="0" collapsed="false">
      <c r="A191" s="7" t="str">
        <f aca="false">IF(ROW()-2&gt;ENTREES!$L$1,"",SMALL(ENTREES!$N$2:$N$200,ROW()-2))</f>
        <v/>
      </c>
      <c r="C191" s="9" t="n">
        <f aca="false">SUM(D191:N191)</f>
        <v>0</v>
      </c>
      <c r="D191" s="10" t="str">
        <f aca="false">IF($A191="","",COUNTIF(ENTREES!A$2:A$99932,STOCK!$A191))</f>
        <v/>
      </c>
      <c r="E191" s="10" t="str">
        <f aca="false">IF($A191="","",COUNTIF(ENTREES!B$2:B$99932,STOCK!$A191))</f>
        <v/>
      </c>
      <c r="F191" s="10" t="str">
        <f aca="false">IF($A191="","",COUNTIF(ENTREES!C$2:C$99932,STOCK!$A191))</f>
        <v/>
      </c>
      <c r="G191" s="10" t="str">
        <f aca="false">IF($A191="","",COUNTIF(ENTREES!D$2:D$99932,STOCK!$A191))</f>
        <v/>
      </c>
      <c r="H191" s="10" t="str">
        <f aca="false">IF($A191="","",COUNTIF(ENTREES!E$2:E$99932,STOCK!$A191))</f>
        <v/>
      </c>
      <c r="I191" s="10" t="str">
        <f aca="false">IF($A191="","",COUNTIF(ENTREES!F$2:F$99932,STOCK!$A191))</f>
        <v/>
      </c>
      <c r="J191" s="10" t="str">
        <f aca="false">IF($A191="","",COUNTIF(ENTREES!G$2:G$99932,STOCK!$A191))</f>
        <v/>
      </c>
      <c r="K191" s="10" t="str">
        <f aca="false">IF($A191="","",COUNTIF(ENTREES!H$2:H$99932,STOCK!$A191))</f>
        <v/>
      </c>
      <c r="L191" s="10" t="str">
        <f aca="false">IF($A191="","",COUNTIF(ENTREES!I$2:I$99932,STOCK!$A191))</f>
        <v/>
      </c>
      <c r="M191" s="10" t="str">
        <f aca="false">IF($A191="","",COUNTIF(ENTREES!J$2:J$99932,STOCK!$A191))</f>
        <v/>
      </c>
      <c r="N191" s="10" t="str">
        <f aca="false">IF($A191="","",COUNTIF(ENTREES!K$2:K$99932,STOCK!$A191))</f>
        <v/>
      </c>
    </row>
    <row r="192" customFormat="false" ht="13.8" hidden="false" customHeight="false" outlineLevel="0" collapsed="false">
      <c r="A192" s="7" t="str">
        <f aca="false">IF(ROW()-2&gt;ENTREES!$L$1,"",SMALL(ENTREES!$N$2:$N$200,ROW()-2))</f>
        <v/>
      </c>
      <c r="C192" s="9" t="n">
        <f aca="false">SUM(D192:N192)</f>
        <v>0</v>
      </c>
      <c r="D192" s="10" t="str">
        <f aca="false">IF($A192="","",COUNTIF(ENTREES!A$2:A$99932,STOCK!$A192))</f>
        <v/>
      </c>
      <c r="E192" s="10" t="str">
        <f aca="false">IF($A192="","",COUNTIF(ENTREES!B$2:B$99932,STOCK!$A192))</f>
        <v/>
      </c>
      <c r="F192" s="10" t="str">
        <f aca="false">IF($A192="","",COUNTIF(ENTREES!C$2:C$99932,STOCK!$A192))</f>
        <v/>
      </c>
      <c r="G192" s="10" t="str">
        <f aca="false">IF($A192="","",COUNTIF(ENTREES!D$2:D$99932,STOCK!$A192))</f>
        <v/>
      </c>
      <c r="H192" s="10" t="str">
        <f aca="false">IF($A192="","",COUNTIF(ENTREES!E$2:E$99932,STOCK!$A192))</f>
        <v/>
      </c>
      <c r="I192" s="10" t="str">
        <f aca="false">IF($A192="","",COUNTIF(ENTREES!F$2:F$99932,STOCK!$A192))</f>
        <v/>
      </c>
      <c r="J192" s="10" t="str">
        <f aca="false">IF($A192="","",COUNTIF(ENTREES!G$2:G$99932,STOCK!$A192))</f>
        <v/>
      </c>
      <c r="K192" s="10" t="str">
        <f aca="false">IF($A192="","",COUNTIF(ENTREES!H$2:H$99932,STOCK!$A192))</f>
        <v/>
      </c>
      <c r="L192" s="10" t="str">
        <f aca="false">IF($A192="","",COUNTIF(ENTREES!I$2:I$99932,STOCK!$A192))</f>
        <v/>
      </c>
      <c r="M192" s="10" t="str">
        <f aca="false">IF($A192="","",COUNTIF(ENTREES!J$2:J$99932,STOCK!$A192))</f>
        <v/>
      </c>
      <c r="N192" s="10" t="str">
        <f aca="false">IF($A192="","",COUNTIF(ENTREES!K$2:K$99932,STOCK!$A192))</f>
        <v/>
      </c>
    </row>
    <row r="193" customFormat="false" ht="13.8" hidden="false" customHeight="false" outlineLevel="0" collapsed="false">
      <c r="A193" s="7" t="str">
        <f aca="false">IF(ROW()-2&gt;ENTREES!$L$1,"",SMALL(ENTREES!$N$2:$N$200,ROW()-2))</f>
        <v/>
      </c>
      <c r="C193" s="9" t="n">
        <f aca="false">SUM(D193:N193)</f>
        <v>0</v>
      </c>
      <c r="D193" s="10" t="str">
        <f aca="false">IF($A193="","",COUNTIF(ENTREES!A$2:A$99932,STOCK!$A193))</f>
        <v/>
      </c>
      <c r="E193" s="10" t="str">
        <f aca="false">IF($A193="","",COUNTIF(ENTREES!B$2:B$99932,STOCK!$A193))</f>
        <v/>
      </c>
      <c r="F193" s="10" t="str">
        <f aca="false">IF($A193="","",COUNTIF(ENTREES!C$2:C$99932,STOCK!$A193))</f>
        <v/>
      </c>
      <c r="G193" s="10" t="str">
        <f aca="false">IF($A193="","",COUNTIF(ENTREES!D$2:D$99932,STOCK!$A193))</f>
        <v/>
      </c>
      <c r="H193" s="10" t="str">
        <f aca="false">IF($A193="","",COUNTIF(ENTREES!E$2:E$99932,STOCK!$A193))</f>
        <v/>
      </c>
      <c r="I193" s="10" t="str">
        <f aca="false">IF($A193="","",COUNTIF(ENTREES!F$2:F$99932,STOCK!$A193))</f>
        <v/>
      </c>
      <c r="J193" s="10" t="str">
        <f aca="false">IF($A193="","",COUNTIF(ENTREES!G$2:G$99932,STOCK!$A193))</f>
        <v/>
      </c>
      <c r="K193" s="10" t="str">
        <f aca="false">IF($A193="","",COUNTIF(ENTREES!H$2:H$99932,STOCK!$A193))</f>
        <v/>
      </c>
      <c r="L193" s="10" t="str">
        <f aca="false">IF($A193="","",COUNTIF(ENTREES!I$2:I$99932,STOCK!$A193))</f>
        <v/>
      </c>
      <c r="M193" s="10" t="str">
        <f aca="false">IF($A193="","",COUNTIF(ENTREES!J$2:J$99932,STOCK!$A193))</f>
        <v/>
      </c>
      <c r="N193" s="10" t="str">
        <f aca="false">IF($A193="","",COUNTIF(ENTREES!K$2:K$99932,STOCK!$A193))</f>
        <v/>
      </c>
    </row>
    <row r="194" customFormat="false" ht="13.8" hidden="false" customHeight="false" outlineLevel="0" collapsed="false">
      <c r="A194" s="7" t="str">
        <f aca="false">IF(ROW()-2&gt;ENTREES!$L$1,"",SMALL(ENTREES!$N$2:$N$200,ROW()-2))</f>
        <v/>
      </c>
      <c r="C194" s="9" t="n">
        <f aca="false">SUM(D194:N194)</f>
        <v>0</v>
      </c>
      <c r="D194" s="10" t="str">
        <f aca="false">IF($A194="","",COUNTIF(ENTREES!A$2:A$99932,STOCK!$A194))</f>
        <v/>
      </c>
      <c r="E194" s="10" t="str">
        <f aca="false">IF($A194="","",COUNTIF(ENTREES!B$2:B$99932,STOCK!$A194))</f>
        <v/>
      </c>
      <c r="F194" s="10" t="str">
        <f aca="false">IF($A194="","",COUNTIF(ENTREES!C$2:C$99932,STOCK!$A194))</f>
        <v/>
      </c>
      <c r="G194" s="10" t="str">
        <f aca="false">IF($A194="","",COUNTIF(ENTREES!D$2:D$99932,STOCK!$A194))</f>
        <v/>
      </c>
      <c r="H194" s="10" t="str">
        <f aca="false">IF($A194="","",COUNTIF(ENTREES!E$2:E$99932,STOCK!$A194))</f>
        <v/>
      </c>
      <c r="I194" s="10" t="str">
        <f aca="false">IF($A194="","",COUNTIF(ENTREES!F$2:F$99932,STOCK!$A194))</f>
        <v/>
      </c>
      <c r="J194" s="10" t="str">
        <f aca="false">IF($A194="","",COUNTIF(ENTREES!G$2:G$99932,STOCK!$A194))</f>
        <v/>
      </c>
      <c r="K194" s="10" t="str">
        <f aca="false">IF($A194="","",COUNTIF(ENTREES!H$2:H$99932,STOCK!$A194))</f>
        <v/>
      </c>
      <c r="L194" s="10" t="str">
        <f aca="false">IF($A194="","",COUNTIF(ENTREES!I$2:I$99932,STOCK!$A194))</f>
        <v/>
      </c>
      <c r="M194" s="10" t="str">
        <f aca="false">IF($A194="","",COUNTIF(ENTREES!J$2:J$99932,STOCK!$A194))</f>
        <v/>
      </c>
      <c r="N194" s="10" t="str">
        <f aca="false">IF($A194="","",COUNTIF(ENTREES!K$2:K$99932,STOCK!$A194))</f>
        <v/>
      </c>
    </row>
    <row r="195" customFormat="false" ht="13.8" hidden="false" customHeight="false" outlineLevel="0" collapsed="false">
      <c r="A195" s="7" t="str">
        <f aca="false">IF(ROW()-2&gt;ENTREES!$L$1,"",SMALL(ENTREES!$N$2:$N$200,ROW()-2))</f>
        <v/>
      </c>
      <c r="C195" s="9" t="n">
        <f aca="false">SUM(D195:N195)</f>
        <v>0</v>
      </c>
      <c r="D195" s="10" t="str">
        <f aca="false">IF($A195="","",COUNTIF(ENTREES!A$2:A$99932,STOCK!$A195))</f>
        <v/>
      </c>
      <c r="E195" s="10" t="str">
        <f aca="false">IF($A195="","",COUNTIF(ENTREES!B$2:B$99932,STOCK!$A195))</f>
        <v/>
      </c>
      <c r="F195" s="10" t="str">
        <f aca="false">IF($A195="","",COUNTIF(ENTREES!C$2:C$99932,STOCK!$A195))</f>
        <v/>
      </c>
      <c r="G195" s="10" t="str">
        <f aca="false">IF($A195="","",COUNTIF(ENTREES!D$2:D$99932,STOCK!$A195))</f>
        <v/>
      </c>
      <c r="H195" s="10" t="str">
        <f aca="false">IF($A195="","",COUNTIF(ENTREES!E$2:E$99932,STOCK!$A195))</f>
        <v/>
      </c>
      <c r="I195" s="10" t="str">
        <f aca="false">IF($A195="","",COUNTIF(ENTREES!F$2:F$99932,STOCK!$A195))</f>
        <v/>
      </c>
      <c r="J195" s="10" t="str">
        <f aca="false">IF($A195="","",COUNTIF(ENTREES!G$2:G$99932,STOCK!$A195))</f>
        <v/>
      </c>
      <c r="K195" s="10" t="str">
        <f aca="false">IF($A195="","",COUNTIF(ENTREES!H$2:H$99932,STOCK!$A195))</f>
        <v/>
      </c>
      <c r="L195" s="10" t="str">
        <f aca="false">IF($A195="","",COUNTIF(ENTREES!I$2:I$99932,STOCK!$A195))</f>
        <v/>
      </c>
      <c r="M195" s="10" t="str">
        <f aca="false">IF($A195="","",COUNTIF(ENTREES!J$2:J$99932,STOCK!$A195))</f>
        <v/>
      </c>
      <c r="N195" s="10" t="str">
        <f aca="false">IF($A195="","",COUNTIF(ENTREES!K$2:K$99932,STOCK!$A195))</f>
        <v/>
      </c>
    </row>
    <row r="196" customFormat="false" ht="13.8" hidden="false" customHeight="false" outlineLevel="0" collapsed="false">
      <c r="A196" s="7" t="str">
        <f aca="false">IF(ROW()-2&gt;ENTREES!$L$1,"",SMALL(ENTREES!$N$2:$N$200,ROW()-2))</f>
        <v/>
      </c>
      <c r="C196" s="9" t="n">
        <f aca="false">SUM(D196:N196)</f>
        <v>0</v>
      </c>
      <c r="D196" s="10" t="str">
        <f aca="false">IF($A196="","",COUNTIF(ENTREES!A$2:A$99932,STOCK!$A196))</f>
        <v/>
      </c>
      <c r="E196" s="10" t="str">
        <f aca="false">IF($A196="","",COUNTIF(ENTREES!B$2:B$99932,STOCK!$A196))</f>
        <v/>
      </c>
      <c r="F196" s="10" t="str">
        <f aca="false">IF($A196="","",COUNTIF(ENTREES!C$2:C$99932,STOCK!$A196))</f>
        <v/>
      </c>
      <c r="G196" s="10" t="str">
        <f aca="false">IF($A196="","",COUNTIF(ENTREES!D$2:D$99932,STOCK!$A196))</f>
        <v/>
      </c>
      <c r="H196" s="10" t="str">
        <f aca="false">IF($A196="","",COUNTIF(ENTREES!E$2:E$99932,STOCK!$A196))</f>
        <v/>
      </c>
      <c r="I196" s="10" t="str">
        <f aca="false">IF($A196="","",COUNTIF(ENTREES!F$2:F$99932,STOCK!$A196))</f>
        <v/>
      </c>
      <c r="J196" s="10" t="str">
        <f aca="false">IF($A196="","",COUNTIF(ENTREES!G$2:G$99932,STOCK!$A196))</f>
        <v/>
      </c>
      <c r="K196" s="10" t="str">
        <f aca="false">IF($A196="","",COUNTIF(ENTREES!H$2:H$99932,STOCK!$A196))</f>
        <v/>
      </c>
      <c r="L196" s="10" t="str">
        <f aca="false">IF($A196="","",COUNTIF(ENTREES!I$2:I$99932,STOCK!$A196))</f>
        <v/>
      </c>
      <c r="M196" s="10" t="str">
        <f aca="false">IF($A196="","",COUNTIF(ENTREES!J$2:J$99932,STOCK!$A196))</f>
        <v/>
      </c>
      <c r="N196" s="10" t="str">
        <f aca="false">IF($A196="","",COUNTIF(ENTREES!K$2:K$99932,STOCK!$A196))</f>
        <v/>
      </c>
    </row>
    <row r="197" customFormat="false" ht="13.8" hidden="false" customHeight="false" outlineLevel="0" collapsed="false">
      <c r="A197" s="7" t="str">
        <f aca="false">IF(ROW()-2&gt;ENTREES!$L$1,"",SMALL(ENTREES!$N$2:$N$200,ROW()-2))</f>
        <v/>
      </c>
      <c r="C197" s="9" t="n">
        <f aca="false">SUM(D197:N197)</f>
        <v>0</v>
      </c>
      <c r="D197" s="10" t="str">
        <f aca="false">IF($A197="","",COUNTIF(ENTREES!A$2:A$99932,STOCK!$A197))</f>
        <v/>
      </c>
      <c r="E197" s="10" t="str">
        <f aca="false">IF($A197="","",COUNTIF(ENTREES!B$2:B$99932,STOCK!$A197))</f>
        <v/>
      </c>
      <c r="F197" s="10" t="str">
        <f aca="false">IF($A197="","",COUNTIF(ENTREES!C$2:C$99932,STOCK!$A197))</f>
        <v/>
      </c>
      <c r="G197" s="10" t="str">
        <f aca="false">IF($A197="","",COUNTIF(ENTREES!D$2:D$99932,STOCK!$A197))</f>
        <v/>
      </c>
      <c r="H197" s="10" t="str">
        <f aca="false">IF($A197="","",COUNTIF(ENTREES!E$2:E$99932,STOCK!$A197))</f>
        <v/>
      </c>
      <c r="I197" s="10" t="str">
        <f aca="false">IF($A197="","",COUNTIF(ENTREES!F$2:F$99932,STOCK!$A197))</f>
        <v/>
      </c>
      <c r="J197" s="10" t="str">
        <f aca="false">IF($A197="","",COUNTIF(ENTREES!G$2:G$99932,STOCK!$A197))</f>
        <v/>
      </c>
      <c r="K197" s="10" t="str">
        <f aca="false">IF($A197="","",COUNTIF(ENTREES!H$2:H$99932,STOCK!$A197))</f>
        <v/>
      </c>
      <c r="L197" s="10" t="str">
        <f aca="false">IF($A197="","",COUNTIF(ENTREES!I$2:I$99932,STOCK!$A197))</f>
        <v/>
      </c>
      <c r="M197" s="10" t="str">
        <f aca="false">IF($A197="","",COUNTIF(ENTREES!J$2:J$99932,STOCK!$A197))</f>
        <v/>
      </c>
      <c r="N197" s="10" t="str">
        <f aca="false">IF($A197="","",COUNTIF(ENTREES!K$2:K$99932,STOCK!$A197))</f>
        <v/>
      </c>
    </row>
    <row r="198" customFormat="false" ht="13.8" hidden="false" customHeight="false" outlineLevel="0" collapsed="false">
      <c r="A198" s="7" t="str">
        <f aca="false">IF(ROW()-2&gt;ENTREES!$L$1,"",SMALL(ENTREES!$N$2:$N$200,ROW()-2))</f>
        <v/>
      </c>
      <c r="C198" s="9" t="n">
        <f aca="false">SUM(D198:N198)</f>
        <v>0</v>
      </c>
      <c r="D198" s="10" t="str">
        <f aca="false">IF($A198="","",COUNTIF(ENTREES!A$2:A$99932,STOCK!$A198))</f>
        <v/>
      </c>
      <c r="E198" s="10" t="str">
        <f aca="false">IF($A198="","",COUNTIF(ENTREES!B$2:B$99932,STOCK!$A198))</f>
        <v/>
      </c>
      <c r="F198" s="10" t="str">
        <f aca="false">IF($A198="","",COUNTIF(ENTREES!C$2:C$99932,STOCK!$A198))</f>
        <v/>
      </c>
      <c r="G198" s="10" t="str">
        <f aca="false">IF($A198="","",COUNTIF(ENTREES!D$2:D$99932,STOCK!$A198))</f>
        <v/>
      </c>
      <c r="H198" s="10" t="str">
        <f aca="false">IF($A198="","",COUNTIF(ENTREES!E$2:E$99932,STOCK!$A198))</f>
        <v/>
      </c>
      <c r="I198" s="10" t="str">
        <f aca="false">IF($A198="","",COUNTIF(ENTREES!F$2:F$99932,STOCK!$A198))</f>
        <v/>
      </c>
      <c r="J198" s="10" t="str">
        <f aca="false">IF($A198="","",COUNTIF(ENTREES!G$2:G$99932,STOCK!$A198))</f>
        <v/>
      </c>
      <c r="K198" s="10" t="str">
        <f aca="false">IF($A198="","",COUNTIF(ENTREES!H$2:H$99932,STOCK!$A198))</f>
        <v/>
      </c>
      <c r="L198" s="10" t="str">
        <f aca="false">IF($A198="","",COUNTIF(ENTREES!I$2:I$99932,STOCK!$A198))</f>
        <v/>
      </c>
      <c r="M198" s="10" t="str">
        <f aca="false">IF($A198="","",COUNTIF(ENTREES!J$2:J$99932,STOCK!$A198))</f>
        <v/>
      </c>
      <c r="N198" s="10" t="str">
        <f aca="false">IF($A198="","",COUNTIF(ENTREES!K$2:K$99932,STOCK!$A198))</f>
        <v/>
      </c>
    </row>
    <row r="199" customFormat="false" ht="13.8" hidden="false" customHeight="false" outlineLevel="0" collapsed="false">
      <c r="A199" s="7" t="str">
        <f aca="false">IF(ROW()-2&gt;ENTREES!$L$1,"",SMALL(ENTREES!$N$2:$N$200,ROW()-2))</f>
        <v/>
      </c>
      <c r="C199" s="9" t="n">
        <f aca="false">SUM(D199:N199)</f>
        <v>0</v>
      </c>
      <c r="D199" s="10" t="str">
        <f aca="false">IF($A199="","",COUNTIF(ENTREES!A$2:A$99932,STOCK!$A199))</f>
        <v/>
      </c>
      <c r="E199" s="10" t="str">
        <f aca="false">IF($A199="","",COUNTIF(ENTREES!B$2:B$99932,STOCK!$A199))</f>
        <v/>
      </c>
      <c r="F199" s="10" t="str">
        <f aca="false">IF($A199="","",COUNTIF(ENTREES!C$2:C$99932,STOCK!$A199))</f>
        <v/>
      </c>
      <c r="G199" s="10" t="str">
        <f aca="false">IF($A199="","",COUNTIF(ENTREES!D$2:D$99932,STOCK!$A199))</f>
        <v/>
      </c>
      <c r="H199" s="10" t="str">
        <f aca="false">IF($A199="","",COUNTIF(ENTREES!E$2:E$99932,STOCK!$A199))</f>
        <v/>
      </c>
      <c r="I199" s="10" t="str">
        <f aca="false">IF($A199="","",COUNTIF(ENTREES!F$2:F$99932,STOCK!$A199))</f>
        <v/>
      </c>
      <c r="J199" s="10" t="str">
        <f aca="false">IF($A199="","",COUNTIF(ENTREES!G$2:G$99932,STOCK!$A199))</f>
        <v/>
      </c>
      <c r="K199" s="10" t="str">
        <f aca="false">IF($A199="","",COUNTIF(ENTREES!H$2:H$99932,STOCK!$A199))</f>
        <v/>
      </c>
      <c r="L199" s="10" t="str">
        <f aca="false">IF($A199="","",COUNTIF(ENTREES!I$2:I$99932,STOCK!$A199))</f>
        <v/>
      </c>
      <c r="M199" s="10" t="str">
        <f aca="false">IF($A199="","",COUNTIF(ENTREES!J$2:J$99932,STOCK!$A199))</f>
        <v/>
      </c>
      <c r="N199" s="10" t="str">
        <f aca="false">IF($A199="","",COUNTIF(ENTREES!K$2:K$99932,STOCK!$A199))</f>
        <v/>
      </c>
    </row>
    <row r="200" customFormat="false" ht="13.8" hidden="false" customHeight="false" outlineLevel="0" collapsed="false">
      <c r="A200" s="7" t="str">
        <f aca="false">IF(ROW()-2&gt;ENTREES!$L$1,"",SMALL(ENTREES!$N$2:$N$200,ROW()-2))</f>
        <v/>
      </c>
      <c r="C200" s="9" t="n">
        <f aca="false">SUM(D200:N200)</f>
        <v>0</v>
      </c>
      <c r="D200" s="10" t="str">
        <f aca="false">IF($A200="","",COUNTIF(ENTREES!A$2:A$99932,STOCK!$A200))</f>
        <v/>
      </c>
      <c r="E200" s="10" t="str">
        <f aca="false">IF($A200="","",COUNTIF(ENTREES!B$2:B$99932,STOCK!$A200))</f>
        <v/>
      </c>
      <c r="F200" s="10" t="str">
        <f aca="false">IF($A200="","",COUNTIF(ENTREES!C$2:C$99932,STOCK!$A200))</f>
        <v/>
      </c>
      <c r="G200" s="10" t="str">
        <f aca="false">IF($A200="","",COUNTIF(ENTREES!D$2:D$99932,STOCK!$A200))</f>
        <v/>
      </c>
      <c r="H200" s="10" t="str">
        <f aca="false">IF($A200="","",COUNTIF(ENTREES!E$2:E$99932,STOCK!$A200))</f>
        <v/>
      </c>
      <c r="I200" s="10" t="str">
        <f aca="false">IF($A200="","",COUNTIF(ENTREES!F$2:F$99932,STOCK!$A200))</f>
        <v/>
      </c>
      <c r="J200" s="10" t="str">
        <f aca="false">IF($A200="","",COUNTIF(ENTREES!G$2:G$99932,STOCK!$A200))</f>
        <v/>
      </c>
      <c r="K200" s="10" t="str">
        <f aca="false">IF($A200="","",COUNTIF(ENTREES!H$2:H$99932,STOCK!$A200))</f>
        <v/>
      </c>
      <c r="L200" s="10" t="str">
        <f aca="false">IF($A200="","",COUNTIF(ENTREES!I$2:I$99932,STOCK!$A200))</f>
        <v/>
      </c>
      <c r="M200" s="10" t="str">
        <f aca="false">IF($A200="","",COUNTIF(ENTREES!J$2:J$99932,STOCK!$A200))</f>
        <v/>
      </c>
      <c r="N200" s="10" t="str">
        <f aca="false">IF($A200="","",COUNTIF(ENTREES!K$2:K$99932,STOCK!$A200))</f>
        <v/>
      </c>
    </row>
    <row r="201" customFormat="false" ht="13.8" hidden="false" customHeight="false" outlineLevel="0" collapsed="false">
      <c r="A201" s="7" t="str">
        <f aca="false">IF(ROW()-2&gt;ENTREES!$L$1,"",SMALL(ENTREES!$N$2:$N$200,ROW()-2))</f>
        <v/>
      </c>
      <c r="C201" s="9" t="n">
        <f aca="false">SUM(D201:N201)</f>
        <v>0</v>
      </c>
      <c r="D201" s="10" t="str">
        <f aca="false">IF($A201="","",COUNTIF(ENTREES!A$2:A$99932,STOCK!$A201))</f>
        <v/>
      </c>
      <c r="E201" s="10" t="str">
        <f aca="false">IF($A201="","",COUNTIF(ENTREES!B$2:B$99932,STOCK!$A201))</f>
        <v/>
      </c>
      <c r="F201" s="10" t="str">
        <f aca="false">IF($A201="","",COUNTIF(ENTREES!C$2:C$99932,STOCK!$A201))</f>
        <v/>
      </c>
      <c r="G201" s="10" t="str">
        <f aca="false">IF($A201="","",COUNTIF(ENTREES!D$2:D$99932,STOCK!$A201))</f>
        <v/>
      </c>
      <c r="H201" s="10" t="str">
        <f aca="false">IF($A201="","",COUNTIF(ENTREES!E$2:E$99932,STOCK!$A201))</f>
        <v/>
      </c>
      <c r="I201" s="10" t="str">
        <f aca="false">IF($A201="","",COUNTIF(ENTREES!F$2:F$99932,STOCK!$A201))</f>
        <v/>
      </c>
      <c r="J201" s="10" t="str">
        <f aca="false">IF($A201="","",COUNTIF(ENTREES!G$2:G$99932,STOCK!$A201))</f>
        <v/>
      </c>
      <c r="K201" s="10" t="str">
        <f aca="false">IF($A201="","",COUNTIF(ENTREES!H$2:H$99932,STOCK!$A201))</f>
        <v/>
      </c>
      <c r="L201" s="10" t="str">
        <f aca="false">IF($A201="","",COUNTIF(ENTREES!I$2:I$99932,STOCK!$A201))</f>
        <v/>
      </c>
      <c r="M201" s="10" t="str">
        <f aca="false">IF($A201="","",COUNTIF(ENTREES!J$2:J$99932,STOCK!$A201))</f>
        <v/>
      </c>
      <c r="N201" s="10" t="str">
        <f aca="false">IF($A201="","",COUNTIF(ENTREES!K$2:K$99932,STOCK!$A201))</f>
        <v/>
      </c>
    </row>
    <row r="202" customFormat="false" ht="13.8" hidden="false" customHeight="false" outlineLevel="0" collapsed="false">
      <c r="A202" s="7" t="str">
        <f aca="false">IF(ROW()-2&gt;ENTREES!$L$1,"",SMALL(ENTREES!$N$2:$N$200,ROW()-2))</f>
        <v/>
      </c>
      <c r="C202" s="9" t="n">
        <f aca="false">SUM(D202:N202)</f>
        <v>0</v>
      </c>
      <c r="D202" s="10" t="str">
        <f aca="false">IF($A202="","",COUNTIF(ENTREES!A$2:A$99932,STOCK!$A202))</f>
        <v/>
      </c>
      <c r="E202" s="10" t="str">
        <f aca="false">IF($A202="","",COUNTIF(ENTREES!B$2:B$99932,STOCK!$A202))</f>
        <v/>
      </c>
      <c r="F202" s="10" t="str">
        <f aca="false">IF($A202="","",COUNTIF(ENTREES!C$2:C$99932,STOCK!$A202))</f>
        <v/>
      </c>
      <c r="G202" s="10" t="str">
        <f aca="false">IF($A202="","",COUNTIF(ENTREES!D$2:D$99932,STOCK!$A202))</f>
        <v/>
      </c>
      <c r="H202" s="10" t="str">
        <f aca="false">IF($A202="","",COUNTIF(ENTREES!E$2:E$99932,STOCK!$A202))</f>
        <v/>
      </c>
      <c r="I202" s="10" t="str">
        <f aca="false">IF($A202="","",COUNTIF(ENTREES!F$2:F$99932,STOCK!$A202))</f>
        <v/>
      </c>
      <c r="J202" s="10" t="str">
        <f aca="false">IF($A202="","",COUNTIF(ENTREES!G$2:G$99932,STOCK!$A202))</f>
        <v/>
      </c>
      <c r="K202" s="10" t="str">
        <f aca="false">IF($A202="","",COUNTIF(ENTREES!H$2:H$99932,STOCK!$A202))</f>
        <v/>
      </c>
      <c r="L202" s="10" t="str">
        <f aca="false">IF($A202="","",COUNTIF(ENTREES!I$2:I$99932,STOCK!$A202))</f>
        <v/>
      </c>
      <c r="M202" s="10" t="str">
        <f aca="false">IF($A202="","",COUNTIF(ENTREES!J$2:J$99932,STOCK!$A202))</f>
        <v/>
      </c>
      <c r="N202" s="10" t="str">
        <f aca="false">IF($A202="","",COUNTIF(ENTREES!K$2:K$99932,STOCK!$A202))</f>
        <v/>
      </c>
    </row>
    <row r="203" customFormat="false" ht="13.8" hidden="false" customHeight="false" outlineLevel="0" collapsed="false">
      <c r="A203" s="7" t="str">
        <f aca="false">IF(ROW()-2&gt;ENTREES!$L$1,"",SMALL(ENTREES!$N$2:$N$200,ROW()-2))</f>
        <v/>
      </c>
      <c r="C203" s="9" t="n">
        <f aca="false">SUM(D203:N203)</f>
        <v>0</v>
      </c>
      <c r="D203" s="10" t="str">
        <f aca="false">IF($A203="","",COUNTIF(ENTREES!A$2:A$99932,STOCK!$A203))</f>
        <v/>
      </c>
      <c r="E203" s="10" t="str">
        <f aca="false">IF($A203="","",COUNTIF(ENTREES!B$2:B$99932,STOCK!$A203))</f>
        <v/>
      </c>
      <c r="F203" s="10" t="str">
        <f aca="false">IF($A203="","",COUNTIF(ENTREES!C$2:C$99932,STOCK!$A203))</f>
        <v/>
      </c>
      <c r="G203" s="10" t="str">
        <f aca="false">IF($A203="","",COUNTIF(ENTREES!D$2:D$99932,STOCK!$A203))</f>
        <v/>
      </c>
      <c r="H203" s="10" t="str">
        <f aca="false">IF($A203="","",COUNTIF(ENTREES!E$2:E$99932,STOCK!$A203))</f>
        <v/>
      </c>
      <c r="I203" s="10" t="str">
        <f aca="false">IF($A203="","",COUNTIF(ENTREES!F$2:F$99932,STOCK!$A203))</f>
        <v/>
      </c>
      <c r="J203" s="10" t="str">
        <f aca="false">IF($A203="","",COUNTIF(ENTREES!G$2:G$99932,STOCK!$A203))</f>
        <v/>
      </c>
      <c r="K203" s="10" t="str">
        <f aca="false">IF($A203="","",COUNTIF(ENTREES!H$2:H$99932,STOCK!$A203))</f>
        <v/>
      </c>
      <c r="L203" s="10" t="str">
        <f aca="false">IF($A203="","",COUNTIF(ENTREES!I$2:I$99932,STOCK!$A203))</f>
        <v/>
      </c>
      <c r="M203" s="10" t="str">
        <f aca="false">IF($A203="","",COUNTIF(ENTREES!J$2:J$99932,STOCK!$A203))</f>
        <v/>
      </c>
      <c r="N203" s="10" t="str">
        <f aca="false">IF($A203="","",COUNTIF(ENTREES!K$2:K$99932,STOCK!$A203))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0"/>
  <sheetViews>
    <sheetView showFormulas="false" showGridLines="true" showRowColHeaders="true" showZeros="true" rightToLeft="false" tabSelected="false" showOutlineSymbols="true" defaultGridColor="true" view="normal" topLeftCell="F1" colorId="64" zoomScale="100" zoomScaleNormal="100" zoomScalePageLayoutView="100" workbookViewId="0">
      <selection pane="topLeft" activeCell="L2" activeCellId="0" sqref="L2"/>
    </sheetView>
  </sheetViews>
  <sheetFormatPr defaultRowHeight="13.8" zeroHeight="false" outlineLevelRow="0" outlineLevelCol="0"/>
  <cols>
    <col collapsed="false" customWidth="true" hidden="false" outlineLevel="0" max="1025" min="1" style="12" width="15.71"/>
  </cols>
  <sheetData>
    <row r="1" customFormat="false" ht="13.8" hidden="false" customHeight="false" outlineLevel="0" collapsed="false">
      <c r="A1" s="13" t="s">
        <v>3</v>
      </c>
      <c r="B1" s="13" t="s">
        <v>4</v>
      </c>
      <c r="C1" s="13" t="s">
        <v>5</v>
      </c>
      <c r="D1" s="13" t="s">
        <v>6</v>
      </c>
      <c r="E1" s="13" t="s">
        <v>7</v>
      </c>
      <c r="F1" s="13" t="s">
        <v>8</v>
      </c>
      <c r="G1" s="13" t="s">
        <v>9</v>
      </c>
      <c r="H1" s="13" t="s">
        <v>10</v>
      </c>
      <c r="I1" s="13" t="s">
        <v>11</v>
      </c>
      <c r="J1" s="13" t="s">
        <v>12</v>
      </c>
      <c r="K1" s="13" t="s">
        <v>13</v>
      </c>
      <c r="L1" s="12" t="n">
        <f aca="false">COUNTIF(L2:L200,"&gt;1")</f>
        <v>80</v>
      </c>
    </row>
    <row r="2" customFormat="false" ht="13.8" hidden="false" customHeight="false" outlineLevel="0" collapsed="false">
      <c r="A2" s="14" t="n">
        <v>9782294005893</v>
      </c>
      <c r="B2" s="14" t="n">
        <v>9782294087820</v>
      </c>
      <c r="C2" s="14" t="n">
        <v>9782294712050</v>
      </c>
      <c r="D2" s="14" t="n">
        <v>9782247116119</v>
      </c>
      <c r="E2" s="14" t="n">
        <v>9782294013782</v>
      </c>
      <c r="F2" s="14" t="n">
        <v>9782294752025</v>
      </c>
      <c r="G2" s="14" t="n">
        <v>9782294712050</v>
      </c>
      <c r="H2" s="14" t="n">
        <v>9782294739262</v>
      </c>
      <c r="I2" s="14" t="n">
        <v>9782294730856</v>
      </c>
      <c r="J2" s="14" t="n">
        <v>9782294703775</v>
      </c>
      <c r="K2" s="14" t="n">
        <v>9782294102240</v>
      </c>
      <c r="L2" s="12" t="n">
        <f aca="false">IF(M2=M1,"",IF(M2="","",ROW()))</f>
        <v>2</v>
      </c>
      <c r="M2" s="12" t="n">
        <f aca="false">IF(ISERROR(SMALL($A$2:$K$200,SUM(ROW(),-1))),"",SMALL($A$2:$K$200,SUM(ROW(),-1)))</f>
        <v>9782100577972</v>
      </c>
      <c r="N2" s="12" t="n">
        <f aca="true">IF(ISERROR(SMALL($L$2:$L$200,SUM(ROW(),-1))),"",INDIRECT("M"&amp;SMALL($L$2:$L$200,SUM(ROW(),-1))))</f>
        <v>9782100577972</v>
      </c>
    </row>
    <row r="3" customFormat="false" ht="13.8" hidden="false" customHeight="false" outlineLevel="0" collapsed="false">
      <c r="A3" s="14" t="n">
        <v>9782294743757</v>
      </c>
      <c r="B3" s="14" t="n">
        <v>9782294702488</v>
      </c>
      <c r="C3" s="14" t="n">
        <v>9782294745034</v>
      </c>
      <c r="D3" s="14" t="n">
        <v>9782247116119</v>
      </c>
      <c r="E3" s="14" t="n">
        <v>9782294013782</v>
      </c>
      <c r="F3" s="14" t="n">
        <v>9782294748462</v>
      </c>
      <c r="G3" s="14" t="n">
        <v>9782294745034</v>
      </c>
      <c r="H3" s="14" t="n">
        <v>9782247164387</v>
      </c>
      <c r="I3" s="14" t="n">
        <v>9782281140736</v>
      </c>
      <c r="J3" s="14" t="n">
        <v>9782294704512</v>
      </c>
      <c r="K3" s="14" t="n">
        <v>9782294014550</v>
      </c>
      <c r="L3" s="12" t="n">
        <f aca="false">IF(M3=M2,"",IF(M3="","",ROW()))</f>
        <v>3</v>
      </c>
      <c r="M3" s="12" t="n">
        <f aca="false">IF(ISERROR(SMALL($A$2:$K$200,SUM(ROW(),-1))),"",SMALL($A$2:$K$200,SUM(ROW(),-1)))</f>
        <v>9782100724673</v>
      </c>
      <c r="N3" s="12" t="n">
        <f aca="true">IF(ISERROR(SMALL($L$2:$L$200,SUM(ROW(),-1))),"",INDIRECT("M"&amp;SMALL($L$2:$L$200,SUM(ROW(),-1))))</f>
        <v>9782100724673</v>
      </c>
    </row>
    <row r="4" customFormat="false" ht="13.8" hidden="false" customHeight="false" outlineLevel="0" collapsed="false">
      <c r="A4" s="14" t="n">
        <v>9782294743757</v>
      </c>
      <c r="B4" s="14" t="n">
        <v>9782294702488</v>
      </c>
      <c r="C4" s="14" t="n">
        <v>9782294742323</v>
      </c>
      <c r="D4" s="14" t="n">
        <v>9782281131314</v>
      </c>
      <c r="E4" s="14" t="n">
        <v>9782294703782</v>
      </c>
      <c r="F4" s="14" t="n">
        <v>9782225840210</v>
      </c>
      <c r="G4" s="14" t="n">
        <v>9782294742323</v>
      </c>
      <c r="H4" s="14" t="n">
        <v>9782294748462</v>
      </c>
      <c r="I4" s="14" t="n">
        <v>9782100724673</v>
      </c>
      <c r="J4" s="14" t="n">
        <v>9782294706240</v>
      </c>
      <c r="K4" s="14" t="n">
        <v>9782294738821</v>
      </c>
      <c r="L4" s="12" t="n">
        <f aca="false">IF(M4=M3,"",IF(M4="","",ROW()))</f>
        <v>4</v>
      </c>
      <c r="M4" s="12" t="n">
        <f aca="false">IF(ISERROR(SMALL($A$2:$K$200,SUM(ROW(),-1))),"",SMALL($A$2:$K$200,SUM(ROW(),-1)))</f>
        <v>9782225840210</v>
      </c>
      <c r="N4" s="12" t="n">
        <f aca="true">IF(ISERROR(SMALL($L$2:$L$200,SUM(ROW(),-1))),"",INDIRECT("M"&amp;SMALL($L$2:$L$200,SUM(ROW(),-1))))</f>
        <v>9782225840210</v>
      </c>
    </row>
    <row r="5" customFormat="false" ht="13.8" hidden="false" customHeight="false" outlineLevel="0" collapsed="false">
      <c r="A5" s="14" t="n">
        <v>9782810101603</v>
      </c>
      <c r="B5" s="14" t="n">
        <v>9782294703775</v>
      </c>
      <c r="C5" s="14" t="n">
        <v>9782294742439</v>
      </c>
      <c r="D5" s="14" t="n">
        <v>9782294017599</v>
      </c>
      <c r="E5" s="14" t="n">
        <v>9782294005893</v>
      </c>
      <c r="F5" s="14" t="n">
        <v>9782294712968</v>
      </c>
      <c r="G5" s="14" t="n">
        <v>9782294742439</v>
      </c>
      <c r="H5" s="14" t="n">
        <v>9782281116830</v>
      </c>
      <c r="I5" s="14" t="n">
        <v>9782247161966</v>
      </c>
      <c r="J5" s="14" t="n">
        <v>9782294707247</v>
      </c>
      <c r="K5" s="14" t="n">
        <v>9782294716003</v>
      </c>
      <c r="L5" s="12" t="n">
        <f aca="false">IF(M5=M4,"",IF(M5="","",ROW()))</f>
        <v>5</v>
      </c>
      <c r="M5" s="12" t="n">
        <f aca="false">IF(ISERROR(SMALL($A$2:$K$200,SUM(ROW(),-1))),"",SMALL($A$2:$K$200,SUM(ROW(),-1)))</f>
        <v>9782247116119</v>
      </c>
      <c r="N5" s="12" t="n">
        <f aca="true">IF(ISERROR(SMALL($L$2:$L$200,SUM(ROW(),-1))),"",INDIRECT("M"&amp;SMALL($L$2:$L$200,SUM(ROW(),-1))))</f>
        <v>9782247116119</v>
      </c>
    </row>
    <row r="6" customFormat="false" ht="13.8" hidden="false" customHeight="false" outlineLevel="0" collapsed="false">
      <c r="A6" s="14" t="n">
        <v>9782294739262</v>
      </c>
      <c r="B6" s="14" t="n">
        <v>9782294704512</v>
      </c>
      <c r="C6" s="14" t="n">
        <v>9782294707995</v>
      </c>
      <c r="D6" s="14" t="n">
        <v>9782294019050</v>
      </c>
      <c r="E6" s="14" t="n">
        <v>9782294743757</v>
      </c>
      <c r="F6" s="14" t="n">
        <v>9782294703768</v>
      </c>
      <c r="G6" s="14" t="n">
        <v>9782294707995</v>
      </c>
      <c r="H6" s="14" t="n">
        <v>9782294701962</v>
      </c>
      <c r="I6" s="14" t="n">
        <v>9782247161966</v>
      </c>
      <c r="J6" s="14" t="n">
        <v>9782294710247</v>
      </c>
      <c r="K6" s="14" t="n">
        <v>9782294708435</v>
      </c>
      <c r="L6" s="12" t="str">
        <f aca="false">IF(M6=M5,"",IF(M6="","",ROW()))</f>
        <v/>
      </c>
      <c r="M6" s="12" t="n">
        <f aca="false">IF(ISERROR(SMALL($A$2:$K$200,SUM(ROW(),-1))),"",SMALL($A$2:$K$200,SUM(ROW(),-1)))</f>
        <v>9782247116119</v>
      </c>
      <c r="N6" s="12" t="n">
        <f aca="true">IF(ISERROR(SMALL($L$2:$L$200,SUM(ROW(),-1))),"",INDIRECT("M"&amp;SMALL($L$2:$L$200,SUM(ROW(),-1))))</f>
        <v>9782247161966</v>
      </c>
    </row>
    <row r="7" customFormat="false" ht="13.8" hidden="false" customHeight="false" outlineLevel="0" collapsed="false">
      <c r="A7" s="14" t="n">
        <v>9782247164387</v>
      </c>
      <c r="B7" s="14" t="n">
        <v>9782294706240</v>
      </c>
      <c r="C7" s="14"/>
      <c r="D7" s="14" t="n">
        <v>9782294032592</v>
      </c>
      <c r="E7" s="14"/>
      <c r="F7" s="14" t="n">
        <v>9782294712050</v>
      </c>
      <c r="G7" s="14"/>
      <c r="H7" s="14" t="n">
        <v>9782294018183</v>
      </c>
      <c r="I7" s="14" t="n">
        <v>9782294747649</v>
      </c>
      <c r="J7" s="14" t="n">
        <v>9782294711282</v>
      </c>
      <c r="K7" s="14" t="n">
        <v>9782294727344</v>
      </c>
      <c r="L7" s="12" t="n">
        <f aca="false">IF(M7=M6,"",IF(M7="","",ROW()))</f>
        <v>7</v>
      </c>
      <c r="M7" s="12" t="n">
        <f aca="false">IF(ISERROR(SMALL($A$2:$K$200,SUM(ROW(),-1))),"",SMALL($A$2:$K$200,SUM(ROW(),-1)))</f>
        <v>9782247161966</v>
      </c>
      <c r="N7" s="12" t="n">
        <f aca="true">IF(ISERROR(SMALL($L$2:$L$200,SUM(ROW(),-1))),"",INDIRECT("M"&amp;SMALL($L$2:$L$200,SUM(ROW(),-1))))</f>
        <v>9782247163533</v>
      </c>
    </row>
    <row r="8" customFormat="false" ht="13.8" hidden="false" customHeight="false" outlineLevel="0" collapsed="false">
      <c r="A8" s="14" t="n">
        <v>9782294748462</v>
      </c>
      <c r="B8" s="14" t="n">
        <v>9782294707247</v>
      </c>
      <c r="C8" s="14"/>
      <c r="D8" s="14" t="n">
        <v>9782294064487</v>
      </c>
      <c r="E8" s="14"/>
      <c r="F8" s="14" t="n">
        <v>9782294745034</v>
      </c>
      <c r="G8" s="14"/>
      <c r="H8" s="14" t="n">
        <v>9782810101467</v>
      </c>
      <c r="I8" s="14" t="n">
        <v>9782294752537</v>
      </c>
      <c r="J8" s="14" t="n">
        <v>9782294713125</v>
      </c>
      <c r="K8" s="14" t="n">
        <v>9782294744594</v>
      </c>
      <c r="L8" s="12" t="str">
        <f aca="false">IF(M8=M7,"",IF(M8="","",ROW()))</f>
        <v/>
      </c>
      <c r="M8" s="12" t="n">
        <f aca="false">IF(ISERROR(SMALL($A$2:$K$200,SUM(ROW(),-1))),"",SMALL($A$2:$K$200,SUM(ROW(),-1)))</f>
        <v>9782247161966</v>
      </c>
      <c r="N8" s="12" t="n">
        <f aca="true">IF(ISERROR(SMALL($L$2:$L$200,SUM(ROW(),-1))),"",INDIRECT("M"&amp;SMALL($L$2:$L$200,SUM(ROW(),-1))))</f>
        <v>9782247164387</v>
      </c>
    </row>
    <row r="9" customFormat="false" ht="13.8" hidden="false" customHeight="false" outlineLevel="0" collapsed="false">
      <c r="A9" s="14" t="n">
        <v>9782281116830</v>
      </c>
      <c r="B9" s="14" t="n">
        <v>9782294710247</v>
      </c>
      <c r="C9" s="14"/>
      <c r="D9" s="14" t="n">
        <v>9782294064487</v>
      </c>
      <c r="E9" s="14"/>
      <c r="F9" s="14" t="n">
        <v>9782294742323</v>
      </c>
      <c r="G9" s="14"/>
      <c r="H9" s="14" t="n">
        <v>9782368931301</v>
      </c>
      <c r="I9" s="14" t="n">
        <v>9782294088537</v>
      </c>
      <c r="J9" s="14" t="n">
        <v>9782294713583</v>
      </c>
      <c r="K9" s="14" t="n">
        <v>9782294745263</v>
      </c>
      <c r="L9" s="12" t="n">
        <f aca="false">IF(M9=M8,"",IF(M9="","",ROW()))</f>
        <v>9</v>
      </c>
      <c r="M9" s="12" t="n">
        <f aca="false">IF(ISERROR(SMALL($A$2:$K$200,SUM(ROW(),-1))),"",SMALL($A$2:$K$200,SUM(ROW(),-1)))</f>
        <v>9782247163533</v>
      </c>
      <c r="N9" s="12" t="n">
        <f aca="true">IF(ISERROR(SMALL($L$2:$L$200,SUM(ROW(),-1))),"",INDIRECT("M"&amp;SMALL($L$2:$L$200,SUM(ROW(),-1))))</f>
        <v>9782281116830</v>
      </c>
    </row>
    <row r="10" customFormat="false" ht="13.8" hidden="false" customHeight="false" outlineLevel="0" collapsed="false">
      <c r="A10" s="14" t="n">
        <v>9782294701962</v>
      </c>
      <c r="B10" s="14" t="n">
        <v>9782294711282</v>
      </c>
      <c r="C10" s="14"/>
      <c r="D10" s="14" t="n">
        <v>9782294082856</v>
      </c>
      <c r="E10" s="14"/>
      <c r="F10" s="14" t="n">
        <v>9782294742439</v>
      </c>
      <c r="G10" s="14"/>
      <c r="H10" s="14" t="n">
        <v>9782368931516</v>
      </c>
      <c r="I10" s="14" t="n">
        <v>9782294088537</v>
      </c>
      <c r="J10" s="14" t="n">
        <v>9782294714252</v>
      </c>
      <c r="K10" s="14" t="n">
        <v>9782294711602</v>
      </c>
      <c r="L10" s="12" t="n">
        <f aca="false">IF(M10=M9,"",IF(M10="","",ROW()))</f>
        <v>10</v>
      </c>
      <c r="M10" s="12" t="n">
        <f aca="false">IF(ISERROR(SMALL($A$2:$K$200,SUM(ROW(),-1))),"",SMALL($A$2:$K$200,SUM(ROW(),-1)))</f>
        <v>9782247164387</v>
      </c>
      <c r="N10" s="12" t="n">
        <f aca="true">IF(ISERROR(SMALL($L$2:$L$200,SUM(ROW(),-1))),"",INDIRECT("M"&amp;SMALL($L$2:$L$200,SUM(ROW(),-1))))</f>
        <v>9782281131314</v>
      </c>
    </row>
    <row r="11" customFormat="false" ht="13.8" hidden="false" customHeight="false" outlineLevel="0" collapsed="false">
      <c r="A11" s="14" t="n">
        <v>9782294018183</v>
      </c>
      <c r="B11" s="14"/>
      <c r="C11" s="14"/>
      <c r="D11" s="14" t="n">
        <v>9782294087820</v>
      </c>
      <c r="E11" s="14"/>
      <c r="F11" s="14" t="n">
        <v>9782294707995</v>
      </c>
      <c r="G11" s="14"/>
      <c r="H11" s="14" t="n">
        <v>9782294739514</v>
      </c>
      <c r="I11" s="14" t="n">
        <v>9782294744945</v>
      </c>
      <c r="J11" s="14" t="n">
        <v>9782294716157</v>
      </c>
      <c r="K11" s="14" t="n">
        <v>9782294707421</v>
      </c>
      <c r="L11" s="12" t="str">
        <f aca="false">IF(M11=M10,"",IF(M11="","",ROW()))</f>
        <v/>
      </c>
      <c r="M11" s="12" t="n">
        <f aca="false">IF(ISERROR(SMALL($A$2:$K$200,SUM(ROW(),-1))),"",SMALL($A$2:$K$200,SUM(ROW(),-1)))</f>
        <v>9782247164387</v>
      </c>
      <c r="N11" s="12" t="n">
        <f aca="true">IF(ISERROR(SMALL($L$2:$L$200,SUM(ROW(),-1))),"",INDIRECT("M"&amp;SMALL($L$2:$L$200,SUM(ROW(),-1))))</f>
        <v>9782281140736</v>
      </c>
    </row>
    <row r="12" customFormat="false" ht="13.8" hidden="false" customHeight="false" outlineLevel="0" collapsed="false">
      <c r="A12" s="14" t="n">
        <v>9782810101467</v>
      </c>
      <c r="B12" s="14"/>
      <c r="C12" s="14"/>
      <c r="D12" s="14" t="n">
        <v>9782294702488</v>
      </c>
      <c r="E12" s="14"/>
      <c r="F12" s="14" t="n">
        <v>9782294741623</v>
      </c>
      <c r="G12" s="14"/>
      <c r="H12" s="14" t="n">
        <v>9782294740862</v>
      </c>
      <c r="I12" s="14" t="n">
        <v>9782294744600</v>
      </c>
      <c r="J12" s="14" t="n">
        <v>9782294726989</v>
      </c>
      <c r="K12" s="14" t="n">
        <v>9782294088537</v>
      </c>
      <c r="L12" s="12" t="n">
        <f aca="false">IF(M12=M11,"",IF(M12="","",ROW()))</f>
        <v>12</v>
      </c>
      <c r="M12" s="12" t="n">
        <f aca="false">IF(ISERROR(SMALL($A$2:$K$200,SUM(ROW(),-1))),"",SMALL($A$2:$K$200,SUM(ROW(),-1)))</f>
        <v>9782281116830</v>
      </c>
      <c r="N12" s="12" t="n">
        <f aca="true">IF(ISERROR(SMALL($L$2:$L$200,SUM(ROW(),-1))),"",INDIRECT("M"&amp;SMALL($L$2:$L$200,SUM(ROW(),-1))))</f>
        <v>9782281140835</v>
      </c>
    </row>
    <row r="13" customFormat="false" ht="13.8" hidden="false" customHeight="false" outlineLevel="0" collapsed="false">
      <c r="A13" s="14" t="n">
        <v>9782368931301</v>
      </c>
      <c r="B13" s="14"/>
      <c r="C13" s="14"/>
      <c r="D13" s="14" t="n">
        <v>9782294702488</v>
      </c>
      <c r="E13" s="14"/>
      <c r="F13" s="14" t="n">
        <v>9782294739804</v>
      </c>
      <c r="G13" s="14"/>
      <c r="H13" s="14" t="n">
        <v>9782294741234</v>
      </c>
      <c r="I13" s="14" t="n">
        <v>9782294748783</v>
      </c>
      <c r="J13" s="14"/>
      <c r="K13" s="14"/>
      <c r="L13" s="12" t="str">
        <f aca="false">IF(M13=M12,"",IF(M13="","",ROW()))</f>
        <v/>
      </c>
      <c r="M13" s="12" t="n">
        <f aca="false">IF(ISERROR(SMALL($A$2:$K$200,SUM(ROW(),-1))),"",SMALL($A$2:$K$200,SUM(ROW(),-1)))</f>
        <v>9782281116830</v>
      </c>
      <c r="N13" s="12" t="n">
        <f aca="true">IF(ISERROR(SMALL($L$2:$L$200,SUM(ROW(),-1))),"",INDIRECT("M"&amp;SMALL($L$2:$L$200,SUM(ROW(),-1))))</f>
        <v>9782294005893</v>
      </c>
    </row>
    <row r="14" customFormat="false" ht="13.8" hidden="false" customHeight="false" outlineLevel="0" collapsed="false">
      <c r="A14" s="14"/>
      <c r="B14" s="14"/>
      <c r="C14" s="14"/>
      <c r="D14" s="14" t="n">
        <v>9782294703775</v>
      </c>
      <c r="E14" s="14"/>
      <c r="F14" s="14" t="n">
        <v>9782294711091</v>
      </c>
      <c r="G14" s="14"/>
      <c r="H14" s="14" t="n">
        <v>9782294745904</v>
      </c>
      <c r="I14" s="14" t="n">
        <v>9782294738821</v>
      </c>
      <c r="J14" s="14"/>
      <c r="K14" s="14"/>
      <c r="L14" s="12" t="n">
        <f aca="false">IF(M14=M13,"",IF(M14="","",ROW()))</f>
        <v>14</v>
      </c>
      <c r="M14" s="12" t="n">
        <f aca="false">IF(ISERROR(SMALL($A$2:$K$200,SUM(ROW(),-1))),"",SMALL($A$2:$K$200,SUM(ROW(),-1)))</f>
        <v>9782281131314</v>
      </c>
      <c r="N14" s="12" t="n">
        <f aca="true">IF(ISERROR(SMALL($L$2:$L$200,SUM(ROW(),-1))),"",INDIRECT("M"&amp;SMALL($L$2:$L$200,SUM(ROW(),-1))))</f>
        <v>9782294013782</v>
      </c>
    </row>
    <row r="15" customFormat="false" ht="13.8" hidden="false" customHeight="false" outlineLevel="0" collapsed="false">
      <c r="A15" s="14"/>
      <c r="B15" s="14"/>
      <c r="C15" s="14"/>
      <c r="D15" s="14" t="n">
        <v>9782294704512</v>
      </c>
      <c r="E15" s="14"/>
      <c r="F15" s="14" t="n">
        <v>9782294715334</v>
      </c>
      <c r="G15" s="14"/>
      <c r="H15" s="14" t="n">
        <v>9782294005893</v>
      </c>
      <c r="I15" s="14" t="n">
        <v>9782294748783</v>
      </c>
      <c r="J15" s="14"/>
      <c r="K15" s="14"/>
      <c r="L15" s="12" t="n">
        <f aca="false">IF(M15=M14,"",IF(M15="","",ROW()))</f>
        <v>15</v>
      </c>
      <c r="M15" s="12" t="n">
        <f aca="false">IF(ISERROR(SMALL($A$2:$K$200,SUM(ROW(),-1))),"",SMALL($A$2:$K$200,SUM(ROW(),-1)))</f>
        <v>9782281140736</v>
      </c>
      <c r="N15" s="12" t="n">
        <f aca="true">IF(ISERROR(SMALL($L$2:$L$200,SUM(ROW(),-1))),"",INDIRECT("M"&amp;SMALL($L$2:$L$200,SUM(ROW(),-1))))</f>
        <v>9782294014550</v>
      </c>
    </row>
    <row r="16" customFormat="false" ht="13.8" hidden="false" customHeight="false" outlineLevel="0" collapsed="false">
      <c r="A16" s="14"/>
      <c r="B16" s="14"/>
      <c r="C16" s="14"/>
      <c r="D16" s="14"/>
      <c r="E16" s="14"/>
      <c r="F16" s="14" t="n">
        <v>9782294726606</v>
      </c>
      <c r="G16" s="14"/>
      <c r="H16" s="14" t="n">
        <v>9782100577972</v>
      </c>
      <c r="I16" s="14" t="n">
        <v>9782294752537</v>
      </c>
      <c r="J16" s="14"/>
      <c r="K16" s="14"/>
      <c r="L16" s="12" t="n">
        <f aca="false">IF(M16=M15,"",IF(M16="","",ROW()))</f>
        <v>16</v>
      </c>
      <c r="M16" s="12" t="n">
        <f aca="false">IF(ISERROR(SMALL($A$2:$K$200,SUM(ROW(),-1))),"",SMALL($A$2:$K$200,SUM(ROW(),-1)))</f>
        <v>9782281140835</v>
      </c>
      <c r="N16" s="12" t="n">
        <f aca="true">IF(ISERROR(SMALL($L$2:$L$200,SUM(ROW(),-1))),"",INDIRECT("M"&amp;SMALL($L$2:$L$200,SUM(ROW(),-1))))</f>
        <v>9782294017599</v>
      </c>
    </row>
    <row r="17" customFormat="false" ht="13.8" hidden="false" customHeight="false" outlineLevel="0" collapsed="false">
      <c r="A17" s="14"/>
      <c r="B17" s="14"/>
      <c r="C17" s="14"/>
      <c r="D17" s="14"/>
      <c r="E17" s="14"/>
      <c r="F17" s="14" t="n">
        <v>9782294740862</v>
      </c>
      <c r="G17" s="14"/>
      <c r="H17" s="14" t="n">
        <v>9782294704918</v>
      </c>
      <c r="I17" s="14" t="n">
        <v>9782294738821</v>
      </c>
      <c r="J17" s="14"/>
      <c r="K17" s="14"/>
      <c r="L17" s="12" t="n">
        <f aca="false">IF(M17=M16,"",IF(M17="","",ROW()))</f>
        <v>17</v>
      </c>
      <c r="M17" s="12" t="n">
        <f aca="false">IF(ISERROR(SMALL($A$2:$K$200,SUM(ROW(),-1))),"",SMALL($A$2:$K$200,SUM(ROW(),-1)))</f>
        <v>9782294005893</v>
      </c>
      <c r="N17" s="12" t="n">
        <f aca="true">IF(ISERROR(SMALL($L$2:$L$200,SUM(ROW(),-1))),"",INDIRECT("M"&amp;SMALL($L$2:$L$200,SUM(ROW(),-1))))</f>
        <v>9782294018183</v>
      </c>
    </row>
    <row r="18" customFormat="false" ht="13.8" hidden="false" customHeight="false" outlineLevel="0" collapsed="false">
      <c r="A18" s="14"/>
      <c r="B18" s="14"/>
      <c r="C18" s="14"/>
      <c r="D18" s="14"/>
      <c r="E18" s="14"/>
      <c r="F18" s="14" t="n">
        <v>9782294740862</v>
      </c>
      <c r="G18" s="14"/>
      <c r="H18" s="14" t="n">
        <v>9782294738548</v>
      </c>
      <c r="I18" s="14" t="n">
        <v>9782294752810</v>
      </c>
      <c r="J18" s="14"/>
      <c r="K18" s="14"/>
      <c r="L18" s="12" t="str">
        <f aca="false">IF(M18=M17,"",IF(M18="","",ROW()))</f>
        <v/>
      </c>
      <c r="M18" s="12" t="n">
        <f aca="false">IF(ISERROR(SMALL($A$2:$K$200,SUM(ROW(),-1))),"",SMALL($A$2:$K$200,SUM(ROW(),-1)))</f>
        <v>9782294005893</v>
      </c>
      <c r="N18" s="12" t="n">
        <f aca="true">IF(ISERROR(SMALL($L$2:$L$200,SUM(ROW(),-1))),"",INDIRECT("M"&amp;SMALL($L$2:$L$200,SUM(ROW(),-1))))</f>
        <v>9782294019050</v>
      </c>
    </row>
    <row r="19" customFormat="false" ht="13.8" hidden="false" customHeight="false" outlineLevel="0" collapsed="false">
      <c r="A19" s="14"/>
      <c r="B19" s="14"/>
      <c r="C19" s="14"/>
      <c r="D19" s="14"/>
      <c r="E19" s="14"/>
      <c r="F19" s="14" t="n">
        <v>9782294715334</v>
      </c>
      <c r="G19" s="14"/>
      <c r="H19" s="14" t="n">
        <v>9782294750083</v>
      </c>
      <c r="I19" s="14" t="n">
        <v>9782294715259</v>
      </c>
      <c r="J19" s="14"/>
      <c r="K19" s="14"/>
      <c r="L19" s="12" t="str">
        <f aca="false">IF(M19=M18,"",IF(M19="","",ROW()))</f>
        <v/>
      </c>
      <c r="M19" s="12" t="n">
        <f aca="false">IF(ISERROR(SMALL($A$2:$K$200,SUM(ROW(),-1))),"",SMALL($A$2:$K$200,SUM(ROW(),-1)))</f>
        <v>9782294005893</v>
      </c>
      <c r="N19" s="12" t="n">
        <f aca="true">IF(ISERROR(SMALL($L$2:$L$200,SUM(ROW(),-1))),"",INDIRECT("M"&amp;SMALL($L$2:$L$200,SUM(ROW(),-1))))</f>
        <v>9782294032592</v>
      </c>
    </row>
    <row r="20" customFormat="false" ht="13.8" hidden="false" customHeight="false" outlineLevel="0" collapsed="false">
      <c r="A20" s="14"/>
      <c r="B20" s="14"/>
      <c r="C20" s="14"/>
      <c r="D20" s="14"/>
      <c r="E20" s="14"/>
      <c r="F20" s="14" t="n">
        <v>9782294706240</v>
      </c>
      <c r="G20" s="14"/>
      <c r="H20" s="15"/>
      <c r="I20" s="14" t="n">
        <v>9782294715259</v>
      </c>
      <c r="J20" s="14"/>
      <c r="K20" s="14"/>
      <c r="L20" s="12" t="n">
        <f aca="false">IF(M20=M19,"",IF(M20="","",ROW()))</f>
        <v>20</v>
      </c>
      <c r="M20" s="12" t="n">
        <f aca="false">IF(ISERROR(SMALL($A$2:$K$200,SUM(ROW(),-1))),"",SMALL($A$2:$K$200,SUM(ROW(),-1)))</f>
        <v>9782294013782</v>
      </c>
      <c r="N20" s="12" t="n">
        <f aca="true">IF(ISERROR(SMALL($L$2:$L$200,SUM(ROW(),-1))),"",INDIRECT("M"&amp;SMALL($L$2:$L$200,SUM(ROW(),-1))))</f>
        <v>9782294064487</v>
      </c>
    </row>
    <row r="21" customFormat="false" ht="13.8" hidden="false" customHeight="false" outlineLevel="0" collapsed="false">
      <c r="A21" s="14"/>
      <c r="B21" s="14"/>
      <c r="C21" s="14"/>
      <c r="D21" s="14"/>
      <c r="E21" s="14"/>
      <c r="F21" s="14" t="n">
        <v>9782247163533</v>
      </c>
      <c r="G21" s="14"/>
      <c r="H21" s="15"/>
      <c r="I21" s="14"/>
      <c r="J21" s="14"/>
      <c r="K21" s="14"/>
      <c r="L21" s="12" t="str">
        <f aca="false">IF(M21=M20,"",IF(M21="","",ROW()))</f>
        <v/>
      </c>
      <c r="M21" s="12" t="n">
        <f aca="false">IF(ISERROR(SMALL($A$2:$K$200,SUM(ROW(),-1))),"",SMALL($A$2:$K$200,SUM(ROW(),-1)))</f>
        <v>9782294013782</v>
      </c>
      <c r="N21" s="12" t="n">
        <f aca="true">IF(ISERROR(SMALL($L$2:$L$200,SUM(ROW(),-1))),"",INDIRECT("M"&amp;SMALL($L$2:$L$200,SUM(ROW(),-1))))</f>
        <v>9782294082856</v>
      </c>
    </row>
    <row r="22" customFormat="false" ht="13.8" hidden="false" customHeight="false" outlineLevel="0" collapsed="false">
      <c r="A22" s="14"/>
      <c r="B22" s="14"/>
      <c r="C22" s="14"/>
      <c r="D22" s="14"/>
      <c r="E22" s="14"/>
      <c r="F22" s="14" t="n">
        <v>9782281140835</v>
      </c>
      <c r="G22" s="14"/>
      <c r="H22" s="15"/>
      <c r="I22" s="14"/>
      <c r="J22" s="14"/>
      <c r="K22" s="14"/>
      <c r="L22" s="12" t="n">
        <f aca="false">IF(M22=M21,"",IF(M22="","",ROW()))</f>
        <v>22</v>
      </c>
      <c r="M22" s="12" t="n">
        <f aca="false">IF(ISERROR(SMALL($A$2:$K$200,SUM(ROW(),-1))),"",SMALL($A$2:$K$200,SUM(ROW(),-1)))</f>
        <v>9782294014550</v>
      </c>
      <c r="N22" s="12" t="n">
        <f aca="true">IF(ISERROR(SMALL($L$2:$L$200,SUM(ROW(),-1))),"",INDIRECT("M"&amp;SMALL($L$2:$L$200,SUM(ROW(),-1))))</f>
        <v>9782294087820</v>
      </c>
    </row>
    <row r="23" customFormat="false" ht="13.8" hidden="false" customHeight="false" outlineLevel="0" collapsed="false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2" t="n">
        <f aca="false">IF(M23=M22,"",IF(M23="","",ROW()))</f>
        <v>23</v>
      </c>
      <c r="M23" s="12" t="n">
        <f aca="false">IF(ISERROR(SMALL($A$2:$K$200,SUM(ROW(),-1))),"",SMALL($A$2:$K$200,SUM(ROW(),-1)))</f>
        <v>9782294017599</v>
      </c>
      <c r="N23" s="12" t="n">
        <f aca="true">IF(ISERROR(SMALL($L$2:$L$200,SUM(ROW(),-1))),"",INDIRECT("M"&amp;SMALL($L$2:$L$200,SUM(ROW(),-1))))</f>
        <v>9782294088537</v>
      </c>
    </row>
    <row r="24" customFormat="false" ht="13.8" hidden="false" customHeight="false" outlineLevel="0" collapsed="false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2" t="n">
        <f aca="false">IF(M24=M23,"",IF(M24="","",ROW()))</f>
        <v>24</v>
      </c>
      <c r="M24" s="12" t="n">
        <f aca="false">IF(ISERROR(SMALL($A$2:$K$200,SUM(ROW(),-1))),"",SMALL($A$2:$K$200,SUM(ROW(),-1)))</f>
        <v>9782294018183</v>
      </c>
      <c r="N24" s="12" t="n">
        <f aca="true">IF(ISERROR(SMALL($L$2:$L$200,SUM(ROW(),-1))),"",INDIRECT("M"&amp;SMALL($L$2:$L$200,SUM(ROW(),-1))))</f>
        <v>9782294102240</v>
      </c>
    </row>
    <row r="25" customFormat="false" ht="13.8" hidden="false" customHeight="false" outlineLevel="0" collapsed="false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2" t="str">
        <f aca="false">IF(M25=M24,"",IF(M25="","",ROW()))</f>
        <v/>
      </c>
      <c r="M25" s="12" t="n">
        <f aca="false">IF(ISERROR(SMALL($A$2:$K$200,SUM(ROW(),-1))),"",SMALL($A$2:$K$200,SUM(ROW(),-1)))</f>
        <v>9782294018183</v>
      </c>
      <c r="N25" s="12" t="n">
        <f aca="true">IF(ISERROR(SMALL($L$2:$L$200,SUM(ROW(),-1))),"",INDIRECT("M"&amp;SMALL($L$2:$L$200,SUM(ROW(),-1))))</f>
        <v>9782294701962</v>
      </c>
    </row>
    <row r="26" customFormat="false" ht="13.8" hidden="false" customHeight="false" outlineLevel="0" collapsed="false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2" t="n">
        <f aca="false">IF(M26=M25,"",IF(M26="","",ROW()))</f>
        <v>26</v>
      </c>
      <c r="M26" s="12" t="n">
        <f aca="false">IF(ISERROR(SMALL($A$2:$K$200,SUM(ROW(),-1))),"",SMALL($A$2:$K$200,SUM(ROW(),-1)))</f>
        <v>9782294019050</v>
      </c>
      <c r="N26" s="12" t="n">
        <f aca="true">IF(ISERROR(SMALL($L$2:$L$200,SUM(ROW(),-1))),"",INDIRECT("M"&amp;SMALL($L$2:$L$200,SUM(ROW(),-1))))</f>
        <v>9782294702488</v>
      </c>
    </row>
    <row r="27" customFormat="false" ht="13.8" hidden="false" customHeight="false" outlineLevel="0" collapsed="false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2" t="n">
        <f aca="false">IF(M27=M26,"",IF(M27="","",ROW()))</f>
        <v>27</v>
      </c>
      <c r="M27" s="12" t="n">
        <f aca="false">IF(ISERROR(SMALL($A$2:$K$200,SUM(ROW(),-1))),"",SMALL($A$2:$K$200,SUM(ROW(),-1)))</f>
        <v>9782294032592</v>
      </c>
      <c r="N27" s="12" t="n">
        <f aca="true">IF(ISERROR(SMALL($L$2:$L$200,SUM(ROW(),-1))),"",INDIRECT("M"&amp;SMALL($L$2:$L$200,SUM(ROW(),-1))))</f>
        <v>9782294703768</v>
      </c>
    </row>
    <row r="28" customFormat="false" ht="13.8" hidden="false" customHeight="false" outlineLevel="0" collapsed="false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2" t="n">
        <f aca="false">IF(M28=M27,"",IF(M28="","",ROW()))</f>
        <v>28</v>
      </c>
      <c r="M28" s="12" t="n">
        <f aca="false">IF(ISERROR(SMALL($A$2:$K$200,SUM(ROW(),-1))),"",SMALL($A$2:$K$200,SUM(ROW(),-1)))</f>
        <v>9782294064487</v>
      </c>
      <c r="N28" s="12" t="n">
        <f aca="true">IF(ISERROR(SMALL($L$2:$L$200,SUM(ROW(),-1))),"",INDIRECT("M"&amp;SMALL($L$2:$L$200,SUM(ROW(),-1))))</f>
        <v>9782294703775</v>
      </c>
    </row>
    <row r="29" customFormat="false" ht="13.8" hidden="false" customHeight="false" outlineLevel="0" collapsed="false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2" t="str">
        <f aca="false">IF(M29=M28,"",IF(M29="","",ROW()))</f>
        <v/>
      </c>
      <c r="M29" s="12" t="n">
        <f aca="false">IF(ISERROR(SMALL($A$2:$K$200,SUM(ROW(),-1))),"",SMALL($A$2:$K$200,SUM(ROW(),-1)))</f>
        <v>9782294064487</v>
      </c>
      <c r="N29" s="12" t="n">
        <f aca="true">IF(ISERROR(SMALL($L$2:$L$200,SUM(ROW(),-1))),"",INDIRECT("M"&amp;SMALL($L$2:$L$200,SUM(ROW(),-1))))</f>
        <v>9782294703782</v>
      </c>
    </row>
    <row r="30" customFormat="false" ht="13.8" hidden="false" customHeight="false" outlineLevel="0" collapsed="false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2" t="n">
        <f aca="false">IF(M30=M29,"",IF(M30="","",ROW()))</f>
        <v>30</v>
      </c>
      <c r="M30" s="12" t="n">
        <f aca="false">IF(ISERROR(SMALL($A$2:$K$200,SUM(ROW(),-1))),"",SMALL($A$2:$K$200,SUM(ROW(),-1)))</f>
        <v>9782294082856</v>
      </c>
      <c r="N30" s="12" t="n">
        <f aca="true">IF(ISERROR(SMALL($L$2:$L$200,SUM(ROW(),-1))),"",INDIRECT("M"&amp;SMALL($L$2:$L$200,SUM(ROW(),-1))))</f>
        <v>9782294704512</v>
      </c>
    </row>
    <row r="31" customFormat="false" ht="13.8" hidden="false" customHeight="false" outlineLevel="0" collapsed="false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2" t="n">
        <f aca="false">IF(M31=M30,"",IF(M31="","",ROW()))</f>
        <v>31</v>
      </c>
      <c r="M31" s="12" t="n">
        <f aca="false">IF(ISERROR(SMALL($A$2:$K$200,SUM(ROW(),-1))),"",SMALL($A$2:$K$200,SUM(ROW(),-1)))</f>
        <v>9782294087820</v>
      </c>
      <c r="N31" s="12" t="n">
        <f aca="true">IF(ISERROR(SMALL($L$2:$L$200,SUM(ROW(),-1))),"",INDIRECT("M"&amp;SMALL($L$2:$L$200,SUM(ROW(),-1))))</f>
        <v>9782294704918</v>
      </c>
    </row>
    <row r="32" customFormat="false" ht="13.8" hidden="false" customHeight="false" outlineLevel="0" collapsed="false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2" t="str">
        <f aca="false">IF(M32=M31,"",IF(M32="","",ROW()))</f>
        <v/>
      </c>
      <c r="M32" s="12" t="n">
        <f aca="false">IF(ISERROR(SMALL($A$2:$K$200,SUM(ROW(),-1))),"",SMALL($A$2:$K$200,SUM(ROW(),-1)))</f>
        <v>9782294087820</v>
      </c>
      <c r="N32" s="12" t="n">
        <f aca="true">IF(ISERROR(SMALL($L$2:$L$200,SUM(ROW(),-1))),"",INDIRECT("M"&amp;SMALL($L$2:$L$200,SUM(ROW(),-1))))</f>
        <v>9782294706240</v>
      </c>
    </row>
    <row r="33" customFormat="false" ht="13.8" hidden="false" customHeight="false" outlineLevel="0" collapsed="false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2" t="n">
        <f aca="false">IF(M33=M32,"",IF(M33="","",ROW()))</f>
        <v>33</v>
      </c>
      <c r="M33" s="12" t="n">
        <f aca="false">IF(ISERROR(SMALL($A$2:$K$200,SUM(ROW(),-1))),"",SMALL($A$2:$K$200,SUM(ROW(),-1)))</f>
        <v>9782294088537</v>
      </c>
      <c r="N33" s="12" t="n">
        <f aca="true">IF(ISERROR(SMALL($L$2:$L$200,SUM(ROW(),-1))),"",INDIRECT("M"&amp;SMALL($L$2:$L$200,SUM(ROW(),-1))))</f>
        <v>9782294707247</v>
      </c>
    </row>
    <row r="34" customFormat="false" ht="13.8" hidden="false" customHeight="false" outlineLevel="0" collapsed="false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2" t="str">
        <f aca="false">IF(M34=M33,"",IF(M34="","",ROW()))</f>
        <v/>
      </c>
      <c r="M34" s="12" t="n">
        <f aca="false">IF(ISERROR(SMALL($A$2:$K$200,SUM(ROW(),-1))),"",SMALL($A$2:$K$200,SUM(ROW(),-1)))</f>
        <v>9782294088537</v>
      </c>
      <c r="N34" s="12" t="n">
        <f aca="true">IF(ISERROR(SMALL($L$2:$L$200,SUM(ROW(),-1))),"",INDIRECT("M"&amp;SMALL($L$2:$L$200,SUM(ROW(),-1))))</f>
        <v>9782294707421</v>
      </c>
    </row>
    <row r="35" customFormat="false" ht="13.8" hidden="false" customHeight="false" outlineLevel="0" collapsed="false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2" t="str">
        <f aca="false">IF(M35=M34,"",IF(M35="","",ROW()))</f>
        <v/>
      </c>
      <c r="M35" s="12" t="n">
        <f aca="false">IF(ISERROR(SMALL($A$2:$K$200,SUM(ROW(),-1))),"",SMALL($A$2:$K$200,SUM(ROW(),-1)))</f>
        <v>9782294088537</v>
      </c>
      <c r="N35" s="12" t="n">
        <f aca="true">IF(ISERROR(SMALL($L$2:$L$200,SUM(ROW(),-1))),"",INDIRECT("M"&amp;SMALL($L$2:$L$200,SUM(ROW(),-1))))</f>
        <v>9782294707995</v>
      </c>
    </row>
    <row r="36" customFormat="false" ht="13.8" hidden="false" customHeight="false" outlineLevel="0" collapsed="false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2" t="n">
        <f aca="false">IF(M36=M35,"",IF(M36="","",ROW()))</f>
        <v>36</v>
      </c>
      <c r="M36" s="12" t="n">
        <f aca="false">IF(ISERROR(SMALL($A$2:$K$200,SUM(ROW(),-1))),"",SMALL($A$2:$K$200,SUM(ROW(),-1)))</f>
        <v>9782294102240</v>
      </c>
      <c r="N36" s="12" t="n">
        <f aca="true">IF(ISERROR(SMALL($L$2:$L$200,SUM(ROW(),-1))),"",INDIRECT("M"&amp;SMALL($L$2:$L$200,SUM(ROW(),-1))))</f>
        <v>9782294708435</v>
      </c>
    </row>
    <row r="37" customFormat="false" ht="13.8" hidden="false" customHeight="false" outlineLevel="0" collapsed="false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2" t="n">
        <f aca="false">IF(M37=M36,"",IF(M37="","",ROW()))</f>
        <v>37</v>
      </c>
      <c r="M37" s="12" t="n">
        <f aca="false">IF(ISERROR(SMALL($A$2:$K$200,SUM(ROW(),-1))),"",SMALL($A$2:$K$200,SUM(ROW(),-1)))</f>
        <v>9782294701962</v>
      </c>
      <c r="N37" s="12" t="n">
        <f aca="true">IF(ISERROR(SMALL($L$2:$L$200,SUM(ROW(),-1))),"",INDIRECT("M"&amp;SMALL($L$2:$L$200,SUM(ROW(),-1))))</f>
        <v>9782294710247</v>
      </c>
    </row>
    <row r="38" customFormat="false" ht="13.8" hidden="false" customHeight="false" outlineLevel="0" collapsed="false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2" t="str">
        <f aca="false">IF(M38=M37,"",IF(M38="","",ROW()))</f>
        <v/>
      </c>
      <c r="M38" s="12" t="n">
        <f aca="false">IF(ISERROR(SMALL($A$2:$K$200,SUM(ROW(),-1))),"",SMALL($A$2:$K$200,SUM(ROW(),-1)))</f>
        <v>9782294701962</v>
      </c>
      <c r="N38" s="12" t="n">
        <f aca="true">IF(ISERROR(SMALL($L$2:$L$200,SUM(ROW(),-1))),"",INDIRECT("M"&amp;SMALL($L$2:$L$200,SUM(ROW(),-1))))</f>
        <v>9782294711091</v>
      </c>
    </row>
    <row r="39" customFormat="false" ht="13.8" hidden="false" customHeight="false" outlineLevel="0" collapsed="false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2" t="n">
        <f aca="false">IF(M39=M38,"",IF(M39="","",ROW()))</f>
        <v>39</v>
      </c>
      <c r="M39" s="12" t="n">
        <f aca="false">IF(ISERROR(SMALL($A$2:$K$200,SUM(ROW(),-1))),"",SMALL($A$2:$K$200,SUM(ROW(),-1)))</f>
        <v>9782294702488</v>
      </c>
      <c r="N39" s="12" t="n">
        <f aca="true">IF(ISERROR(SMALL($L$2:$L$200,SUM(ROW(),-1))),"",INDIRECT("M"&amp;SMALL($L$2:$L$200,SUM(ROW(),-1))))</f>
        <v>9782294711282</v>
      </c>
    </row>
    <row r="40" customFormat="false" ht="13.8" hidden="false" customHeight="false" outlineLevel="0" collapsed="false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2" t="str">
        <f aca="false">IF(M40=M39,"",IF(M40="","",ROW()))</f>
        <v/>
      </c>
      <c r="M40" s="12" t="n">
        <f aca="false">IF(ISERROR(SMALL($A$2:$K$200,SUM(ROW(),-1))),"",SMALL($A$2:$K$200,SUM(ROW(),-1)))</f>
        <v>9782294702488</v>
      </c>
      <c r="N40" s="12" t="n">
        <f aca="true">IF(ISERROR(SMALL($L$2:$L$200,SUM(ROW(),-1))),"",INDIRECT("M"&amp;SMALL($L$2:$L$200,SUM(ROW(),-1))))</f>
        <v>9782294711602</v>
      </c>
    </row>
    <row r="41" customFormat="false" ht="13.8" hidden="false" customHeight="false" outlineLevel="0" collapsed="false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2" t="str">
        <f aca="false">IF(M41=M40,"",IF(M41="","",ROW()))</f>
        <v/>
      </c>
      <c r="M41" s="12" t="n">
        <f aca="false">IF(ISERROR(SMALL($A$2:$K$200,SUM(ROW(),-1))),"",SMALL($A$2:$K$200,SUM(ROW(),-1)))</f>
        <v>9782294702488</v>
      </c>
      <c r="N41" s="12" t="n">
        <f aca="true">IF(ISERROR(SMALL($L$2:$L$200,SUM(ROW(),-1))),"",INDIRECT("M"&amp;SMALL($L$2:$L$200,SUM(ROW(),-1))))</f>
        <v>9782294712050</v>
      </c>
    </row>
    <row r="42" customFormat="false" ht="13.8" hidden="false" customHeight="false" outlineLevel="0" collapsed="false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2" t="str">
        <f aca="false">IF(M42=M41,"",IF(M42="","",ROW()))</f>
        <v/>
      </c>
      <c r="M42" s="12" t="n">
        <f aca="false">IF(ISERROR(SMALL($A$2:$K$200,SUM(ROW(),-1))),"",SMALL($A$2:$K$200,SUM(ROW(),-1)))</f>
        <v>9782294702488</v>
      </c>
      <c r="N42" s="12" t="n">
        <f aca="true">IF(ISERROR(SMALL($L$2:$L$200,SUM(ROW(),-1))),"",INDIRECT("M"&amp;SMALL($L$2:$L$200,SUM(ROW(),-1))))</f>
        <v>9782294712968</v>
      </c>
    </row>
    <row r="43" customFormat="false" ht="13.8" hidden="false" customHeight="false" outlineLevel="0" collapsed="false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2" t="n">
        <f aca="false">IF(M43=M42,"",IF(M43="","",ROW()))</f>
        <v>43</v>
      </c>
      <c r="M43" s="12" t="n">
        <f aca="false">IF(ISERROR(SMALL($A$2:$K$200,SUM(ROW(),-1))),"",SMALL($A$2:$K$200,SUM(ROW(),-1)))</f>
        <v>9782294703768</v>
      </c>
      <c r="N43" s="12" t="n">
        <f aca="true">IF(ISERROR(SMALL($L$2:$L$200,SUM(ROW(),-1))),"",INDIRECT("M"&amp;SMALL($L$2:$L$200,SUM(ROW(),-1))))</f>
        <v>9782294713125</v>
      </c>
    </row>
    <row r="44" customFormat="false" ht="13.8" hidden="false" customHeight="false" outlineLevel="0" collapsed="false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2" t="n">
        <f aca="false">IF(M44=M43,"",IF(M44="","",ROW()))</f>
        <v>44</v>
      </c>
      <c r="M44" s="12" t="n">
        <f aca="false">IF(ISERROR(SMALL($A$2:$K$200,SUM(ROW(),-1))),"",SMALL($A$2:$K$200,SUM(ROW(),-1)))</f>
        <v>9782294703775</v>
      </c>
      <c r="N44" s="12" t="n">
        <f aca="true">IF(ISERROR(SMALL($L$2:$L$200,SUM(ROW(),-1))),"",INDIRECT("M"&amp;SMALL($L$2:$L$200,SUM(ROW(),-1))))</f>
        <v>9782294713583</v>
      </c>
    </row>
    <row r="45" customFormat="false" ht="13.8" hidden="false" customHeight="false" outlineLevel="0" collapsed="false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2" t="str">
        <f aca="false">IF(M45=M44,"",IF(M45="","",ROW()))</f>
        <v/>
      </c>
      <c r="M45" s="12" t="n">
        <f aca="false">IF(ISERROR(SMALL($A$2:$K$200,SUM(ROW(),-1))),"",SMALL($A$2:$K$200,SUM(ROW(),-1)))</f>
        <v>9782294703775</v>
      </c>
      <c r="N45" s="12" t="n">
        <f aca="true">IF(ISERROR(SMALL($L$2:$L$200,SUM(ROW(),-1))),"",INDIRECT("M"&amp;SMALL($L$2:$L$200,SUM(ROW(),-1))))</f>
        <v>9782294714252</v>
      </c>
    </row>
    <row r="46" customFormat="false" ht="13.8" hidden="false" customHeight="false" outlineLevel="0" collapsed="false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2" t="str">
        <f aca="false">IF(M46=M45,"",IF(M46="","",ROW()))</f>
        <v/>
      </c>
      <c r="M46" s="12" t="n">
        <f aca="false">IF(ISERROR(SMALL($A$2:$K$200,SUM(ROW(),-1))),"",SMALL($A$2:$K$200,SUM(ROW(),-1)))</f>
        <v>9782294703775</v>
      </c>
      <c r="N46" s="12" t="n">
        <f aca="true">IF(ISERROR(SMALL($L$2:$L$200,SUM(ROW(),-1))),"",INDIRECT("M"&amp;SMALL($L$2:$L$200,SUM(ROW(),-1))))</f>
        <v>9782294715259</v>
      </c>
    </row>
    <row r="47" customFormat="false" ht="13.8" hidden="false" customHeight="false" outlineLevel="0" collapsed="false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2" t="n">
        <f aca="false">IF(M47=M46,"",IF(M47="","",ROW()))</f>
        <v>47</v>
      </c>
      <c r="M47" s="12" t="n">
        <f aca="false">IF(ISERROR(SMALL($A$2:$K$200,SUM(ROW(),-1))),"",SMALL($A$2:$K$200,SUM(ROW(),-1)))</f>
        <v>9782294703782</v>
      </c>
      <c r="N47" s="12" t="n">
        <f aca="true">IF(ISERROR(SMALL($L$2:$L$200,SUM(ROW(),-1))),"",INDIRECT("M"&amp;SMALL($L$2:$L$200,SUM(ROW(),-1))))</f>
        <v>9782294715334</v>
      </c>
    </row>
    <row r="48" customFormat="false" ht="13.8" hidden="false" customHeight="false" outlineLevel="0" collapsed="false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2" t="n">
        <f aca="false">IF(M48=M47,"",IF(M48="","",ROW()))</f>
        <v>48</v>
      </c>
      <c r="M48" s="12" t="n">
        <f aca="false">IF(ISERROR(SMALL($A$2:$K$200,SUM(ROW(),-1))),"",SMALL($A$2:$K$200,SUM(ROW(),-1)))</f>
        <v>9782294704512</v>
      </c>
      <c r="N48" s="12" t="n">
        <f aca="true">IF(ISERROR(SMALL($L$2:$L$200,SUM(ROW(),-1))),"",INDIRECT("M"&amp;SMALL($L$2:$L$200,SUM(ROW(),-1))))</f>
        <v>9782294716003</v>
      </c>
    </row>
    <row r="49" customFormat="false" ht="13.8" hidden="false" customHeight="false" outlineLevel="0" collapsed="false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2" t="str">
        <f aca="false">IF(M49=M48,"",IF(M49="","",ROW()))</f>
        <v/>
      </c>
      <c r="M49" s="12" t="n">
        <f aca="false">IF(ISERROR(SMALL($A$2:$K$200,SUM(ROW(),-1))),"",SMALL($A$2:$K$200,SUM(ROW(),-1)))</f>
        <v>9782294704512</v>
      </c>
      <c r="N49" s="12" t="n">
        <f aca="true">IF(ISERROR(SMALL($L$2:$L$200,SUM(ROW(),-1))),"",INDIRECT("M"&amp;SMALL($L$2:$L$200,SUM(ROW(),-1))))</f>
        <v>9782294716157</v>
      </c>
    </row>
    <row r="50" customFormat="false" ht="13.8" hidden="false" customHeight="false" outlineLevel="0" collapsed="false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2" t="str">
        <f aca="false">IF(M50=M49,"",IF(M50="","",ROW()))</f>
        <v/>
      </c>
      <c r="M50" s="12" t="n">
        <f aca="false">IF(ISERROR(SMALL($A$2:$K$200,SUM(ROW(),-1))),"",SMALL($A$2:$K$200,SUM(ROW(),-1)))</f>
        <v>9782294704512</v>
      </c>
      <c r="N50" s="12" t="n">
        <f aca="true">IF(ISERROR(SMALL($L$2:$L$200,SUM(ROW(),-1))),"",INDIRECT("M"&amp;SMALL($L$2:$L$200,SUM(ROW(),-1))))</f>
        <v>9782294726606</v>
      </c>
    </row>
    <row r="51" customFormat="false" ht="13.8" hidden="false" customHeight="false" outlineLevel="0" collapsed="false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2" t="n">
        <f aca="false">IF(M51=M50,"",IF(M51="","",ROW()))</f>
        <v>51</v>
      </c>
      <c r="M51" s="12" t="n">
        <f aca="false">IF(ISERROR(SMALL($A$2:$K$200,SUM(ROW(),-1))),"",SMALL($A$2:$K$200,SUM(ROW(),-1)))</f>
        <v>9782294704918</v>
      </c>
      <c r="N51" s="12" t="n">
        <f aca="true">IF(ISERROR(SMALL($L$2:$L$200,SUM(ROW(),-1))),"",INDIRECT("M"&amp;SMALL($L$2:$L$200,SUM(ROW(),-1))))</f>
        <v>9782294726989</v>
      </c>
    </row>
    <row r="52" customFormat="false" ht="13.8" hidden="false" customHeight="false" outlineLevel="0" collapsed="false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2" t="n">
        <f aca="false">IF(M52=M51,"",IF(M52="","",ROW()))</f>
        <v>52</v>
      </c>
      <c r="M52" s="12" t="n">
        <f aca="false">IF(ISERROR(SMALL($A$2:$K$200,SUM(ROW(),-1))),"",SMALL($A$2:$K$200,SUM(ROW(),-1)))</f>
        <v>9782294706240</v>
      </c>
      <c r="N52" s="12" t="n">
        <f aca="true">IF(ISERROR(SMALL($L$2:$L$200,SUM(ROW(),-1))),"",INDIRECT("M"&amp;SMALL($L$2:$L$200,SUM(ROW(),-1))))</f>
        <v>9782294727344</v>
      </c>
    </row>
    <row r="53" customFormat="false" ht="13.8" hidden="false" customHeight="false" outlineLevel="0" collapsed="false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2" t="str">
        <f aca="false">IF(M53=M52,"",IF(M53="","",ROW()))</f>
        <v/>
      </c>
      <c r="M53" s="12" t="n">
        <f aca="false">IF(ISERROR(SMALL($A$2:$K$200,SUM(ROW(),-1))),"",SMALL($A$2:$K$200,SUM(ROW(),-1)))</f>
        <v>9782294706240</v>
      </c>
      <c r="N53" s="12" t="n">
        <f aca="true">IF(ISERROR(SMALL($L$2:$L$200,SUM(ROW(),-1))),"",INDIRECT("M"&amp;SMALL($L$2:$L$200,SUM(ROW(),-1))))</f>
        <v>9782294730856</v>
      </c>
    </row>
    <row r="54" customFormat="false" ht="13.8" hidden="false" customHeight="false" outlineLevel="0" collapsed="false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2" t="str">
        <f aca="false">IF(M54=M53,"",IF(M54="","",ROW()))</f>
        <v/>
      </c>
      <c r="M54" s="12" t="n">
        <f aca="false">IF(ISERROR(SMALL($A$2:$K$200,SUM(ROW(),-1))),"",SMALL($A$2:$K$200,SUM(ROW(),-1)))</f>
        <v>9782294706240</v>
      </c>
      <c r="N54" s="12" t="n">
        <f aca="true">IF(ISERROR(SMALL($L$2:$L$200,SUM(ROW(),-1))),"",INDIRECT("M"&amp;SMALL($L$2:$L$200,SUM(ROW(),-1))))</f>
        <v>9782294738548</v>
      </c>
    </row>
    <row r="55" customFormat="false" ht="13.8" hidden="false" customHeight="false" outlineLevel="0" collapsed="false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2" t="n">
        <f aca="false">IF(M55=M54,"",IF(M55="","",ROW()))</f>
        <v>55</v>
      </c>
      <c r="M55" s="12" t="n">
        <f aca="false">IF(ISERROR(SMALL($A$2:$K$200,SUM(ROW(),-1))),"",SMALL($A$2:$K$200,SUM(ROW(),-1)))</f>
        <v>9782294707247</v>
      </c>
      <c r="N55" s="12" t="n">
        <f aca="true">IF(ISERROR(SMALL($L$2:$L$200,SUM(ROW(),-1))),"",INDIRECT("M"&amp;SMALL($L$2:$L$200,SUM(ROW(),-1))))</f>
        <v>9782294738821</v>
      </c>
    </row>
    <row r="56" customFormat="false" ht="13.8" hidden="false" customHeight="false" outlineLevel="0" collapsed="false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2" t="str">
        <f aca="false">IF(M56=M55,"",IF(M56="","",ROW()))</f>
        <v/>
      </c>
      <c r="M56" s="12" t="n">
        <f aca="false">IF(ISERROR(SMALL($A$2:$K$200,SUM(ROW(),-1))),"",SMALL($A$2:$K$200,SUM(ROW(),-1)))</f>
        <v>9782294707247</v>
      </c>
      <c r="N56" s="12" t="n">
        <f aca="true">IF(ISERROR(SMALL($L$2:$L$200,SUM(ROW(),-1))),"",INDIRECT("M"&amp;SMALL($L$2:$L$200,SUM(ROW(),-1))))</f>
        <v>9782294739262</v>
      </c>
    </row>
    <row r="57" customFormat="false" ht="13.8" hidden="false" customHeight="false" outlineLevel="0" collapsed="false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2" t="n">
        <f aca="false">IF(M57=M56,"",IF(M57="","",ROW()))</f>
        <v>57</v>
      </c>
      <c r="M57" s="12" t="n">
        <f aca="false">IF(ISERROR(SMALL($A$2:$K$200,SUM(ROW(),-1))),"",SMALL($A$2:$K$200,SUM(ROW(),-1)))</f>
        <v>9782294707421</v>
      </c>
      <c r="N57" s="12" t="n">
        <f aca="true">IF(ISERROR(SMALL($L$2:$L$200,SUM(ROW(),-1))),"",INDIRECT("M"&amp;SMALL($L$2:$L$200,SUM(ROW(),-1))))</f>
        <v>9782294739514</v>
      </c>
    </row>
    <row r="58" customFormat="false" ht="13.8" hidden="false" customHeight="false" outlineLevel="0" collapsed="false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2" t="n">
        <f aca="false">IF(M58=M57,"",IF(M58="","",ROW()))</f>
        <v>58</v>
      </c>
      <c r="M58" s="12" t="n">
        <f aca="false">IF(ISERROR(SMALL($A$2:$K$200,SUM(ROW(),-1))),"",SMALL($A$2:$K$200,SUM(ROW(),-1)))</f>
        <v>9782294707995</v>
      </c>
      <c r="N58" s="12" t="n">
        <f aca="true">IF(ISERROR(SMALL($L$2:$L$200,SUM(ROW(),-1))),"",INDIRECT("M"&amp;SMALL($L$2:$L$200,SUM(ROW(),-1))))</f>
        <v>9782294739804</v>
      </c>
    </row>
    <row r="59" customFormat="false" ht="13.8" hidden="false" customHeight="false" outlineLevel="0" collapsed="false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2" t="str">
        <f aca="false">IF(M59=M58,"",IF(M59="","",ROW()))</f>
        <v/>
      </c>
      <c r="M59" s="12" t="n">
        <f aca="false">IF(ISERROR(SMALL($A$2:$K$200,SUM(ROW(),-1))),"",SMALL($A$2:$K$200,SUM(ROW(),-1)))</f>
        <v>9782294707995</v>
      </c>
      <c r="N59" s="12" t="n">
        <f aca="true">IF(ISERROR(SMALL($L$2:$L$200,SUM(ROW(),-1))),"",INDIRECT("M"&amp;SMALL($L$2:$L$200,SUM(ROW(),-1))))</f>
        <v>9782294740862</v>
      </c>
    </row>
    <row r="60" customFormat="false" ht="13.8" hidden="false" customHeight="false" outlineLevel="0" collapsed="false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2" t="str">
        <f aca="false">IF(M60=M59,"",IF(M60="","",ROW()))</f>
        <v/>
      </c>
      <c r="M60" s="12" t="n">
        <f aca="false">IF(ISERROR(SMALL($A$2:$K$200,SUM(ROW(),-1))),"",SMALL($A$2:$K$200,SUM(ROW(),-1)))</f>
        <v>9782294707995</v>
      </c>
      <c r="N60" s="12" t="n">
        <f aca="true">IF(ISERROR(SMALL($L$2:$L$200,SUM(ROW(),-1))),"",INDIRECT("M"&amp;SMALL($L$2:$L$200,SUM(ROW(),-1))))</f>
        <v>9782294741234</v>
      </c>
    </row>
    <row r="61" customFormat="false" ht="13.8" hidden="false" customHeight="false" outlineLevel="0" collapsed="false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2" t="n">
        <f aca="false">IF(M61=M60,"",IF(M61="","",ROW()))</f>
        <v>61</v>
      </c>
      <c r="M61" s="12" t="n">
        <f aca="false">IF(ISERROR(SMALL($A$2:$K$200,SUM(ROW(),-1))),"",SMALL($A$2:$K$200,SUM(ROW(),-1)))</f>
        <v>9782294708435</v>
      </c>
      <c r="N61" s="12" t="n">
        <f aca="true">IF(ISERROR(SMALL($L$2:$L$200,SUM(ROW(),-1))),"",INDIRECT("M"&amp;SMALL($L$2:$L$200,SUM(ROW(),-1))))</f>
        <v>9782294741623</v>
      </c>
    </row>
    <row r="62" customFormat="false" ht="13.8" hidden="false" customHeight="false" outlineLevel="0" collapsed="false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2" t="n">
        <f aca="false">IF(M62=M61,"",IF(M62="","",ROW()))</f>
        <v>62</v>
      </c>
      <c r="M62" s="12" t="n">
        <f aca="false">IF(ISERROR(SMALL($A$2:$K$200,SUM(ROW(),-1))),"",SMALL($A$2:$K$200,SUM(ROW(),-1)))</f>
        <v>9782294710247</v>
      </c>
      <c r="N62" s="12" t="n">
        <f aca="true">IF(ISERROR(SMALL($L$2:$L$200,SUM(ROW(),-1))),"",INDIRECT("M"&amp;SMALL($L$2:$L$200,SUM(ROW(),-1))))</f>
        <v>9782294742323</v>
      </c>
    </row>
    <row r="63" customFormat="false" ht="13.8" hidden="false" customHeight="false" outlineLevel="0" collapsed="false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2" t="str">
        <f aca="false">IF(M63=M62,"",IF(M63="","",ROW()))</f>
        <v/>
      </c>
      <c r="M63" s="12" t="n">
        <f aca="false">IF(ISERROR(SMALL($A$2:$K$200,SUM(ROW(),-1))),"",SMALL($A$2:$K$200,SUM(ROW(),-1)))</f>
        <v>9782294710247</v>
      </c>
      <c r="N63" s="12" t="n">
        <f aca="true">IF(ISERROR(SMALL($L$2:$L$200,SUM(ROW(),-1))),"",INDIRECT("M"&amp;SMALL($L$2:$L$200,SUM(ROW(),-1))))</f>
        <v>9782294742439</v>
      </c>
    </row>
    <row r="64" customFormat="false" ht="13.8" hidden="false" customHeight="false" outlineLevel="0" collapsed="false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2" t="n">
        <f aca="false">IF(M64=M63,"",IF(M64="","",ROW()))</f>
        <v>64</v>
      </c>
      <c r="M64" s="12" t="n">
        <f aca="false">IF(ISERROR(SMALL($A$2:$K$200,SUM(ROW(),-1))),"",SMALL($A$2:$K$200,SUM(ROW(),-1)))</f>
        <v>9782294711091</v>
      </c>
      <c r="N64" s="12" t="n">
        <f aca="true">IF(ISERROR(SMALL($L$2:$L$200,SUM(ROW(),-1))),"",INDIRECT("M"&amp;SMALL($L$2:$L$200,SUM(ROW(),-1))))</f>
        <v>9782294743757</v>
      </c>
    </row>
    <row r="65" customFormat="false" ht="13.8" hidden="false" customHeight="false" outlineLevel="0" collapsed="false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2" t="n">
        <f aca="false">IF(M65=M64,"",IF(M65="","",ROW()))</f>
        <v>65</v>
      </c>
      <c r="M65" s="12" t="n">
        <f aca="false">IF(ISERROR(SMALL($A$2:$K$200,SUM(ROW(),-1))),"",SMALL($A$2:$K$200,SUM(ROW(),-1)))</f>
        <v>9782294711282</v>
      </c>
      <c r="N65" s="12" t="n">
        <f aca="true">IF(ISERROR(SMALL($L$2:$L$200,SUM(ROW(),-1))),"",INDIRECT("M"&amp;SMALL($L$2:$L$200,SUM(ROW(),-1))))</f>
        <v>9782294744594</v>
      </c>
    </row>
    <row r="66" customFormat="false" ht="13.8" hidden="false" customHeight="false" outlineLevel="0" collapsed="false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2" t="str">
        <f aca="false">IF(M66=M65,"",IF(M66="","",ROW()))</f>
        <v/>
      </c>
      <c r="M66" s="12" t="n">
        <f aca="false">IF(ISERROR(SMALL($A$2:$K$200,SUM(ROW(),-1))),"",SMALL($A$2:$K$200,SUM(ROW(),-1)))</f>
        <v>9782294711282</v>
      </c>
      <c r="N66" s="12" t="n">
        <f aca="true">IF(ISERROR(SMALL($L$2:$L$200,SUM(ROW(),-1))),"",INDIRECT("M"&amp;SMALL($L$2:$L$200,SUM(ROW(),-1))))</f>
        <v>9782294744600</v>
      </c>
    </row>
    <row r="67" customFormat="false" ht="13.8" hidden="false" customHeight="false" outlineLevel="0" collapsed="false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2" t="n">
        <f aca="false">IF(M67=M66,"",IF(M67="","",ROW()))</f>
        <v>67</v>
      </c>
      <c r="M67" s="12" t="n">
        <f aca="false">IF(ISERROR(SMALL($A$2:$K$200,SUM(ROW(),-1))),"",SMALL($A$2:$K$200,SUM(ROW(),-1)))</f>
        <v>9782294711602</v>
      </c>
      <c r="N67" s="12" t="n">
        <f aca="true">IF(ISERROR(SMALL($L$2:$L$200,SUM(ROW(),-1))),"",INDIRECT("M"&amp;SMALL($L$2:$L$200,SUM(ROW(),-1))))</f>
        <v>9782294744945</v>
      </c>
    </row>
    <row r="68" customFormat="false" ht="13.8" hidden="false" customHeight="false" outlineLevel="0" collapsed="false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2" t="n">
        <f aca="false">IF(M68=M67,"",IF(M68="","",ROW()))</f>
        <v>68</v>
      </c>
      <c r="M68" s="12" t="n">
        <f aca="false">IF(ISERROR(SMALL($A$2:$K$200,SUM(ROW(),-1))),"",SMALL($A$2:$K$200,SUM(ROW(),-1)))</f>
        <v>9782294712050</v>
      </c>
      <c r="N68" s="12" t="n">
        <f aca="true">IF(ISERROR(SMALL($L$2:$L$200,SUM(ROW(),-1))),"",INDIRECT("M"&amp;SMALL($L$2:$L$200,SUM(ROW(),-1))))</f>
        <v>9782294745034</v>
      </c>
    </row>
    <row r="69" customFormat="false" ht="13.8" hidden="false" customHeight="false" outlineLevel="0" collapsed="false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2" t="str">
        <f aca="false">IF(M69=M68,"",IF(M69="","",ROW()))</f>
        <v/>
      </c>
      <c r="M69" s="12" t="n">
        <f aca="false">IF(ISERROR(SMALL($A$2:$K$200,SUM(ROW(),-1))),"",SMALL($A$2:$K$200,SUM(ROW(),-1)))</f>
        <v>9782294712050</v>
      </c>
      <c r="N69" s="12" t="n">
        <f aca="true">IF(ISERROR(SMALL($L$2:$L$200,SUM(ROW(),-1))),"",INDIRECT("M"&amp;SMALL($L$2:$L$200,SUM(ROW(),-1))))</f>
        <v>9782294745263</v>
      </c>
    </row>
    <row r="70" customFormat="false" ht="13.8" hidden="false" customHeight="false" outlineLevel="0" collapsed="false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2" t="str">
        <f aca="false">IF(M70=M69,"",IF(M70="","",ROW()))</f>
        <v/>
      </c>
      <c r="M70" s="12" t="n">
        <f aca="false">IF(ISERROR(SMALL($A$2:$K$200,SUM(ROW(),-1))),"",SMALL($A$2:$K$200,SUM(ROW(),-1)))</f>
        <v>9782294712050</v>
      </c>
      <c r="N70" s="12" t="n">
        <f aca="true">IF(ISERROR(SMALL($L$2:$L$200,SUM(ROW(),-1))),"",INDIRECT("M"&amp;SMALL($L$2:$L$200,SUM(ROW(),-1))))</f>
        <v>9782294745904</v>
      </c>
    </row>
    <row r="71" customFormat="false" ht="13.8" hidden="false" customHeight="false" outlineLevel="0" collapsed="false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2" t="n">
        <f aca="false">IF(M71=M70,"",IF(M71="","",ROW()))</f>
        <v>71</v>
      </c>
      <c r="M71" s="12" t="n">
        <f aca="false">IF(ISERROR(SMALL($A$2:$K$200,SUM(ROW(),-1))),"",SMALL($A$2:$K$200,SUM(ROW(),-1)))</f>
        <v>9782294712968</v>
      </c>
      <c r="N71" s="12" t="n">
        <f aca="true">IF(ISERROR(SMALL($L$2:$L$200,SUM(ROW(),-1))),"",INDIRECT("M"&amp;SMALL($L$2:$L$200,SUM(ROW(),-1))))</f>
        <v>9782294747649</v>
      </c>
    </row>
    <row r="72" customFormat="false" ht="13.8" hidden="false" customHeight="false" outlineLevel="0" collapsed="false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2" t="n">
        <f aca="false">IF(M72=M71,"",IF(M72="","",ROW()))</f>
        <v>72</v>
      </c>
      <c r="M72" s="12" t="n">
        <f aca="false">IF(ISERROR(SMALL($A$2:$K$200,SUM(ROW(),-1))),"",SMALL($A$2:$K$200,SUM(ROW(),-1)))</f>
        <v>9782294713125</v>
      </c>
      <c r="N72" s="12" t="n">
        <f aca="true">IF(ISERROR(SMALL($L$2:$L$200,SUM(ROW(),-1))),"",INDIRECT("M"&amp;SMALL($L$2:$L$200,SUM(ROW(),-1))))</f>
        <v>9782294748462</v>
      </c>
    </row>
    <row r="73" customFormat="false" ht="13.8" hidden="false" customHeight="false" outlineLevel="0" collapsed="false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2" t="n">
        <f aca="false">IF(M73=M72,"",IF(M73="","",ROW()))</f>
        <v>73</v>
      </c>
      <c r="M73" s="12" t="n">
        <f aca="false">IF(ISERROR(SMALL($A$2:$K$200,SUM(ROW(),-1))),"",SMALL($A$2:$K$200,SUM(ROW(),-1)))</f>
        <v>9782294713583</v>
      </c>
      <c r="N73" s="12" t="n">
        <f aca="true">IF(ISERROR(SMALL($L$2:$L$200,SUM(ROW(),-1))),"",INDIRECT("M"&amp;SMALL($L$2:$L$200,SUM(ROW(),-1))))</f>
        <v>9782294748783</v>
      </c>
    </row>
    <row r="74" customFormat="false" ht="13.8" hidden="false" customHeight="false" outlineLevel="0" collapsed="false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2" t="n">
        <f aca="false">IF(M74=M73,"",IF(M74="","",ROW()))</f>
        <v>74</v>
      </c>
      <c r="M74" s="12" t="n">
        <f aca="false">IF(ISERROR(SMALL($A$2:$K$200,SUM(ROW(),-1))),"",SMALL($A$2:$K$200,SUM(ROW(),-1)))</f>
        <v>9782294714252</v>
      </c>
      <c r="N74" s="12" t="n">
        <f aca="true">IF(ISERROR(SMALL($L$2:$L$200,SUM(ROW(),-1))),"",INDIRECT("M"&amp;SMALL($L$2:$L$200,SUM(ROW(),-1))))</f>
        <v>9782294750083</v>
      </c>
    </row>
    <row r="75" customFormat="false" ht="13.8" hidden="false" customHeight="false" outlineLevel="0" collapsed="false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2" t="n">
        <f aca="false">IF(M75=M74,"",IF(M75="","",ROW()))</f>
        <v>75</v>
      </c>
      <c r="M75" s="12" t="n">
        <f aca="false">IF(ISERROR(SMALL($A$2:$K$200,SUM(ROW(),-1))),"",SMALL($A$2:$K$200,SUM(ROW(),-1)))</f>
        <v>9782294715259</v>
      </c>
      <c r="N75" s="12" t="n">
        <f aca="true">IF(ISERROR(SMALL($L$2:$L$200,SUM(ROW(),-1))),"",INDIRECT("M"&amp;SMALL($L$2:$L$200,SUM(ROW(),-1))))</f>
        <v>9782294752025</v>
      </c>
    </row>
    <row r="76" customFormat="false" ht="13.8" hidden="false" customHeight="false" outlineLevel="0" collapsed="false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2" t="str">
        <f aca="false">IF(M76=M75,"",IF(M76="","",ROW()))</f>
        <v/>
      </c>
      <c r="M76" s="12" t="n">
        <f aca="false">IF(ISERROR(SMALL($A$2:$K$200,SUM(ROW(),-1))),"",SMALL($A$2:$K$200,SUM(ROW(),-1)))</f>
        <v>9782294715259</v>
      </c>
      <c r="N76" s="12" t="n">
        <f aca="true">IF(ISERROR(SMALL($L$2:$L$200,SUM(ROW(),-1))),"",INDIRECT("M"&amp;SMALL($L$2:$L$200,SUM(ROW(),-1))))</f>
        <v>9782294752537</v>
      </c>
    </row>
    <row r="77" customFormat="false" ht="13.8" hidden="false" customHeight="false" outlineLevel="0" collapsed="false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2" t="n">
        <f aca="false">IF(M77=M76,"",IF(M77="","",ROW()))</f>
        <v>77</v>
      </c>
      <c r="M77" s="12" t="n">
        <f aca="false">IF(ISERROR(SMALL($A$2:$K$200,SUM(ROW(),-1))),"",SMALL($A$2:$K$200,SUM(ROW(),-1)))</f>
        <v>9782294715334</v>
      </c>
      <c r="N77" s="12" t="n">
        <f aca="true">IF(ISERROR(SMALL($L$2:$L$200,SUM(ROW(),-1))),"",INDIRECT("M"&amp;SMALL($L$2:$L$200,SUM(ROW(),-1))))</f>
        <v>9782294752810</v>
      </c>
    </row>
    <row r="78" customFormat="false" ht="13.8" hidden="false" customHeight="false" outlineLevel="0" collapsed="false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2" t="str">
        <f aca="false">IF(M78=M77,"",IF(M78="","",ROW()))</f>
        <v/>
      </c>
      <c r="M78" s="12" t="n">
        <f aca="false">IF(ISERROR(SMALL($A$2:$K$200,SUM(ROW(),-1))),"",SMALL($A$2:$K$200,SUM(ROW(),-1)))</f>
        <v>9782294715334</v>
      </c>
      <c r="N78" s="12" t="n">
        <f aca="true">IF(ISERROR(SMALL($L$2:$L$200,SUM(ROW(),-1))),"",INDIRECT("M"&amp;SMALL($L$2:$L$200,SUM(ROW(),-1))))</f>
        <v>9782368931301</v>
      </c>
    </row>
    <row r="79" customFormat="false" ht="13.8" hidden="false" customHeight="false" outlineLevel="0" collapsed="false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2" t="n">
        <f aca="false">IF(M79=M78,"",IF(M79="","",ROW()))</f>
        <v>79</v>
      </c>
      <c r="M79" s="12" t="n">
        <f aca="false">IF(ISERROR(SMALL($A$2:$K$200,SUM(ROW(),-1))),"",SMALL($A$2:$K$200,SUM(ROW(),-1)))</f>
        <v>9782294716003</v>
      </c>
      <c r="N79" s="12" t="n">
        <f aca="true">IF(ISERROR(SMALL($L$2:$L$200,SUM(ROW(),-1))),"",INDIRECT("M"&amp;SMALL($L$2:$L$200,SUM(ROW(),-1))))</f>
        <v>9782368931516</v>
      </c>
    </row>
    <row r="80" customFormat="false" ht="13.8" hidden="false" customHeight="false" outlineLevel="0" collapsed="false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2" t="n">
        <f aca="false">IF(M80=M79,"",IF(M80="","",ROW()))</f>
        <v>80</v>
      </c>
      <c r="M80" s="12" t="n">
        <f aca="false">IF(ISERROR(SMALL($A$2:$K$200,SUM(ROW(),-1))),"",SMALL($A$2:$K$200,SUM(ROW(),-1)))</f>
        <v>9782294716157</v>
      </c>
      <c r="N80" s="12" t="n">
        <f aca="true">IF(ISERROR(SMALL($L$2:$L$200,SUM(ROW(),-1))),"",INDIRECT("M"&amp;SMALL($L$2:$L$200,SUM(ROW(),-1))))</f>
        <v>9782810101467</v>
      </c>
    </row>
    <row r="81" customFormat="false" ht="13.8" hidden="false" customHeight="false" outlineLevel="0" collapsed="false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2" t="n">
        <f aca="false">IF(M81=M80,"",IF(M81="","",ROW()))</f>
        <v>81</v>
      </c>
      <c r="M81" s="12" t="n">
        <f aca="false">IF(ISERROR(SMALL($A$2:$K$200,SUM(ROW(),-1))),"",SMALL($A$2:$K$200,SUM(ROW(),-1)))</f>
        <v>9782294726606</v>
      </c>
      <c r="N81" s="12" t="n">
        <f aca="true">IF(ISERROR(SMALL($L$2:$L$200,SUM(ROW(),-1))),"",INDIRECT("M"&amp;SMALL($L$2:$L$200,SUM(ROW(),-1))))</f>
        <v>9782810101603</v>
      </c>
    </row>
    <row r="82" customFormat="false" ht="13.8" hidden="false" customHeight="false" outlineLevel="0" collapsed="false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2" t="n">
        <f aca="false">IF(M82=M81,"",IF(M82="","",ROW()))</f>
        <v>82</v>
      </c>
      <c r="M82" s="12" t="n">
        <f aca="false">IF(ISERROR(SMALL($A$2:$K$200,SUM(ROW(),-1))),"",SMALL($A$2:$K$200,SUM(ROW(),-1)))</f>
        <v>9782294726989</v>
      </c>
      <c r="N82" s="12" t="str">
        <f aca="true">IF(ISERROR(SMALL($L$2:$L$200,SUM(ROW(),-1))),"",INDIRECT("M"&amp;SMALL($L$2:$L$200,SUM(ROW(),-1))))</f>
        <v/>
      </c>
    </row>
    <row r="83" customFormat="false" ht="13.8" hidden="false" customHeight="false" outlineLevel="0" collapsed="false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2" t="n">
        <f aca="false">IF(M83=M82,"",IF(M83="","",ROW()))</f>
        <v>83</v>
      </c>
      <c r="M83" s="12" t="n">
        <f aca="false">IF(ISERROR(SMALL($A$2:$K$200,SUM(ROW(),-1))),"",SMALL($A$2:$K$200,SUM(ROW(),-1)))</f>
        <v>9782294727344</v>
      </c>
      <c r="N83" s="12" t="str">
        <f aca="true">IF(ISERROR(SMALL($L$2:$L$200,SUM(ROW(),-1))),"",INDIRECT("M"&amp;SMALL($L$2:$L$200,SUM(ROW(),-1))))</f>
        <v/>
      </c>
    </row>
    <row r="84" customFormat="false" ht="13.8" hidden="false" customHeight="false" outlineLevel="0" collapsed="false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2" t="n">
        <f aca="false">IF(M84=M83,"",IF(M84="","",ROW()))</f>
        <v>84</v>
      </c>
      <c r="M84" s="12" t="n">
        <f aca="false">IF(ISERROR(SMALL($A$2:$K$200,SUM(ROW(),-1))),"",SMALL($A$2:$K$200,SUM(ROW(),-1)))</f>
        <v>9782294730856</v>
      </c>
      <c r="N84" s="12" t="str">
        <f aca="true">IF(ISERROR(SMALL($L$2:$L$200,SUM(ROW(),-1))),"",INDIRECT("M"&amp;SMALL($L$2:$L$200,SUM(ROW(),-1))))</f>
        <v/>
      </c>
    </row>
    <row r="85" customFormat="false" ht="13.8" hidden="false" customHeight="false" outlineLevel="0" collapsed="false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2" t="n">
        <f aca="false">IF(M85=M84,"",IF(M85="","",ROW()))</f>
        <v>85</v>
      </c>
      <c r="M85" s="12" t="n">
        <f aca="false">IF(ISERROR(SMALL($A$2:$K$200,SUM(ROW(),-1))),"",SMALL($A$2:$K$200,SUM(ROW(),-1)))</f>
        <v>9782294738548</v>
      </c>
      <c r="N85" s="12" t="str">
        <f aca="true">IF(ISERROR(SMALL($L$2:$L$200,SUM(ROW(),-1))),"",INDIRECT("M"&amp;SMALL($L$2:$L$200,SUM(ROW(),-1))))</f>
        <v/>
      </c>
    </row>
    <row r="86" customFormat="false" ht="13.8" hidden="false" customHeight="false" outlineLevel="0" collapsed="false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2" t="n">
        <f aca="false">IF(M86=M85,"",IF(M86="","",ROW()))</f>
        <v>86</v>
      </c>
      <c r="M86" s="12" t="n">
        <f aca="false">IF(ISERROR(SMALL($A$2:$K$200,SUM(ROW(),-1))),"",SMALL($A$2:$K$200,SUM(ROW(),-1)))</f>
        <v>9782294738821</v>
      </c>
      <c r="N86" s="12" t="str">
        <f aca="true">IF(ISERROR(SMALL($L$2:$L$200,SUM(ROW(),-1))),"",INDIRECT("M"&amp;SMALL($L$2:$L$200,SUM(ROW(),-1))))</f>
        <v/>
      </c>
    </row>
    <row r="87" customFormat="false" ht="13.8" hidden="false" customHeight="false" outlineLevel="0" collapsed="false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2" t="str">
        <f aca="false">IF(M87=M86,"",IF(M87="","",ROW()))</f>
        <v/>
      </c>
      <c r="M87" s="12" t="n">
        <f aca="false">IF(ISERROR(SMALL($A$2:$K$200,SUM(ROW(),-1))),"",SMALL($A$2:$K$200,SUM(ROW(),-1)))</f>
        <v>9782294738821</v>
      </c>
      <c r="N87" s="12" t="str">
        <f aca="true">IF(ISERROR(SMALL($L$2:$L$200,SUM(ROW(),-1))),"",INDIRECT("M"&amp;SMALL($L$2:$L$200,SUM(ROW(),-1))))</f>
        <v/>
      </c>
    </row>
    <row r="88" customFormat="false" ht="13.8" hidden="false" customHeight="false" outlineLevel="0" collapsed="false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2" t="str">
        <f aca="false">IF(M88=M87,"",IF(M88="","",ROW()))</f>
        <v/>
      </c>
      <c r="M88" s="12" t="n">
        <f aca="false">IF(ISERROR(SMALL($A$2:$K$200,SUM(ROW(),-1))),"",SMALL($A$2:$K$200,SUM(ROW(),-1)))</f>
        <v>9782294738821</v>
      </c>
      <c r="N88" s="12" t="str">
        <f aca="true">IF(ISERROR(SMALL($L$2:$L$200,SUM(ROW(),-1))),"",INDIRECT("M"&amp;SMALL($L$2:$L$200,SUM(ROW(),-1))))</f>
        <v/>
      </c>
    </row>
    <row r="89" customFormat="false" ht="13.8" hidden="false" customHeight="false" outlineLevel="0" collapsed="false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2" t="n">
        <f aca="false">IF(M89=M88,"",IF(M89="","",ROW()))</f>
        <v>89</v>
      </c>
      <c r="M89" s="12" t="n">
        <f aca="false">IF(ISERROR(SMALL($A$2:$K$200,SUM(ROW(),-1))),"",SMALL($A$2:$K$200,SUM(ROW(),-1)))</f>
        <v>9782294739262</v>
      </c>
      <c r="N89" s="12" t="str">
        <f aca="true">IF(ISERROR(SMALL($L$2:$L$200,SUM(ROW(),-1))),"",INDIRECT("M"&amp;SMALL($L$2:$L$200,SUM(ROW(),-1))))</f>
        <v/>
      </c>
    </row>
    <row r="90" customFormat="false" ht="13.8" hidden="false" customHeight="false" outlineLevel="0" collapsed="false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2" t="str">
        <f aca="false">IF(M90=M89,"",IF(M90="","",ROW()))</f>
        <v/>
      </c>
      <c r="M90" s="12" t="n">
        <f aca="false">IF(ISERROR(SMALL($A$2:$K$200,SUM(ROW(),-1))),"",SMALL($A$2:$K$200,SUM(ROW(),-1)))</f>
        <v>9782294739262</v>
      </c>
      <c r="N90" s="12" t="str">
        <f aca="true">IF(ISERROR(SMALL($L$2:$L$200,SUM(ROW(),-1))),"",INDIRECT("M"&amp;SMALL($L$2:$L$200,SUM(ROW(),-1))))</f>
        <v/>
      </c>
    </row>
    <row r="91" customFormat="false" ht="13.8" hidden="false" customHeight="false" outlineLevel="0" collapsed="false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2" t="n">
        <f aca="false">IF(M91=M90,"",IF(M91="","",ROW()))</f>
        <v>91</v>
      </c>
      <c r="M91" s="12" t="n">
        <f aca="false">IF(ISERROR(SMALL($A$2:$K$200,SUM(ROW(),-1))),"",SMALL($A$2:$K$200,SUM(ROW(),-1)))</f>
        <v>9782294739514</v>
      </c>
      <c r="N91" s="12" t="str">
        <f aca="true">IF(ISERROR(SMALL($L$2:$L$200,SUM(ROW(),-1))),"",INDIRECT("M"&amp;SMALL($L$2:$L$200,SUM(ROW(),-1))))</f>
        <v/>
      </c>
    </row>
    <row r="92" customFormat="false" ht="13.8" hidden="false" customHeight="false" outlineLevel="0" collapsed="false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2" t="n">
        <f aca="false">IF(M92=M91,"",IF(M92="","",ROW()))</f>
        <v>92</v>
      </c>
      <c r="M92" s="12" t="n">
        <f aca="false">IF(ISERROR(SMALL($A$2:$K$200,SUM(ROW(),-1))),"",SMALL($A$2:$K$200,SUM(ROW(),-1)))</f>
        <v>9782294739804</v>
      </c>
      <c r="N92" s="12" t="str">
        <f aca="true">IF(ISERROR(SMALL($L$2:$L$200,SUM(ROW(),-1))),"",INDIRECT("M"&amp;SMALL($L$2:$L$200,SUM(ROW(),-1))))</f>
        <v/>
      </c>
    </row>
    <row r="93" customFormat="false" ht="13.8" hidden="false" customHeight="false" outlineLevel="0" collapsed="false">
      <c r="A93" s="14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2" t="n">
        <f aca="false">IF(M93=M92,"",IF(M93="","",ROW()))</f>
        <v>93</v>
      </c>
      <c r="M93" s="12" t="n">
        <f aca="false">IF(ISERROR(SMALL($A$2:$K$200,SUM(ROW(),-1))),"",SMALL($A$2:$K$200,SUM(ROW(),-1)))</f>
        <v>9782294740862</v>
      </c>
      <c r="N93" s="12" t="str">
        <f aca="true">IF(ISERROR(SMALL($L$2:$L$200,SUM(ROW(),-1))),"",INDIRECT("M"&amp;SMALL($L$2:$L$200,SUM(ROW(),-1))))</f>
        <v/>
      </c>
    </row>
    <row r="94" customFormat="false" ht="13.8" hidden="false" customHeight="false" outlineLevel="0" collapsed="false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2" t="str">
        <f aca="false">IF(M94=M93,"",IF(M94="","",ROW()))</f>
        <v/>
      </c>
      <c r="M94" s="12" t="n">
        <f aca="false">IF(ISERROR(SMALL($A$2:$K$200,SUM(ROW(),-1))),"",SMALL($A$2:$K$200,SUM(ROW(),-1)))</f>
        <v>9782294740862</v>
      </c>
      <c r="N94" s="12" t="str">
        <f aca="true">IF(ISERROR(SMALL($L$2:$L$200,SUM(ROW(),-1))),"",INDIRECT("M"&amp;SMALL($L$2:$L$200,SUM(ROW(),-1))))</f>
        <v/>
      </c>
    </row>
    <row r="95" customFormat="false" ht="13.8" hidden="false" customHeight="false" outlineLevel="0" collapsed="false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2" t="str">
        <f aca="false">IF(M95=M94,"",IF(M95="","",ROW()))</f>
        <v/>
      </c>
      <c r="M95" s="12" t="n">
        <f aca="false">IF(ISERROR(SMALL($A$2:$K$200,SUM(ROW(),-1))),"",SMALL($A$2:$K$200,SUM(ROW(),-1)))</f>
        <v>9782294740862</v>
      </c>
      <c r="N95" s="12" t="str">
        <f aca="true">IF(ISERROR(SMALL($L$2:$L$200,SUM(ROW(),-1))),"",INDIRECT("M"&amp;SMALL($L$2:$L$200,SUM(ROW(),-1))))</f>
        <v/>
      </c>
    </row>
    <row r="96" customFormat="false" ht="13.8" hidden="false" customHeight="false" outlineLevel="0" collapsed="false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2" t="n">
        <f aca="false">IF(M96=M95,"",IF(M96="","",ROW()))</f>
        <v>96</v>
      </c>
      <c r="M96" s="12" t="n">
        <f aca="false">IF(ISERROR(SMALL($A$2:$K$200,SUM(ROW(),-1))),"",SMALL($A$2:$K$200,SUM(ROW(),-1)))</f>
        <v>9782294741234</v>
      </c>
      <c r="N96" s="12" t="str">
        <f aca="true">IF(ISERROR(SMALL($L$2:$L$200,SUM(ROW(),-1))),"",INDIRECT("M"&amp;SMALL($L$2:$L$200,SUM(ROW(),-1))))</f>
        <v/>
      </c>
    </row>
    <row r="97" customFormat="false" ht="13.8" hidden="false" customHeight="false" outlineLevel="0" collapsed="false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2" t="n">
        <f aca="false">IF(M97=M96,"",IF(M97="","",ROW()))</f>
        <v>97</v>
      </c>
      <c r="M97" s="12" t="n">
        <f aca="false">IF(ISERROR(SMALL($A$2:$K$200,SUM(ROW(),-1))),"",SMALL($A$2:$K$200,SUM(ROW(),-1)))</f>
        <v>9782294741623</v>
      </c>
      <c r="N97" s="12" t="str">
        <f aca="true">IF(ISERROR(SMALL($L$2:$L$200,SUM(ROW(),-1))),"",INDIRECT("M"&amp;SMALL($L$2:$L$200,SUM(ROW(),-1))))</f>
        <v/>
      </c>
    </row>
    <row r="98" customFormat="false" ht="13.8" hidden="false" customHeight="false" outlineLevel="0" collapsed="false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2" t="n">
        <f aca="false">IF(M98=M97,"",IF(M98="","",ROW()))</f>
        <v>98</v>
      </c>
      <c r="M98" s="12" t="n">
        <f aca="false">IF(ISERROR(SMALL($A$2:$K$200,SUM(ROW(),-1))),"",SMALL($A$2:$K$200,SUM(ROW(),-1)))</f>
        <v>9782294742323</v>
      </c>
      <c r="N98" s="12" t="str">
        <f aca="true">IF(ISERROR(SMALL($L$2:$L$200,SUM(ROW(),-1))),"",INDIRECT("M"&amp;SMALL($L$2:$L$200,SUM(ROW(),-1))))</f>
        <v/>
      </c>
    </row>
    <row r="99" customFormat="false" ht="13.8" hidden="false" customHeight="false" outlineLevel="0" collapsed="false">
      <c r="A99" s="14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2" t="str">
        <f aca="false">IF(M99=M98,"",IF(M99="","",ROW()))</f>
        <v/>
      </c>
      <c r="M99" s="12" t="n">
        <f aca="false">IF(ISERROR(SMALL($A$2:$K$200,SUM(ROW(),-1))),"",SMALL($A$2:$K$200,SUM(ROW(),-1)))</f>
        <v>9782294742323</v>
      </c>
      <c r="N99" s="12" t="str">
        <f aca="true">IF(ISERROR(SMALL($L$2:$L$200,SUM(ROW(),-1))),"",INDIRECT("M"&amp;SMALL($L$2:$L$200,SUM(ROW(),-1))))</f>
        <v/>
      </c>
    </row>
    <row r="100" customFormat="false" ht="13.8" hidden="false" customHeight="false" outlineLevel="0" collapsed="false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2" t="str">
        <f aca="false">IF(M100=M99,"",IF(M100="","",ROW()))</f>
        <v/>
      </c>
      <c r="M100" s="12" t="n">
        <f aca="false">IF(ISERROR(SMALL($A$2:$K$200,SUM(ROW(),-1))),"",SMALL($A$2:$K$200,SUM(ROW(),-1)))</f>
        <v>9782294742323</v>
      </c>
      <c r="N100" s="12" t="str">
        <f aca="true">IF(ISERROR(SMALL($L$2:$L$200,SUM(ROW(),-1))),"",INDIRECT("M"&amp;SMALL($L$2:$L$200,SUM(ROW(),-1))))</f>
        <v/>
      </c>
    </row>
    <row r="101" customFormat="false" ht="13.8" hidden="false" customHeight="false" outlineLevel="0" collapsed="false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2" t="n">
        <f aca="false">IF(M101=M100,"",IF(M101="","",ROW()))</f>
        <v>101</v>
      </c>
      <c r="M101" s="12" t="n">
        <f aca="false">IF(ISERROR(SMALL($A$2:$K$200,SUM(ROW(),-1))),"",SMALL($A$2:$K$200,SUM(ROW(),-1)))</f>
        <v>9782294742439</v>
      </c>
      <c r="N101" s="12" t="str">
        <f aca="true">IF(ISERROR(SMALL($L$2:$L$200,SUM(ROW(),-1))),"",INDIRECT("M"&amp;SMALL($L$2:$L$200,SUM(ROW(),-1))))</f>
        <v/>
      </c>
    </row>
    <row r="102" customFormat="false" ht="13.8" hidden="false" customHeight="false" outlineLevel="0" collapsed="false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2" t="str">
        <f aca="false">IF(M102=M101,"",IF(M102="","",ROW()))</f>
        <v/>
      </c>
      <c r="M102" s="12" t="n">
        <f aca="false">IF(ISERROR(SMALL($A$2:$K$200,SUM(ROW(),-1))),"",SMALL($A$2:$K$200,SUM(ROW(),-1)))</f>
        <v>9782294742439</v>
      </c>
      <c r="N102" s="12" t="str">
        <f aca="true">IF(ISERROR(SMALL($L$2:$L$200,SUM(ROW(),-1))),"",INDIRECT("M"&amp;SMALL($L$2:$L$200,SUM(ROW(),-1))))</f>
        <v/>
      </c>
    </row>
    <row r="103" customFormat="false" ht="13.8" hidden="false" customHeight="false" outlineLevel="0" collapsed="false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2" t="str">
        <f aca="false">IF(M103=M102,"",IF(M103="","",ROW()))</f>
        <v/>
      </c>
      <c r="M103" s="12" t="n">
        <f aca="false">IF(ISERROR(SMALL($A$2:$K$200,SUM(ROW(),-1))),"",SMALL($A$2:$K$200,SUM(ROW(),-1)))</f>
        <v>9782294742439</v>
      </c>
      <c r="N103" s="12" t="str">
        <f aca="true">IF(ISERROR(SMALL($L$2:$L$200,SUM(ROW(),-1))),"",INDIRECT("M"&amp;SMALL($L$2:$L$200,SUM(ROW(),-1))))</f>
        <v/>
      </c>
    </row>
    <row r="104" customFormat="false" ht="13.8" hidden="false" customHeight="false" outlineLevel="0" collapsed="false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2" t="n">
        <f aca="false">IF(M104=M103,"",IF(M104="","",ROW()))</f>
        <v>104</v>
      </c>
      <c r="M104" s="12" t="n">
        <f aca="false">IF(ISERROR(SMALL($A$2:$K$200,SUM(ROW(),-1))),"",SMALL($A$2:$K$200,SUM(ROW(),-1)))</f>
        <v>9782294743757</v>
      </c>
      <c r="N104" s="12" t="str">
        <f aca="true">IF(ISERROR(SMALL($L$2:$L$200,SUM(ROW(),-1))),"",INDIRECT("M"&amp;SMALL($L$2:$L$200,SUM(ROW(),-1))))</f>
        <v/>
      </c>
    </row>
    <row r="105" customFormat="false" ht="13.8" hidden="false" customHeight="false" outlineLevel="0" collapsed="false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2" t="str">
        <f aca="false">IF(M105=M104,"",IF(M105="","",ROW()))</f>
        <v/>
      </c>
      <c r="M105" s="12" t="n">
        <f aca="false">IF(ISERROR(SMALL($A$2:$K$200,SUM(ROW(),-1))),"",SMALL($A$2:$K$200,SUM(ROW(),-1)))</f>
        <v>9782294743757</v>
      </c>
      <c r="N105" s="12" t="str">
        <f aca="true">IF(ISERROR(SMALL($L$2:$L$200,SUM(ROW(),-1))),"",INDIRECT("M"&amp;SMALL($L$2:$L$200,SUM(ROW(),-1))))</f>
        <v/>
      </c>
    </row>
    <row r="106" customFormat="false" ht="13.8" hidden="false" customHeight="false" outlineLevel="0" collapsed="false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2" t="str">
        <f aca="false">IF(M106=M105,"",IF(M106="","",ROW()))</f>
        <v/>
      </c>
      <c r="M106" s="12" t="n">
        <f aca="false">IF(ISERROR(SMALL($A$2:$K$200,SUM(ROW(),-1))),"",SMALL($A$2:$K$200,SUM(ROW(),-1)))</f>
        <v>9782294743757</v>
      </c>
      <c r="N106" s="12" t="str">
        <f aca="true">IF(ISERROR(SMALL($L$2:$L$200,SUM(ROW(),-1))),"",INDIRECT("M"&amp;SMALL($L$2:$L$200,SUM(ROW(),-1))))</f>
        <v/>
      </c>
    </row>
    <row r="107" customFormat="false" ht="13.8" hidden="false" customHeight="false" outlineLevel="0" collapsed="false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2" t="n">
        <f aca="false">IF(M107=M106,"",IF(M107="","",ROW()))</f>
        <v>107</v>
      </c>
      <c r="M107" s="12" t="n">
        <f aca="false">IF(ISERROR(SMALL($A$2:$K$200,SUM(ROW(),-1))),"",SMALL($A$2:$K$200,SUM(ROW(),-1)))</f>
        <v>9782294744594</v>
      </c>
      <c r="N107" s="12" t="str">
        <f aca="true">IF(ISERROR(SMALL($L$2:$L$200,SUM(ROW(),-1))),"",INDIRECT("M"&amp;SMALL($L$2:$L$200,SUM(ROW(),-1))))</f>
        <v/>
      </c>
    </row>
    <row r="108" customFormat="false" ht="13.8" hidden="false" customHeight="false" outlineLevel="0" collapsed="false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2" t="n">
        <f aca="false">IF(M108=M107,"",IF(M108="","",ROW()))</f>
        <v>108</v>
      </c>
      <c r="M108" s="12" t="n">
        <f aca="false">IF(ISERROR(SMALL($A$2:$K$200,SUM(ROW(),-1))),"",SMALL($A$2:$K$200,SUM(ROW(),-1)))</f>
        <v>9782294744600</v>
      </c>
      <c r="N108" s="12" t="str">
        <f aca="true">IF(ISERROR(SMALL($L$2:$L$200,SUM(ROW(),-1))),"",INDIRECT("M"&amp;SMALL($L$2:$L$200,SUM(ROW(),-1))))</f>
        <v/>
      </c>
    </row>
    <row r="109" customFormat="false" ht="13.8" hidden="false" customHeight="false" outlineLevel="0" collapsed="false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2" t="n">
        <f aca="false">IF(M109=M108,"",IF(M109="","",ROW()))</f>
        <v>109</v>
      </c>
      <c r="M109" s="12" t="n">
        <f aca="false">IF(ISERROR(SMALL($A$2:$K$200,SUM(ROW(),-1))),"",SMALL($A$2:$K$200,SUM(ROW(),-1)))</f>
        <v>9782294744945</v>
      </c>
      <c r="N109" s="12" t="str">
        <f aca="true">IF(ISERROR(SMALL($L$2:$L$200,SUM(ROW(),-1))),"",INDIRECT("M"&amp;SMALL($L$2:$L$200,SUM(ROW(),-1))))</f>
        <v/>
      </c>
    </row>
    <row r="110" customFormat="false" ht="13.8" hidden="false" customHeight="false" outlineLevel="0" collapsed="false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2" t="n">
        <f aca="false">IF(M110=M109,"",IF(M110="","",ROW()))</f>
        <v>110</v>
      </c>
      <c r="M110" s="12" t="n">
        <f aca="false">IF(ISERROR(SMALL($A$2:$K$200,SUM(ROW(),-1))),"",SMALL($A$2:$K$200,SUM(ROW(),-1)))</f>
        <v>9782294745034</v>
      </c>
      <c r="N110" s="12" t="str">
        <f aca="true">IF(ISERROR(SMALL($L$2:$L$200,SUM(ROW(),-1))),"",INDIRECT("M"&amp;SMALL($L$2:$L$200,SUM(ROW(),-1))))</f>
        <v/>
      </c>
    </row>
    <row r="111" customFormat="false" ht="13.8" hidden="false" customHeight="false" outlineLevel="0" collapsed="false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2" t="str">
        <f aca="false">IF(M111=M110,"",IF(M111="","",ROW()))</f>
        <v/>
      </c>
      <c r="M111" s="12" t="n">
        <f aca="false">IF(ISERROR(SMALL($A$2:$K$200,SUM(ROW(),-1))),"",SMALL($A$2:$K$200,SUM(ROW(),-1)))</f>
        <v>9782294745034</v>
      </c>
      <c r="N111" s="12" t="str">
        <f aca="true">IF(ISERROR(SMALL($L$2:$L$200,SUM(ROW(),-1))),"",INDIRECT("M"&amp;SMALL($L$2:$L$200,SUM(ROW(),-1))))</f>
        <v/>
      </c>
    </row>
    <row r="112" customFormat="false" ht="13.8" hidden="false" customHeight="false" outlineLevel="0" collapsed="false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2" t="str">
        <f aca="false">IF(M112=M111,"",IF(M112="","",ROW()))</f>
        <v/>
      </c>
      <c r="M112" s="12" t="n">
        <f aca="false">IF(ISERROR(SMALL($A$2:$K$200,SUM(ROW(),-1))),"",SMALL($A$2:$K$200,SUM(ROW(),-1)))</f>
        <v>9782294745034</v>
      </c>
      <c r="N112" s="12" t="str">
        <f aca="true">IF(ISERROR(SMALL($L$2:$L$200,SUM(ROW(),-1))),"",INDIRECT("M"&amp;SMALL($L$2:$L$200,SUM(ROW(),-1))))</f>
        <v/>
      </c>
    </row>
    <row r="113" customFormat="false" ht="13.8" hidden="false" customHeight="false" outlineLevel="0" collapsed="false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2" t="n">
        <f aca="false">IF(M113=M112,"",IF(M113="","",ROW()))</f>
        <v>113</v>
      </c>
      <c r="M113" s="12" t="n">
        <f aca="false">IF(ISERROR(SMALL($A$2:$K$200,SUM(ROW(),-1))),"",SMALL($A$2:$K$200,SUM(ROW(),-1)))</f>
        <v>9782294745263</v>
      </c>
      <c r="N113" s="12" t="str">
        <f aca="true">IF(ISERROR(SMALL($L$2:$L$200,SUM(ROW(),-1))),"",INDIRECT("M"&amp;SMALL($L$2:$L$200,SUM(ROW(),-1))))</f>
        <v/>
      </c>
    </row>
    <row r="114" customFormat="false" ht="13.8" hidden="false" customHeight="false" outlineLevel="0" collapsed="false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2" t="n">
        <f aca="false">IF(M114=M113,"",IF(M114="","",ROW()))</f>
        <v>114</v>
      </c>
      <c r="M114" s="12" t="n">
        <f aca="false">IF(ISERROR(SMALL($A$2:$K$200,SUM(ROW(),-1))),"",SMALL($A$2:$K$200,SUM(ROW(),-1)))</f>
        <v>9782294745904</v>
      </c>
      <c r="N114" s="12" t="str">
        <f aca="true">IF(ISERROR(SMALL($L$2:$L$200,SUM(ROW(),-1))),"",INDIRECT("M"&amp;SMALL($L$2:$L$200,SUM(ROW(),-1))))</f>
        <v/>
      </c>
    </row>
    <row r="115" customFormat="false" ht="13.8" hidden="false" customHeight="false" outlineLevel="0" collapsed="false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2" t="n">
        <f aca="false">IF(M115=M114,"",IF(M115="","",ROW()))</f>
        <v>115</v>
      </c>
      <c r="M115" s="12" t="n">
        <f aca="false">IF(ISERROR(SMALL($A$2:$K$200,SUM(ROW(),-1))),"",SMALL($A$2:$K$200,SUM(ROW(),-1)))</f>
        <v>9782294747649</v>
      </c>
      <c r="N115" s="12" t="str">
        <f aca="true">IF(ISERROR(SMALL($L$2:$L$200,SUM(ROW(),-1))),"",INDIRECT("M"&amp;SMALL($L$2:$L$200,SUM(ROW(),-1))))</f>
        <v/>
      </c>
    </row>
    <row r="116" customFormat="false" ht="13.8" hidden="false" customHeight="false" outlineLevel="0" collapsed="false">
      <c r="A116" s="14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2" t="n">
        <f aca="false">IF(M116=M115,"",IF(M116="","",ROW()))</f>
        <v>116</v>
      </c>
      <c r="M116" s="12" t="n">
        <f aca="false">IF(ISERROR(SMALL($A$2:$K$200,SUM(ROW(),-1))),"",SMALL($A$2:$K$200,SUM(ROW(),-1)))</f>
        <v>9782294748462</v>
      </c>
      <c r="N116" s="12" t="str">
        <f aca="true">IF(ISERROR(SMALL($L$2:$L$200,SUM(ROW(),-1))),"",INDIRECT("M"&amp;SMALL($L$2:$L$200,SUM(ROW(),-1))))</f>
        <v/>
      </c>
    </row>
    <row r="117" customFormat="false" ht="13.8" hidden="false" customHeight="false" outlineLevel="0" collapsed="false">
      <c r="A117" s="14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2" t="str">
        <f aca="false">IF(M117=M116,"",IF(M117="","",ROW()))</f>
        <v/>
      </c>
      <c r="M117" s="12" t="n">
        <f aca="false">IF(ISERROR(SMALL($A$2:$K$200,SUM(ROW(),-1))),"",SMALL($A$2:$K$200,SUM(ROW(),-1)))</f>
        <v>9782294748462</v>
      </c>
      <c r="N117" s="12" t="str">
        <f aca="true">IF(ISERROR(SMALL($L$2:$L$200,SUM(ROW(),-1))),"",INDIRECT("M"&amp;SMALL($L$2:$L$200,SUM(ROW(),-1))))</f>
        <v/>
      </c>
    </row>
    <row r="118" customFormat="false" ht="13.8" hidden="false" customHeight="false" outlineLevel="0" collapsed="false">
      <c r="A118" s="14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2" t="str">
        <f aca="false">IF(M118=M117,"",IF(M118="","",ROW()))</f>
        <v/>
      </c>
      <c r="M118" s="12" t="n">
        <f aca="false">IF(ISERROR(SMALL($A$2:$K$200,SUM(ROW(),-1))),"",SMALL($A$2:$K$200,SUM(ROW(),-1)))</f>
        <v>9782294748462</v>
      </c>
      <c r="N118" s="12" t="str">
        <f aca="true">IF(ISERROR(SMALL($L$2:$L$200,SUM(ROW(),-1))),"",INDIRECT("M"&amp;SMALL($L$2:$L$200,SUM(ROW(),-1))))</f>
        <v/>
      </c>
    </row>
    <row r="119" customFormat="false" ht="13.8" hidden="false" customHeight="false" outlineLevel="0" collapsed="false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2" t="n">
        <f aca="false">IF(M119=M118,"",IF(M119="","",ROW()))</f>
        <v>119</v>
      </c>
      <c r="M119" s="12" t="n">
        <f aca="false">IF(ISERROR(SMALL($A$2:$K$200,SUM(ROW(),-1))),"",SMALL($A$2:$K$200,SUM(ROW(),-1)))</f>
        <v>9782294748783</v>
      </c>
      <c r="N119" s="12" t="str">
        <f aca="true">IF(ISERROR(SMALL($L$2:$L$200,SUM(ROW(),-1))),"",INDIRECT("M"&amp;SMALL($L$2:$L$200,SUM(ROW(),-1))))</f>
        <v/>
      </c>
    </row>
    <row r="120" customFormat="false" ht="13.8" hidden="false" customHeight="false" outlineLevel="0" collapsed="false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2" t="str">
        <f aca="false">IF(M120=M119,"",IF(M120="","",ROW()))</f>
        <v/>
      </c>
      <c r="M120" s="12" t="n">
        <f aca="false">IF(ISERROR(SMALL($A$2:$K$200,SUM(ROW(),-1))),"",SMALL($A$2:$K$200,SUM(ROW(),-1)))</f>
        <v>9782294748783</v>
      </c>
      <c r="N120" s="12" t="str">
        <f aca="true">IF(ISERROR(SMALL($L$2:$L$200,SUM(ROW(),-1))),"",INDIRECT("M"&amp;SMALL($L$2:$L$200,SUM(ROW(),-1))))</f>
        <v/>
      </c>
    </row>
    <row r="121" customFormat="false" ht="13.8" hidden="false" customHeight="false" outlineLevel="0" collapsed="false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2" t="n">
        <f aca="false">IF(M121=M120,"",IF(M121="","",ROW()))</f>
        <v>121</v>
      </c>
      <c r="M121" s="12" t="n">
        <f aca="false">IF(ISERROR(SMALL($A$2:$K$200,SUM(ROW(),-1))),"",SMALL($A$2:$K$200,SUM(ROW(),-1)))</f>
        <v>9782294750083</v>
      </c>
      <c r="N121" s="12" t="str">
        <f aca="true">IF(ISERROR(SMALL($L$2:$L$200,SUM(ROW(),-1))),"",INDIRECT("M"&amp;SMALL($L$2:$L$200,SUM(ROW(),-1))))</f>
        <v/>
      </c>
    </row>
    <row r="122" customFormat="false" ht="13.8" hidden="false" customHeight="false" outlineLevel="0" collapsed="false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2" t="n">
        <f aca="false">IF(M122=M121,"",IF(M122="","",ROW()))</f>
        <v>122</v>
      </c>
      <c r="M122" s="12" t="n">
        <f aca="false">IF(ISERROR(SMALL($A$2:$K$200,SUM(ROW(),-1))),"",SMALL($A$2:$K$200,SUM(ROW(),-1)))</f>
        <v>9782294752025</v>
      </c>
      <c r="N122" s="12" t="str">
        <f aca="true">IF(ISERROR(SMALL($L$2:$L$200,SUM(ROW(),-1))),"",INDIRECT("M"&amp;SMALL($L$2:$L$200,SUM(ROW(),-1))))</f>
        <v/>
      </c>
    </row>
    <row r="123" customFormat="false" ht="13.8" hidden="false" customHeight="false" outlineLevel="0" collapsed="false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2" t="n">
        <f aca="false">IF(M123=M122,"",IF(M123="","",ROW()))</f>
        <v>123</v>
      </c>
      <c r="M123" s="12" t="n">
        <f aca="false">IF(ISERROR(SMALL($A$2:$K$200,SUM(ROW(),-1))),"",SMALL($A$2:$K$200,SUM(ROW(),-1)))</f>
        <v>9782294752537</v>
      </c>
      <c r="N123" s="12" t="str">
        <f aca="true">IF(ISERROR(SMALL($L$2:$L$200,SUM(ROW(),-1))),"",INDIRECT("M"&amp;SMALL($L$2:$L$200,SUM(ROW(),-1))))</f>
        <v/>
      </c>
    </row>
    <row r="124" customFormat="false" ht="13.8" hidden="false" customHeight="false" outlineLevel="0" collapsed="false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2" t="str">
        <f aca="false">IF(M124=M123,"",IF(M124="","",ROW()))</f>
        <v/>
      </c>
      <c r="M124" s="12" t="n">
        <f aca="false">IF(ISERROR(SMALL($A$2:$K$200,SUM(ROW(),-1))),"",SMALL($A$2:$K$200,SUM(ROW(),-1)))</f>
        <v>9782294752537</v>
      </c>
      <c r="N124" s="12" t="str">
        <f aca="true">IF(ISERROR(SMALL($L$2:$L$200,SUM(ROW(),-1))),"",INDIRECT("M"&amp;SMALL($L$2:$L$200,SUM(ROW(),-1))))</f>
        <v/>
      </c>
    </row>
    <row r="125" customFormat="false" ht="13.8" hidden="false" customHeight="false" outlineLevel="0" collapsed="false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2" t="n">
        <f aca="false">IF(M125=M124,"",IF(M125="","",ROW()))</f>
        <v>125</v>
      </c>
      <c r="M125" s="12" t="n">
        <f aca="false">IF(ISERROR(SMALL($A$2:$K$200,SUM(ROW(),-1))),"",SMALL($A$2:$K$200,SUM(ROW(),-1)))</f>
        <v>9782294752810</v>
      </c>
      <c r="N125" s="12" t="str">
        <f aca="true">IF(ISERROR(SMALL($L$2:$L$200,SUM(ROW(),-1))),"",INDIRECT("M"&amp;SMALL($L$2:$L$200,SUM(ROW(),-1))))</f>
        <v/>
      </c>
    </row>
    <row r="126" customFormat="false" ht="13.8" hidden="false" customHeight="false" outlineLevel="0" collapsed="false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2" t="n">
        <f aca="false">IF(M126=M125,"",IF(M126="","",ROW()))</f>
        <v>126</v>
      </c>
      <c r="M126" s="12" t="n">
        <f aca="false">IF(ISERROR(SMALL($A$2:$K$200,SUM(ROW(),-1))),"",SMALL($A$2:$K$200,SUM(ROW(),-1)))</f>
        <v>9782368931301</v>
      </c>
      <c r="N126" s="12" t="str">
        <f aca="true">IF(ISERROR(SMALL($L$2:$L$200,SUM(ROW(),-1))),"",INDIRECT("M"&amp;SMALL($L$2:$L$200,SUM(ROW(),-1))))</f>
        <v/>
      </c>
    </row>
    <row r="127" customFormat="false" ht="13.8" hidden="false" customHeight="false" outlineLevel="0" collapsed="false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2" t="str">
        <f aca="false">IF(M127=M126,"",IF(M127="","",ROW()))</f>
        <v/>
      </c>
      <c r="M127" s="12" t="n">
        <f aca="false">IF(ISERROR(SMALL($A$2:$K$200,SUM(ROW(),-1))),"",SMALL($A$2:$K$200,SUM(ROW(),-1)))</f>
        <v>9782368931301</v>
      </c>
      <c r="N127" s="12" t="str">
        <f aca="true">IF(ISERROR(SMALL($L$2:$L$200,SUM(ROW(),-1))),"",INDIRECT("M"&amp;SMALL($L$2:$L$200,SUM(ROW(),-1))))</f>
        <v/>
      </c>
    </row>
    <row r="128" customFormat="false" ht="13.8" hidden="false" customHeight="false" outlineLevel="0" collapsed="false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2" t="n">
        <f aca="false">IF(M128=M127,"",IF(M128="","",ROW()))</f>
        <v>128</v>
      </c>
      <c r="M128" s="12" t="n">
        <f aca="false">IF(ISERROR(SMALL($A$2:$K$200,SUM(ROW(),-1))),"",SMALL($A$2:$K$200,SUM(ROW(),-1)))</f>
        <v>9782368931516</v>
      </c>
      <c r="N128" s="12" t="str">
        <f aca="true">IF(ISERROR(SMALL($L$2:$L$200,SUM(ROW(),-1))),"",INDIRECT("M"&amp;SMALL($L$2:$L$200,SUM(ROW(),-1))))</f>
        <v/>
      </c>
    </row>
    <row r="129" customFormat="false" ht="13.8" hidden="false" customHeight="false" outlineLevel="0" collapsed="false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2" t="n">
        <f aca="false">IF(M129=M128,"",IF(M129="","",ROW()))</f>
        <v>129</v>
      </c>
      <c r="M129" s="12" t="n">
        <f aca="false">IF(ISERROR(SMALL($A$2:$K$200,SUM(ROW(),-1))),"",SMALL($A$2:$K$200,SUM(ROW(),-1)))</f>
        <v>9782810101467</v>
      </c>
      <c r="N129" s="12" t="str">
        <f aca="true">IF(ISERROR(SMALL($L$2:$L$200,SUM(ROW(),-1))),"",INDIRECT("M"&amp;SMALL($L$2:$L$200,SUM(ROW(),-1))))</f>
        <v/>
      </c>
    </row>
    <row r="130" customFormat="false" ht="13.8" hidden="false" customHeight="false" outlineLevel="0" collapsed="false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2" t="str">
        <f aca="false">IF(M130=M129,"",IF(M130="","",ROW()))</f>
        <v/>
      </c>
      <c r="M130" s="12" t="n">
        <f aca="false">IF(ISERROR(SMALL($A$2:$K$200,SUM(ROW(),-1))),"",SMALL($A$2:$K$200,SUM(ROW(),-1)))</f>
        <v>9782810101467</v>
      </c>
      <c r="N130" s="12" t="str">
        <f aca="true">IF(ISERROR(SMALL($L$2:$L$200,SUM(ROW(),-1))),"",INDIRECT("M"&amp;SMALL($L$2:$L$200,SUM(ROW(),-1))))</f>
        <v/>
      </c>
    </row>
    <row r="131" customFormat="false" ht="13.8" hidden="false" customHeight="false" outlineLevel="0" collapsed="false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2" t="n">
        <f aca="false">IF(M131=M130,"",IF(M131="","",ROW()))</f>
        <v>131</v>
      </c>
      <c r="M131" s="12" t="n">
        <f aca="false">IF(ISERROR(SMALL($A$2:$K$200,SUM(ROW(),-1))),"",SMALL($A$2:$K$200,SUM(ROW(),-1)))</f>
        <v>9782810101603</v>
      </c>
      <c r="N131" s="12" t="str">
        <f aca="true">IF(ISERROR(SMALL($L$2:$L$200,SUM(ROW(),-1))),"",INDIRECT("M"&amp;SMALL($L$2:$L$200,SUM(ROW(),-1))))</f>
        <v/>
      </c>
    </row>
    <row r="132" customFormat="false" ht="13.8" hidden="false" customHeight="false" outlineLevel="0" collapsed="false">
      <c r="A132" s="14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2" t="str">
        <f aca="false">IF(M132=M131,"",IF(M132="","",ROW()))</f>
        <v/>
      </c>
      <c r="M132" s="12" t="str">
        <f aca="false">IF(ISERROR(SMALL($A$2:$K$200,SUM(ROW(),-1))),"",SMALL($A$2:$K$200,SUM(ROW(),-1)))</f>
        <v/>
      </c>
      <c r="N132" s="12" t="str">
        <f aca="true">IF(ISERROR(SMALL($L$2:$L$200,SUM(ROW(),-1))),"",INDIRECT("M"&amp;SMALL($L$2:$L$200,SUM(ROW(),-1))))</f>
        <v/>
      </c>
    </row>
    <row r="133" customFormat="false" ht="13.8" hidden="false" customHeight="false" outlineLevel="0" collapsed="false">
      <c r="A133" s="14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2" t="str">
        <f aca="false">IF(M133=M132,"",IF(M133="","",ROW()))</f>
        <v/>
      </c>
      <c r="M133" s="12" t="str">
        <f aca="false">IF(ISERROR(SMALL($A$2:$K$200,SUM(ROW(),-1))),"",SMALL($A$2:$K$200,SUM(ROW(),-1)))</f>
        <v/>
      </c>
      <c r="N133" s="12" t="str">
        <f aca="true">IF(ISERROR(SMALL($L$2:$L$200,SUM(ROW(),-1))),"",INDIRECT("M"&amp;SMALL($L$2:$L$200,SUM(ROW(),-1))))</f>
        <v/>
      </c>
    </row>
    <row r="134" customFormat="false" ht="13.8" hidden="false" customHeight="false" outlineLevel="0" collapsed="false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2" t="str">
        <f aca="false">IF(M134=M133,"",IF(M134="","",ROW()))</f>
        <v/>
      </c>
      <c r="M134" s="12" t="str">
        <f aca="false">IF(ISERROR(SMALL($A$2:$K$200,SUM(ROW(),-1))),"",SMALL($A$2:$K$200,SUM(ROW(),-1)))</f>
        <v/>
      </c>
      <c r="N134" s="12" t="str">
        <f aca="true">IF(ISERROR(SMALL($L$2:$L$200,SUM(ROW(),-1))),"",INDIRECT("M"&amp;SMALL($L$2:$L$200,SUM(ROW(),-1))))</f>
        <v/>
      </c>
    </row>
    <row r="135" customFormat="false" ht="13.8" hidden="false" customHeight="false" outlineLevel="0" collapsed="false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2" t="str">
        <f aca="false">IF(M135=M134,"",IF(M135="","",ROW()))</f>
        <v/>
      </c>
      <c r="M135" s="12" t="str">
        <f aca="false">IF(ISERROR(SMALL($A$2:$K$200,SUM(ROW(),-1))),"",SMALL($A$2:$K$200,SUM(ROW(),-1)))</f>
        <v/>
      </c>
      <c r="N135" s="12" t="str">
        <f aca="true">IF(ISERROR(SMALL($L$2:$L$200,SUM(ROW(),-1))),"",INDIRECT("M"&amp;SMALL($L$2:$L$200,SUM(ROW(),-1))))</f>
        <v/>
      </c>
    </row>
    <row r="136" customFormat="false" ht="13.8" hidden="false" customHeight="false" outlineLevel="0" collapsed="false">
      <c r="A136" s="14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2" t="str">
        <f aca="false">IF(M136=M135,"",IF(M136="","",ROW()))</f>
        <v/>
      </c>
      <c r="M136" s="12" t="str">
        <f aca="false">IF(ISERROR(SMALL($A$2:$K$200,SUM(ROW(),-1))),"",SMALL($A$2:$K$200,SUM(ROW(),-1)))</f>
        <v/>
      </c>
      <c r="N136" s="12" t="str">
        <f aca="true">IF(ISERROR(SMALL($L$2:$L$200,SUM(ROW(),-1))),"",INDIRECT("M"&amp;SMALL($L$2:$L$200,SUM(ROW(),-1))))</f>
        <v/>
      </c>
    </row>
    <row r="137" customFormat="false" ht="13.8" hidden="false" customHeight="false" outlineLevel="0" collapsed="false">
      <c r="A137" s="14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2" t="str">
        <f aca="false">IF(M137=M136,"",IF(M137="","",ROW()))</f>
        <v/>
      </c>
      <c r="M137" s="12" t="str">
        <f aca="false">IF(ISERROR(SMALL($A$2:$K$200,SUM(ROW(),-1))),"",SMALL($A$2:$K$200,SUM(ROW(),-1)))</f>
        <v/>
      </c>
      <c r="N137" s="12" t="str">
        <f aca="true">IF(ISERROR(SMALL($L$2:$L$200,SUM(ROW(),-1))),"",INDIRECT("M"&amp;SMALL($L$2:$L$200,SUM(ROW(),-1))))</f>
        <v/>
      </c>
    </row>
    <row r="138" customFormat="false" ht="13.8" hidden="false" customHeight="false" outlineLevel="0" collapsed="false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2" t="str">
        <f aca="false">IF(M138=M137,"",IF(M138="","",ROW()))</f>
        <v/>
      </c>
      <c r="M138" s="12" t="str">
        <f aca="false">IF(ISERROR(SMALL($A$2:$K$200,SUM(ROW(),-1))),"",SMALL($A$2:$K$200,SUM(ROW(),-1)))</f>
        <v/>
      </c>
      <c r="N138" s="12" t="str">
        <f aca="true">IF(ISERROR(SMALL($L$2:$L$200,SUM(ROW(),-1))),"",INDIRECT("M"&amp;SMALL($L$2:$L$200,SUM(ROW(),-1))))</f>
        <v/>
      </c>
    </row>
    <row r="139" customFormat="false" ht="13.8" hidden="false" customHeight="false" outlineLevel="0" collapsed="false">
      <c r="A139" s="14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2" t="str">
        <f aca="false">IF(M139=M138,"",IF(M139="","",ROW()))</f>
        <v/>
      </c>
      <c r="M139" s="12" t="str">
        <f aca="false">IF(ISERROR(SMALL($A$2:$K$200,SUM(ROW(),-1))),"",SMALL($A$2:$K$200,SUM(ROW(),-1)))</f>
        <v/>
      </c>
      <c r="N139" s="12" t="str">
        <f aca="true">IF(ISERROR(SMALL($L$2:$L$200,SUM(ROW(),-1))),"",INDIRECT("M"&amp;SMALL($L$2:$L$200,SUM(ROW(),-1))))</f>
        <v/>
      </c>
    </row>
    <row r="140" customFormat="false" ht="13.8" hidden="false" customHeight="false" outlineLevel="0" collapsed="false">
      <c r="A140" s="14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2" t="str">
        <f aca="false">IF(M140=M139,"",IF(M140="","",ROW()))</f>
        <v/>
      </c>
      <c r="M140" s="12" t="str">
        <f aca="false">IF(ISERROR(SMALL($A$2:$K$200,SUM(ROW(),-1))),"",SMALL($A$2:$K$200,SUM(ROW(),-1)))</f>
        <v/>
      </c>
      <c r="N140" s="12" t="str">
        <f aca="true">IF(ISERROR(SMALL($L$2:$L$200,SUM(ROW(),-1))),"",INDIRECT("M"&amp;SMALL($L$2:$L$200,SUM(ROW(),-1))))</f>
        <v/>
      </c>
    </row>
    <row r="141" customFormat="false" ht="13.8" hidden="false" customHeight="false" outlineLevel="0" collapsed="false">
      <c r="A141" s="14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2" t="str">
        <f aca="false">IF(M141=M140,"",IF(M141="","",ROW()))</f>
        <v/>
      </c>
      <c r="M141" s="12" t="str">
        <f aca="false">IF(ISERROR(SMALL($A$2:$K$200,SUM(ROW(),-1))),"",SMALL($A$2:$K$200,SUM(ROW(),-1)))</f>
        <v/>
      </c>
      <c r="N141" s="12" t="str">
        <f aca="true">IF(ISERROR(SMALL($L$2:$L$200,SUM(ROW(),-1))),"",INDIRECT("M"&amp;SMALL($L$2:$L$200,SUM(ROW(),-1))))</f>
        <v/>
      </c>
    </row>
    <row r="142" customFormat="false" ht="13.8" hidden="false" customHeight="false" outlineLevel="0" collapsed="false">
      <c r="A142" s="14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2" t="str">
        <f aca="false">IF(M142=M141,"",IF(M142="","",ROW()))</f>
        <v/>
      </c>
      <c r="M142" s="12" t="str">
        <f aca="false">IF(ISERROR(SMALL($A$2:$K$200,SUM(ROW(),-1))),"",SMALL($A$2:$K$200,SUM(ROW(),-1)))</f>
        <v/>
      </c>
      <c r="N142" s="12" t="str">
        <f aca="true">IF(ISERROR(SMALL($L$2:$L$200,SUM(ROW(),-1))),"",INDIRECT("M"&amp;SMALL($L$2:$L$200,SUM(ROW(),-1))))</f>
        <v/>
      </c>
    </row>
    <row r="143" customFormat="false" ht="13.8" hidden="false" customHeight="false" outlineLevel="0" collapsed="false">
      <c r="A143" s="14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2" t="str">
        <f aca="false">IF(M143=M142,"",IF(M143="","",ROW()))</f>
        <v/>
      </c>
      <c r="M143" s="12" t="str">
        <f aca="false">IF(ISERROR(SMALL($A$2:$K$200,SUM(ROW(),-1))),"",SMALL($A$2:$K$200,SUM(ROW(),-1)))</f>
        <v/>
      </c>
      <c r="N143" s="12" t="str">
        <f aca="true">IF(ISERROR(SMALL($L$2:$L$200,SUM(ROW(),-1))),"",INDIRECT("M"&amp;SMALL($L$2:$L$200,SUM(ROW(),-1))))</f>
        <v/>
      </c>
    </row>
    <row r="144" customFormat="false" ht="13.8" hidden="false" customHeight="false" outlineLevel="0" collapsed="false">
      <c r="A144" s="14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2" t="str">
        <f aca="false">IF(M144=M143,"",IF(M144="","",ROW()))</f>
        <v/>
      </c>
      <c r="M144" s="12" t="str">
        <f aca="false">IF(ISERROR(SMALL($A$2:$K$200,SUM(ROW(),-1))),"",SMALL($A$2:$K$200,SUM(ROW(),-1)))</f>
        <v/>
      </c>
      <c r="N144" s="12" t="str">
        <f aca="true">IF(ISERROR(SMALL($L$2:$L$200,SUM(ROW(),-1))),"",INDIRECT("M"&amp;SMALL($L$2:$L$200,SUM(ROW(),-1))))</f>
        <v/>
      </c>
    </row>
    <row r="145" customFormat="false" ht="13.8" hidden="false" customHeight="false" outlineLevel="0" collapsed="false">
      <c r="A145" s="14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2" t="str">
        <f aca="false">IF(M145=M144,"",IF(M145="","",ROW()))</f>
        <v/>
      </c>
      <c r="M145" s="12" t="str">
        <f aca="false">IF(ISERROR(SMALL($A$2:$K$200,SUM(ROW(),-1))),"",SMALL($A$2:$K$200,SUM(ROW(),-1)))</f>
        <v/>
      </c>
      <c r="N145" s="12" t="str">
        <f aca="true">IF(ISERROR(SMALL($L$2:$L$200,SUM(ROW(),-1))),"",INDIRECT("M"&amp;SMALL($L$2:$L$200,SUM(ROW(),-1))))</f>
        <v/>
      </c>
    </row>
    <row r="146" customFormat="false" ht="13.8" hidden="false" customHeight="false" outlineLevel="0" collapsed="false">
      <c r="A146" s="14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2" t="str">
        <f aca="false">IF(M146=M145,"",IF(M146="","",ROW()))</f>
        <v/>
      </c>
      <c r="M146" s="12" t="str">
        <f aca="false">IF(ISERROR(SMALL($A$2:$K$200,SUM(ROW(),-1))),"",SMALL($A$2:$K$200,SUM(ROW(),-1)))</f>
        <v/>
      </c>
      <c r="N146" s="12" t="str">
        <f aca="true">IF(ISERROR(SMALL($L$2:$L$200,SUM(ROW(),-1))),"",INDIRECT("M"&amp;SMALL($L$2:$L$200,SUM(ROW(),-1))))</f>
        <v/>
      </c>
    </row>
    <row r="147" customFormat="false" ht="13.8" hidden="false" customHeight="false" outlineLevel="0" collapsed="false">
      <c r="A147" s="14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2" t="str">
        <f aca="false">IF(M147=M146,"",IF(M147="","",ROW()))</f>
        <v/>
      </c>
      <c r="M147" s="12" t="str">
        <f aca="false">IF(ISERROR(SMALL($A$2:$K$200,SUM(ROW(),-1))),"",SMALL($A$2:$K$200,SUM(ROW(),-1)))</f>
        <v/>
      </c>
      <c r="N147" s="12" t="str">
        <f aca="true">IF(ISERROR(SMALL($L$2:$L$200,SUM(ROW(),-1))),"",INDIRECT("M"&amp;SMALL($L$2:$L$200,SUM(ROW(),-1))))</f>
        <v/>
      </c>
    </row>
    <row r="148" customFormat="false" ht="13.8" hidden="false" customHeight="false" outlineLevel="0" collapsed="false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2" t="str">
        <f aca="false">IF(M148=M147,"",IF(M148="","",ROW()))</f>
        <v/>
      </c>
      <c r="M148" s="12" t="str">
        <f aca="false">IF(ISERROR(SMALL($A$2:$K$200,SUM(ROW(),-1))),"",SMALL($A$2:$K$200,SUM(ROW(),-1)))</f>
        <v/>
      </c>
      <c r="N148" s="12" t="str">
        <f aca="true">IF(ISERROR(SMALL($L$2:$L$200,SUM(ROW(),-1))),"",INDIRECT("M"&amp;SMALL($L$2:$L$200,SUM(ROW(),-1))))</f>
        <v/>
      </c>
    </row>
    <row r="149" customFormat="false" ht="13.8" hidden="false" customHeight="false" outlineLevel="0" collapsed="false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2" t="str">
        <f aca="false">IF(M149=M148,"",IF(M149="","",ROW()))</f>
        <v/>
      </c>
      <c r="M149" s="12" t="str">
        <f aca="false">IF(ISERROR(SMALL($A$2:$K$200,SUM(ROW(),-1))),"",SMALL($A$2:$K$200,SUM(ROW(),-1)))</f>
        <v/>
      </c>
      <c r="N149" s="12" t="str">
        <f aca="true">IF(ISERROR(SMALL($L$2:$L$200,SUM(ROW(),-1))),"",INDIRECT("M"&amp;SMALL($L$2:$L$200,SUM(ROW(),-1))))</f>
        <v/>
      </c>
    </row>
    <row r="150" customFormat="false" ht="13.8" hidden="false" customHeight="false" outlineLevel="0" collapsed="false">
      <c r="A150" s="14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2" t="str">
        <f aca="false">IF(M150=M149,"",IF(M150="","",ROW()))</f>
        <v/>
      </c>
      <c r="M150" s="12" t="str">
        <f aca="false">IF(ISERROR(SMALL($A$2:$K$200,SUM(ROW(),-1))),"",SMALL($A$2:$K$200,SUM(ROW(),-1)))</f>
        <v/>
      </c>
      <c r="N150" s="12" t="str">
        <f aca="true">IF(ISERROR(SMALL($L$2:$L$200,SUM(ROW(),-1))),"",INDIRECT("M"&amp;SMALL($L$2:$L$200,SUM(ROW(),-1))))</f>
        <v/>
      </c>
    </row>
    <row r="151" customFormat="false" ht="13.8" hidden="false" customHeight="false" outlineLevel="0" collapsed="false">
      <c r="A151" s="14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2" t="str">
        <f aca="false">IF(M151=M150,"",IF(M151="","",ROW()))</f>
        <v/>
      </c>
      <c r="M151" s="12" t="str">
        <f aca="false">IF(ISERROR(SMALL($A$2:$K$200,SUM(ROW(),-1))),"",SMALL($A$2:$K$200,SUM(ROW(),-1)))</f>
        <v/>
      </c>
      <c r="N151" s="12" t="str">
        <f aca="true">IF(ISERROR(SMALL($L$2:$L$200,SUM(ROW(),-1))),"",INDIRECT("M"&amp;SMALL($L$2:$L$200,SUM(ROW(),-1))))</f>
        <v/>
      </c>
    </row>
    <row r="152" customFormat="false" ht="13.8" hidden="false" customHeight="false" outlineLevel="0" collapsed="false">
      <c r="A152" s="14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2" t="str">
        <f aca="false">IF(M152=M151,"",IF(M152="","",ROW()))</f>
        <v/>
      </c>
      <c r="M152" s="12" t="str">
        <f aca="false">IF(ISERROR(SMALL($A$2:$K$200,SUM(ROW(),-1))),"",SMALL($A$2:$K$200,SUM(ROW(),-1)))</f>
        <v/>
      </c>
      <c r="N152" s="12" t="str">
        <f aca="true">IF(ISERROR(SMALL($L$2:$L$200,SUM(ROW(),-1))),"",INDIRECT("M"&amp;SMALL($L$2:$L$200,SUM(ROW(),-1))))</f>
        <v/>
      </c>
    </row>
    <row r="153" customFormat="false" ht="13.8" hidden="false" customHeight="false" outlineLevel="0" collapsed="false">
      <c r="A153" s="14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2" t="str">
        <f aca="false">IF(M153=M152,"",IF(M153="","",ROW()))</f>
        <v/>
      </c>
      <c r="M153" s="12" t="str">
        <f aca="false">IF(ISERROR(SMALL($A$2:$K$200,SUM(ROW(),-1))),"",SMALL($A$2:$K$200,SUM(ROW(),-1)))</f>
        <v/>
      </c>
      <c r="N153" s="12" t="str">
        <f aca="true">IF(ISERROR(SMALL($L$2:$L$200,SUM(ROW(),-1))),"",INDIRECT("M"&amp;SMALL($L$2:$L$200,SUM(ROW(),-1))))</f>
        <v/>
      </c>
    </row>
    <row r="154" customFormat="false" ht="13.8" hidden="false" customHeight="false" outlineLevel="0" collapsed="false">
      <c r="A154" s="14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2" t="str">
        <f aca="false">IF(M154=M153,"",IF(M154="","",ROW()))</f>
        <v/>
      </c>
      <c r="M154" s="12" t="str">
        <f aca="false">IF(ISERROR(SMALL($A$2:$K$200,SUM(ROW(),-1))),"",SMALL($A$2:$K$200,SUM(ROW(),-1)))</f>
        <v/>
      </c>
      <c r="N154" s="12" t="str">
        <f aca="true">IF(ISERROR(SMALL($L$2:$L$200,SUM(ROW(),-1))),"",INDIRECT("M"&amp;SMALL($L$2:$L$200,SUM(ROW(),-1))))</f>
        <v/>
      </c>
    </row>
    <row r="155" customFormat="false" ht="13.8" hidden="false" customHeight="false" outlineLevel="0" collapsed="false">
      <c r="A155" s="14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2" t="str">
        <f aca="false">IF(M155=M154,"",IF(M155="","",ROW()))</f>
        <v/>
      </c>
      <c r="M155" s="12" t="str">
        <f aca="false">IF(ISERROR(SMALL($A$2:$K$200,SUM(ROW(),-1))),"",SMALL($A$2:$K$200,SUM(ROW(),-1)))</f>
        <v/>
      </c>
      <c r="N155" s="12" t="str">
        <f aca="true">IF(ISERROR(SMALL($L$2:$L$200,SUM(ROW(),-1))),"",INDIRECT("M"&amp;SMALL($L$2:$L$200,SUM(ROW(),-1))))</f>
        <v/>
      </c>
    </row>
    <row r="156" customFormat="false" ht="13.8" hidden="false" customHeight="false" outlineLevel="0" collapsed="false">
      <c r="A156" s="14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2" t="str">
        <f aca="false">IF(M156=M155,"",IF(M156="","",ROW()))</f>
        <v/>
      </c>
      <c r="M156" s="12" t="str">
        <f aca="false">IF(ISERROR(SMALL($A$2:$K$200,SUM(ROW(),-1))),"",SMALL($A$2:$K$200,SUM(ROW(),-1)))</f>
        <v/>
      </c>
      <c r="N156" s="12" t="str">
        <f aca="true">IF(ISERROR(SMALL($L$2:$L$200,SUM(ROW(),-1))),"",INDIRECT("M"&amp;SMALL($L$2:$L$200,SUM(ROW(),-1))))</f>
        <v/>
      </c>
    </row>
    <row r="157" customFormat="false" ht="13.8" hidden="false" customHeight="false" outlineLevel="0" collapsed="false">
      <c r="A157" s="14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2" t="str">
        <f aca="false">IF(M157=M156,"",IF(M157="","",ROW()))</f>
        <v/>
      </c>
      <c r="M157" s="12" t="str">
        <f aca="false">IF(ISERROR(SMALL($A$2:$K$200,SUM(ROW(),-1))),"",SMALL($A$2:$K$200,SUM(ROW(),-1)))</f>
        <v/>
      </c>
      <c r="N157" s="12" t="str">
        <f aca="true">IF(ISERROR(SMALL($L$2:$L$200,SUM(ROW(),-1))),"",INDIRECT("M"&amp;SMALL($L$2:$L$200,SUM(ROW(),-1))))</f>
        <v/>
      </c>
    </row>
    <row r="158" customFormat="false" ht="13.8" hidden="false" customHeight="false" outlineLevel="0" collapsed="false">
      <c r="A158" s="14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2" t="str">
        <f aca="false">IF(M158=M157,"",IF(M158="","",ROW()))</f>
        <v/>
      </c>
      <c r="M158" s="12" t="str">
        <f aca="false">IF(ISERROR(SMALL($A$2:$K$200,SUM(ROW(),-1))),"",SMALL($A$2:$K$200,SUM(ROW(),-1)))</f>
        <v/>
      </c>
      <c r="N158" s="12" t="str">
        <f aca="true">IF(ISERROR(SMALL($L$2:$L$200,SUM(ROW(),-1))),"",INDIRECT("M"&amp;SMALL($L$2:$L$200,SUM(ROW(),-1))))</f>
        <v/>
      </c>
    </row>
    <row r="159" customFormat="false" ht="13.8" hidden="false" customHeight="false" outlineLevel="0" collapsed="false">
      <c r="A159" s="14"/>
      <c r="B159" s="14"/>
      <c r="C159" s="14"/>
      <c r="D159" s="14"/>
      <c r="E159" s="14"/>
      <c r="F159" s="14"/>
      <c r="G159" s="14"/>
      <c r="H159" s="14"/>
      <c r="I159" s="14"/>
      <c r="J159" s="14"/>
      <c r="K159" s="14"/>
      <c r="L159" s="12" t="str">
        <f aca="false">IF(M159=M158,"",IF(M159="","",ROW()))</f>
        <v/>
      </c>
      <c r="M159" s="12" t="str">
        <f aca="false">IF(ISERROR(SMALL($A$2:$K$200,SUM(ROW(),-1))),"",SMALL($A$2:$K$200,SUM(ROW(),-1)))</f>
        <v/>
      </c>
      <c r="N159" s="12" t="str">
        <f aca="true">IF(ISERROR(SMALL($L$2:$L$200,SUM(ROW(),-1))),"",INDIRECT("M"&amp;SMALL($L$2:$L$200,SUM(ROW(),-1))))</f>
        <v/>
      </c>
    </row>
    <row r="160" customFormat="false" ht="13.8" hidden="false" customHeight="false" outlineLevel="0" collapsed="false">
      <c r="A160" s="14"/>
      <c r="B160" s="14"/>
      <c r="C160" s="14"/>
      <c r="D160" s="14"/>
      <c r="E160" s="14"/>
      <c r="F160" s="14"/>
      <c r="G160" s="14"/>
      <c r="H160" s="14"/>
      <c r="I160" s="14"/>
      <c r="J160" s="14"/>
      <c r="K160" s="14"/>
      <c r="L160" s="12" t="str">
        <f aca="false">IF(M160=M159,"",IF(M160="","",ROW()))</f>
        <v/>
      </c>
      <c r="M160" s="12" t="str">
        <f aca="false">IF(ISERROR(SMALL($A$2:$K$200,SUM(ROW(),-1))),"",SMALL($A$2:$K$200,SUM(ROW(),-1)))</f>
        <v/>
      </c>
      <c r="N160" s="12" t="str">
        <f aca="true">IF(ISERROR(SMALL($L$2:$L$200,SUM(ROW(),-1))),"",INDIRECT("M"&amp;SMALL($L$2:$L$200,SUM(ROW(),-1))))</f>
        <v/>
      </c>
    </row>
    <row r="161" customFormat="false" ht="13.8" hidden="false" customHeight="false" outlineLevel="0" collapsed="false">
      <c r="A161" s="14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2" t="str">
        <f aca="false">IF(M161=M160,"",IF(M161="","",ROW()))</f>
        <v/>
      </c>
      <c r="M161" s="12" t="str">
        <f aca="false">IF(ISERROR(SMALL($A$2:$K$200,SUM(ROW(),-1))),"",SMALL($A$2:$K$200,SUM(ROW(),-1)))</f>
        <v/>
      </c>
      <c r="N161" s="12" t="str">
        <f aca="true">IF(ISERROR(SMALL($L$2:$L$200,SUM(ROW(),-1))),"",INDIRECT("M"&amp;SMALL($L$2:$L$200,SUM(ROW(),-1))))</f>
        <v/>
      </c>
    </row>
    <row r="162" customFormat="false" ht="13.8" hidden="false" customHeight="false" outlineLevel="0" collapsed="false">
      <c r="A162" s="14"/>
      <c r="B162" s="14"/>
      <c r="C162" s="14"/>
      <c r="D162" s="14"/>
      <c r="E162" s="14"/>
      <c r="F162" s="14"/>
      <c r="G162" s="14"/>
      <c r="H162" s="14"/>
      <c r="I162" s="14"/>
      <c r="J162" s="14"/>
      <c r="K162" s="14"/>
      <c r="L162" s="12" t="str">
        <f aca="false">IF(M162=M161,"",IF(M162="","",ROW()))</f>
        <v/>
      </c>
      <c r="M162" s="12" t="str">
        <f aca="false">IF(ISERROR(SMALL($A$2:$K$200,SUM(ROW(),-1))),"",SMALL($A$2:$K$200,SUM(ROW(),-1)))</f>
        <v/>
      </c>
      <c r="N162" s="12" t="str">
        <f aca="true">IF(ISERROR(SMALL($L$2:$L$200,SUM(ROW(),-1))),"",INDIRECT("M"&amp;SMALL($L$2:$L$200,SUM(ROW(),-1))))</f>
        <v/>
      </c>
    </row>
    <row r="163" customFormat="false" ht="13.8" hidden="false" customHeight="false" outlineLevel="0" collapsed="false">
      <c r="A163" s="14"/>
      <c r="B163" s="14"/>
      <c r="C163" s="14"/>
      <c r="D163" s="14"/>
      <c r="E163" s="14"/>
      <c r="F163" s="14"/>
      <c r="G163" s="14"/>
      <c r="H163" s="14"/>
      <c r="I163" s="14"/>
      <c r="J163" s="14"/>
      <c r="K163" s="14"/>
      <c r="L163" s="12" t="str">
        <f aca="false">IF(M163=M162,"",IF(M163="","",ROW()))</f>
        <v/>
      </c>
      <c r="M163" s="12" t="str">
        <f aca="false">IF(ISERROR(SMALL($A$2:$K$200,SUM(ROW(),-1))),"",SMALL($A$2:$K$200,SUM(ROW(),-1)))</f>
        <v/>
      </c>
      <c r="N163" s="12" t="str">
        <f aca="true">IF(ISERROR(SMALL($L$2:$L$200,SUM(ROW(),-1))),"",INDIRECT("M"&amp;SMALL($L$2:$L$200,SUM(ROW(),-1))))</f>
        <v/>
      </c>
    </row>
    <row r="164" customFormat="false" ht="13.8" hidden="false" customHeight="false" outlineLevel="0" collapsed="false">
      <c r="L164" s="12" t="str">
        <f aca="false">IF(M164=M163,"",IF(M164="","",ROW()))</f>
        <v/>
      </c>
      <c r="M164" s="12" t="str">
        <f aca="false">IF(ISERROR(SMALL($A$2:$K$200,SUM(ROW(),-1))),"",SMALL($A$2:$K$200,SUM(ROW(),-1)))</f>
        <v/>
      </c>
      <c r="N164" s="12" t="str">
        <f aca="true">IF(ISERROR(SMALL($L$2:$L$200,SUM(ROW(),-1))),"",INDIRECT("M"&amp;SMALL($L$2:$L$200,SUM(ROW(),-1))))</f>
        <v/>
      </c>
    </row>
    <row r="165" customFormat="false" ht="13.8" hidden="false" customHeight="false" outlineLevel="0" collapsed="false">
      <c r="L165" s="12" t="str">
        <f aca="false">IF(M165=M164,"",IF(M165="","",ROW()))</f>
        <v/>
      </c>
      <c r="M165" s="12" t="str">
        <f aca="false">IF(ISERROR(SMALL($A$2:$K$200,SUM(ROW(),-1))),"",SMALL($A$2:$K$200,SUM(ROW(),-1)))</f>
        <v/>
      </c>
      <c r="N165" s="12" t="str">
        <f aca="true">IF(ISERROR(SMALL($L$2:$L$200,SUM(ROW(),-1))),"",INDIRECT("M"&amp;SMALL($L$2:$L$200,SUM(ROW(),-1))))</f>
        <v/>
      </c>
    </row>
    <row r="166" customFormat="false" ht="13.8" hidden="false" customHeight="false" outlineLevel="0" collapsed="false">
      <c r="L166" s="12" t="str">
        <f aca="false">IF(M166=M165,"",IF(M166="","",ROW()))</f>
        <v/>
      </c>
      <c r="M166" s="12" t="str">
        <f aca="false">IF(ISERROR(SMALL($A$2:$K$200,SUM(ROW(),-1))),"",SMALL($A$2:$K$200,SUM(ROW(),-1)))</f>
        <v/>
      </c>
      <c r="N166" s="12" t="str">
        <f aca="true">IF(ISERROR(SMALL($L$2:$L$200,SUM(ROW(),-1))),"",INDIRECT("M"&amp;SMALL($L$2:$L$200,SUM(ROW(),-1))))</f>
        <v/>
      </c>
    </row>
    <row r="167" customFormat="false" ht="13.8" hidden="false" customHeight="false" outlineLevel="0" collapsed="false">
      <c r="L167" s="12" t="str">
        <f aca="false">IF(M167=M166,"",IF(M167="","",ROW()))</f>
        <v/>
      </c>
      <c r="M167" s="12" t="str">
        <f aca="false">IF(ISERROR(SMALL($A$2:$K$200,SUM(ROW(),-1))),"",SMALL($A$2:$K$200,SUM(ROW(),-1)))</f>
        <v/>
      </c>
      <c r="N167" s="12" t="str">
        <f aca="true">IF(ISERROR(SMALL($L$2:$L$200,SUM(ROW(),-1))),"",INDIRECT("M"&amp;SMALL($L$2:$L$200,SUM(ROW(),-1))))</f>
        <v/>
      </c>
    </row>
    <row r="168" customFormat="false" ht="13.8" hidden="false" customHeight="false" outlineLevel="0" collapsed="false">
      <c r="L168" s="12" t="str">
        <f aca="false">IF(M168=M167,"",IF(M168="","",ROW()))</f>
        <v/>
      </c>
      <c r="M168" s="12" t="str">
        <f aca="false">IF(ISERROR(SMALL($A$2:$K$200,SUM(ROW(),-1))),"",SMALL($A$2:$K$200,SUM(ROW(),-1)))</f>
        <v/>
      </c>
      <c r="N168" s="12" t="str">
        <f aca="true">IF(ISERROR(SMALL($L$2:$L$200,SUM(ROW(),-1))),"",INDIRECT("M"&amp;SMALL($L$2:$L$200,SUM(ROW(),-1))))</f>
        <v/>
      </c>
    </row>
    <row r="169" customFormat="false" ht="13.8" hidden="false" customHeight="false" outlineLevel="0" collapsed="false">
      <c r="L169" s="12" t="str">
        <f aca="false">IF(M169=M168,"",IF(M169="","",ROW()))</f>
        <v/>
      </c>
      <c r="M169" s="12" t="str">
        <f aca="false">IF(ISERROR(SMALL($A$2:$K$200,SUM(ROW(),-1))),"",SMALL($A$2:$K$200,SUM(ROW(),-1)))</f>
        <v/>
      </c>
      <c r="N169" s="12" t="str">
        <f aca="true">IF(ISERROR(SMALL($L$2:$L$200,SUM(ROW(),-1))),"",INDIRECT("M"&amp;SMALL($L$2:$L$200,SUM(ROW(),-1))))</f>
        <v/>
      </c>
    </row>
    <row r="170" customFormat="false" ht="13.8" hidden="false" customHeight="false" outlineLevel="0" collapsed="false">
      <c r="L170" s="12" t="str">
        <f aca="false">IF(M170=M169,"",IF(M170="","",ROW()))</f>
        <v/>
      </c>
      <c r="M170" s="12" t="str">
        <f aca="false">IF(ISERROR(SMALL($A$2:$K$200,SUM(ROW(),-1))),"",SMALL($A$2:$K$200,SUM(ROW(),-1)))</f>
        <v/>
      </c>
      <c r="N170" s="12" t="str">
        <f aca="true">IF(ISERROR(SMALL($L$2:$L$200,SUM(ROW(),-1))),"",INDIRECT("M"&amp;SMALL($L$2:$L$200,SUM(ROW(),-1))))</f>
        <v/>
      </c>
    </row>
    <row r="171" customFormat="false" ht="13.8" hidden="false" customHeight="false" outlineLevel="0" collapsed="false">
      <c r="L171" s="12" t="str">
        <f aca="false">IF(M171=M170,"",IF(M171="","",ROW()))</f>
        <v/>
      </c>
      <c r="M171" s="12" t="str">
        <f aca="false">IF(ISERROR(SMALL($A$2:$K$200,SUM(ROW(),-1))),"",SMALL($A$2:$K$200,SUM(ROW(),-1)))</f>
        <v/>
      </c>
      <c r="N171" s="12" t="str">
        <f aca="true">IF(ISERROR(SMALL($L$2:$L$200,SUM(ROW(),-1))),"",INDIRECT("M"&amp;SMALL($L$2:$L$200,SUM(ROW(),-1))))</f>
        <v/>
      </c>
    </row>
    <row r="172" customFormat="false" ht="13.8" hidden="false" customHeight="false" outlineLevel="0" collapsed="false">
      <c r="L172" s="12" t="str">
        <f aca="false">IF(M172=M171,"",IF(M172="","",ROW()))</f>
        <v/>
      </c>
      <c r="M172" s="12" t="str">
        <f aca="false">IF(ISERROR(SMALL($A$2:$K$200,SUM(ROW(),-1))),"",SMALL($A$2:$K$200,SUM(ROW(),-1)))</f>
        <v/>
      </c>
      <c r="N172" s="12" t="str">
        <f aca="true">IF(ISERROR(SMALL($L$2:$L$200,SUM(ROW(),-1))),"",INDIRECT("M"&amp;SMALL($L$2:$L$200,SUM(ROW(),-1))))</f>
        <v/>
      </c>
    </row>
    <row r="173" customFormat="false" ht="13.8" hidden="false" customHeight="false" outlineLevel="0" collapsed="false">
      <c r="L173" s="12" t="str">
        <f aca="false">IF(M173=M172,"",IF(M173="","",ROW()))</f>
        <v/>
      </c>
      <c r="M173" s="12" t="str">
        <f aca="false">IF(ISERROR(SMALL($A$2:$K$200,SUM(ROW(),-1))),"",SMALL($A$2:$K$200,SUM(ROW(),-1)))</f>
        <v/>
      </c>
      <c r="N173" s="12" t="str">
        <f aca="true">IF(ISERROR(SMALL($L$2:$L$200,SUM(ROW(),-1))),"",INDIRECT("M"&amp;SMALL($L$2:$L$200,SUM(ROW(),-1))))</f>
        <v/>
      </c>
    </row>
    <row r="174" customFormat="false" ht="13.8" hidden="false" customHeight="false" outlineLevel="0" collapsed="false">
      <c r="L174" s="12" t="str">
        <f aca="false">IF(M174=M173,"",IF(M174="","",ROW()))</f>
        <v/>
      </c>
      <c r="M174" s="12" t="str">
        <f aca="false">IF(ISERROR(SMALL($A$2:$K$200,SUM(ROW(),-1))),"",SMALL($A$2:$K$200,SUM(ROW(),-1)))</f>
        <v/>
      </c>
      <c r="N174" s="12" t="str">
        <f aca="true">IF(ISERROR(SMALL($L$2:$L$200,SUM(ROW(),-1))),"",INDIRECT("M"&amp;SMALL($L$2:$L$200,SUM(ROW(),-1))))</f>
        <v/>
      </c>
    </row>
    <row r="175" customFormat="false" ht="13.8" hidden="false" customHeight="false" outlineLevel="0" collapsed="false">
      <c r="L175" s="12" t="str">
        <f aca="false">IF(M175=M174,"",IF(M175="","",ROW()))</f>
        <v/>
      </c>
      <c r="M175" s="12" t="str">
        <f aca="false">IF(ISERROR(SMALL($A$2:$K$200,SUM(ROW(),-1))),"",SMALL($A$2:$K$200,SUM(ROW(),-1)))</f>
        <v/>
      </c>
      <c r="N175" s="12" t="str">
        <f aca="true">IF(ISERROR(SMALL($L$2:$L$200,SUM(ROW(),-1))),"",INDIRECT("M"&amp;SMALL($L$2:$L$200,SUM(ROW(),-1))))</f>
        <v/>
      </c>
    </row>
    <row r="176" customFormat="false" ht="13.8" hidden="false" customHeight="false" outlineLevel="0" collapsed="false">
      <c r="L176" s="12" t="str">
        <f aca="false">IF(M176=M175,"",IF(M176="","",ROW()))</f>
        <v/>
      </c>
      <c r="M176" s="12" t="str">
        <f aca="false">IF(ISERROR(SMALL($A$2:$K$200,SUM(ROW(),-1))),"",SMALL($A$2:$K$200,SUM(ROW(),-1)))</f>
        <v/>
      </c>
      <c r="N176" s="12" t="str">
        <f aca="true">IF(ISERROR(SMALL($L$2:$L$200,SUM(ROW(),-1))),"",INDIRECT("M"&amp;SMALL($L$2:$L$200,SUM(ROW(),-1))))</f>
        <v/>
      </c>
    </row>
    <row r="177" customFormat="false" ht="13.8" hidden="false" customHeight="false" outlineLevel="0" collapsed="false">
      <c r="L177" s="12" t="str">
        <f aca="false">IF(M177=M176,"",IF(M177="","",ROW()))</f>
        <v/>
      </c>
      <c r="M177" s="12" t="str">
        <f aca="false">IF(ISERROR(SMALL($A$2:$K$200,SUM(ROW(),-1))),"",SMALL($A$2:$K$200,SUM(ROW(),-1)))</f>
        <v/>
      </c>
      <c r="N177" s="12" t="str">
        <f aca="true">IF(ISERROR(SMALL($L$2:$L$200,SUM(ROW(),-1))),"",INDIRECT("M"&amp;SMALL($L$2:$L$200,SUM(ROW(),-1))))</f>
        <v/>
      </c>
    </row>
    <row r="178" customFormat="false" ht="13.8" hidden="false" customHeight="false" outlineLevel="0" collapsed="false">
      <c r="L178" s="12" t="str">
        <f aca="false">IF(M178=M177,"",IF(M178="","",ROW()))</f>
        <v/>
      </c>
      <c r="M178" s="12" t="str">
        <f aca="false">IF(ISERROR(SMALL($A$2:$K$200,SUM(ROW(),-1))),"",SMALL($A$2:$K$200,SUM(ROW(),-1)))</f>
        <v/>
      </c>
      <c r="N178" s="12" t="str">
        <f aca="true">IF(ISERROR(SMALL($L$2:$L$200,SUM(ROW(),-1))),"",INDIRECT("M"&amp;SMALL($L$2:$L$200,SUM(ROW(),-1))))</f>
        <v/>
      </c>
    </row>
    <row r="179" customFormat="false" ht="13.8" hidden="false" customHeight="false" outlineLevel="0" collapsed="false">
      <c r="L179" s="12" t="str">
        <f aca="false">IF(M179=M178,"",IF(M179="","",ROW()))</f>
        <v/>
      </c>
      <c r="M179" s="12" t="str">
        <f aca="false">IF(ISERROR(SMALL($A$2:$K$200,SUM(ROW(),-1))),"",SMALL($A$2:$K$200,SUM(ROW(),-1)))</f>
        <v/>
      </c>
      <c r="N179" s="12" t="str">
        <f aca="true">IF(ISERROR(SMALL($L$2:$L$200,SUM(ROW(),-1))),"",INDIRECT("M"&amp;SMALL($L$2:$L$200,SUM(ROW(),-1))))</f>
        <v/>
      </c>
    </row>
    <row r="180" customFormat="false" ht="13.8" hidden="false" customHeight="false" outlineLevel="0" collapsed="false">
      <c r="L180" s="12" t="str">
        <f aca="false">IF(M180=M179,"",IF(M180="","",ROW()))</f>
        <v/>
      </c>
      <c r="M180" s="12" t="str">
        <f aca="false">IF(ISERROR(SMALL($A$2:$K$200,SUM(ROW(),-1))),"",SMALL($A$2:$K$200,SUM(ROW(),-1)))</f>
        <v/>
      </c>
      <c r="N180" s="12" t="str">
        <f aca="true">IF(ISERROR(SMALL($L$2:$L$200,SUM(ROW(),-1))),"",INDIRECT("M"&amp;SMALL($L$2:$L$200,SUM(ROW(),-1))))</f>
        <v/>
      </c>
    </row>
    <row r="181" customFormat="false" ht="13.8" hidden="false" customHeight="false" outlineLevel="0" collapsed="false">
      <c r="L181" s="12" t="str">
        <f aca="false">IF(M181=M180,"",IF(M181="","",ROW()))</f>
        <v/>
      </c>
      <c r="M181" s="12" t="str">
        <f aca="false">IF(ISERROR(SMALL($A$2:$K$200,SUM(ROW(),-1))),"",SMALL($A$2:$K$200,SUM(ROW(),-1)))</f>
        <v/>
      </c>
      <c r="N181" s="12" t="str">
        <f aca="true">IF(ISERROR(SMALL($L$2:$L$200,SUM(ROW(),-1))),"",INDIRECT("M"&amp;SMALL($L$2:$L$200,SUM(ROW(),-1))))</f>
        <v/>
      </c>
    </row>
    <row r="182" customFormat="false" ht="13.8" hidden="false" customHeight="false" outlineLevel="0" collapsed="false">
      <c r="L182" s="12" t="str">
        <f aca="false">IF(M182=M181,"",IF(M182="","",ROW()))</f>
        <v/>
      </c>
      <c r="M182" s="12" t="str">
        <f aca="false">IF(ISERROR(SMALL($A$2:$K$200,SUM(ROW(),-1))),"",SMALL($A$2:$K$200,SUM(ROW(),-1)))</f>
        <v/>
      </c>
      <c r="N182" s="12" t="str">
        <f aca="true">IF(ISERROR(SMALL($L$2:$L$200,SUM(ROW(),-1))),"",INDIRECT("M"&amp;SMALL($L$2:$L$200,SUM(ROW(),-1))))</f>
        <v/>
      </c>
    </row>
    <row r="183" customFormat="false" ht="13.8" hidden="false" customHeight="false" outlineLevel="0" collapsed="false">
      <c r="L183" s="12" t="str">
        <f aca="false">IF(M183=M182,"",IF(M183="","",ROW()))</f>
        <v/>
      </c>
      <c r="M183" s="12" t="str">
        <f aca="false">IF(ISERROR(SMALL($A$2:$K$200,SUM(ROW(),-1))),"",SMALL($A$2:$K$200,SUM(ROW(),-1)))</f>
        <v/>
      </c>
      <c r="N183" s="12" t="str">
        <f aca="true">IF(ISERROR(SMALL($L$2:$L$200,SUM(ROW(),-1))),"",INDIRECT("M"&amp;SMALL($L$2:$L$200,SUM(ROW(),-1))))</f>
        <v/>
      </c>
    </row>
    <row r="184" customFormat="false" ht="13.8" hidden="false" customHeight="false" outlineLevel="0" collapsed="false">
      <c r="L184" s="12" t="str">
        <f aca="false">IF(M184=M183,"",IF(M184="","",ROW()))</f>
        <v/>
      </c>
      <c r="M184" s="12" t="str">
        <f aca="false">IF(ISERROR(SMALL($A$2:$K$200,SUM(ROW(),-1))),"",SMALL($A$2:$K$200,SUM(ROW(),-1)))</f>
        <v/>
      </c>
      <c r="N184" s="12" t="str">
        <f aca="true">IF(ISERROR(SMALL($L$2:$L$200,SUM(ROW(),-1))),"",INDIRECT("M"&amp;SMALL($L$2:$L$200,SUM(ROW(),-1))))</f>
        <v/>
      </c>
    </row>
    <row r="185" customFormat="false" ht="13.8" hidden="false" customHeight="false" outlineLevel="0" collapsed="false">
      <c r="L185" s="12" t="str">
        <f aca="false">IF(M185=M184,"",IF(M185="","",ROW()))</f>
        <v/>
      </c>
      <c r="M185" s="12" t="str">
        <f aca="false">IF(ISERROR(SMALL($A$2:$K$200,SUM(ROW(),-1))),"",SMALL($A$2:$K$200,SUM(ROW(),-1)))</f>
        <v/>
      </c>
      <c r="N185" s="12" t="str">
        <f aca="true">IF(ISERROR(SMALL($L$2:$L$200,SUM(ROW(),-1))),"",INDIRECT("M"&amp;SMALL($L$2:$L$200,SUM(ROW(),-1))))</f>
        <v/>
      </c>
    </row>
    <row r="186" customFormat="false" ht="13.8" hidden="false" customHeight="false" outlineLevel="0" collapsed="false">
      <c r="L186" s="12" t="str">
        <f aca="false">IF(M186=M185,"",IF(M186="","",ROW()))</f>
        <v/>
      </c>
      <c r="M186" s="12" t="str">
        <f aca="false">IF(ISERROR(SMALL($A$2:$K$200,SUM(ROW(),-1))),"",SMALL($A$2:$K$200,SUM(ROW(),-1)))</f>
        <v/>
      </c>
      <c r="N186" s="12" t="str">
        <f aca="true">IF(ISERROR(SMALL($L$2:$L$200,SUM(ROW(),-1))),"",INDIRECT("M"&amp;SMALL($L$2:$L$200,SUM(ROW(),-1))))</f>
        <v/>
      </c>
    </row>
    <row r="187" customFormat="false" ht="13.8" hidden="false" customHeight="false" outlineLevel="0" collapsed="false">
      <c r="L187" s="12" t="str">
        <f aca="false">IF(M187=M186,"",IF(M187="","",ROW()))</f>
        <v/>
      </c>
      <c r="M187" s="12" t="str">
        <f aca="false">IF(ISERROR(SMALL($A$2:$K$200,SUM(ROW(),-1))),"",SMALL($A$2:$K$200,SUM(ROW(),-1)))</f>
        <v/>
      </c>
      <c r="N187" s="12" t="str">
        <f aca="true">IF(ISERROR(SMALL($L$2:$L$200,SUM(ROW(),-1))),"",INDIRECT("M"&amp;SMALL($L$2:$L$200,SUM(ROW(),-1))))</f>
        <v/>
      </c>
    </row>
    <row r="188" customFormat="false" ht="13.8" hidden="false" customHeight="false" outlineLevel="0" collapsed="false">
      <c r="L188" s="12" t="str">
        <f aca="false">IF(M188=M187,"",IF(M188="","",ROW()))</f>
        <v/>
      </c>
      <c r="M188" s="12" t="str">
        <f aca="false">IF(ISERROR(SMALL($A$2:$K$200,SUM(ROW(),-1))),"",SMALL($A$2:$K$200,SUM(ROW(),-1)))</f>
        <v/>
      </c>
      <c r="N188" s="12" t="str">
        <f aca="true">IF(ISERROR(SMALL($L$2:$L$200,SUM(ROW(),-1))),"",INDIRECT("M"&amp;SMALL($L$2:$L$200,SUM(ROW(),-1))))</f>
        <v/>
      </c>
    </row>
    <row r="189" customFormat="false" ht="13.8" hidden="false" customHeight="false" outlineLevel="0" collapsed="false">
      <c r="L189" s="12" t="str">
        <f aca="false">IF(M189=M188,"",IF(M189="","",ROW()))</f>
        <v/>
      </c>
      <c r="M189" s="12" t="str">
        <f aca="false">IF(ISERROR(SMALL($A$2:$K$200,SUM(ROW(),-1))),"",SMALL($A$2:$K$200,SUM(ROW(),-1)))</f>
        <v/>
      </c>
      <c r="N189" s="12" t="str">
        <f aca="true">IF(ISERROR(SMALL($L$2:$L$200,SUM(ROW(),-1))),"",INDIRECT("M"&amp;SMALL($L$2:$L$200,SUM(ROW(),-1))))</f>
        <v/>
      </c>
    </row>
    <row r="190" customFormat="false" ht="13.8" hidden="false" customHeight="false" outlineLevel="0" collapsed="false">
      <c r="L190" s="12" t="str">
        <f aca="false">IF(M190=M189,"",IF(M190="","",ROW()))</f>
        <v/>
      </c>
      <c r="M190" s="12" t="str">
        <f aca="false">IF(ISERROR(SMALL($A$2:$K$200,SUM(ROW(),-1))),"",SMALL($A$2:$K$200,SUM(ROW(),-1)))</f>
        <v/>
      </c>
      <c r="N190" s="12" t="str">
        <f aca="true">IF(ISERROR(SMALL($L$2:$L$200,SUM(ROW(),-1))),"",INDIRECT("M"&amp;SMALL($L$2:$L$200,SUM(ROW(),-1))))</f>
        <v/>
      </c>
    </row>
    <row r="191" customFormat="false" ht="13.8" hidden="false" customHeight="false" outlineLevel="0" collapsed="false">
      <c r="L191" s="12" t="str">
        <f aca="false">IF(M191=M190,"",IF(M191="","",ROW()))</f>
        <v/>
      </c>
      <c r="M191" s="12" t="str">
        <f aca="false">IF(ISERROR(SMALL($A$2:$K$200,SUM(ROW(),-1))),"",SMALL($A$2:$K$200,SUM(ROW(),-1)))</f>
        <v/>
      </c>
      <c r="N191" s="12" t="str">
        <f aca="true">IF(ISERROR(SMALL($L$2:$L$200,SUM(ROW(),-1))),"",INDIRECT("M"&amp;SMALL($L$2:$L$200,SUM(ROW(),-1))))</f>
        <v/>
      </c>
    </row>
    <row r="192" customFormat="false" ht="13.8" hidden="false" customHeight="false" outlineLevel="0" collapsed="false">
      <c r="L192" s="12" t="str">
        <f aca="false">IF(M192=M191,"",IF(M192="","",ROW()))</f>
        <v/>
      </c>
      <c r="M192" s="12" t="str">
        <f aca="false">IF(ISERROR(SMALL($A$2:$K$200,SUM(ROW(),-1))),"",SMALL($A$2:$K$200,SUM(ROW(),-1)))</f>
        <v/>
      </c>
      <c r="N192" s="12" t="str">
        <f aca="true">IF(ISERROR(SMALL($L$2:$L$200,SUM(ROW(),-1))),"",INDIRECT("M"&amp;SMALL($L$2:$L$200,SUM(ROW(),-1))))</f>
        <v/>
      </c>
    </row>
    <row r="193" customFormat="false" ht="13.8" hidden="false" customHeight="false" outlineLevel="0" collapsed="false">
      <c r="L193" s="12" t="str">
        <f aca="false">IF(M193=M192,"",IF(M193="","",ROW()))</f>
        <v/>
      </c>
      <c r="M193" s="12" t="str">
        <f aca="false">IF(ISERROR(SMALL($A$2:$K$200,SUM(ROW(),-1))),"",SMALL($A$2:$K$200,SUM(ROW(),-1)))</f>
        <v/>
      </c>
      <c r="N193" s="12" t="str">
        <f aca="true">IF(ISERROR(SMALL($L$2:$L$200,SUM(ROW(),-1))),"",INDIRECT("M"&amp;SMALL($L$2:$L$200,SUM(ROW(),-1))))</f>
        <v/>
      </c>
    </row>
    <row r="194" customFormat="false" ht="13.8" hidden="false" customHeight="false" outlineLevel="0" collapsed="false">
      <c r="L194" s="12" t="str">
        <f aca="false">IF(M194=M193,"",IF(M194="","",ROW()))</f>
        <v/>
      </c>
      <c r="M194" s="12" t="str">
        <f aca="false">IF(ISERROR(SMALL($A$2:$K$200,SUM(ROW(),-1))),"",SMALL($A$2:$K$200,SUM(ROW(),-1)))</f>
        <v/>
      </c>
      <c r="N194" s="12" t="str">
        <f aca="true">IF(ISERROR(SMALL($L$2:$L$200,SUM(ROW(),-1))),"",INDIRECT("M"&amp;SMALL($L$2:$L$200,SUM(ROW(),-1))))</f>
        <v/>
      </c>
    </row>
    <row r="195" customFormat="false" ht="13.8" hidden="false" customHeight="false" outlineLevel="0" collapsed="false">
      <c r="L195" s="12" t="str">
        <f aca="false">IF(M195=M194,"",IF(M195="","",ROW()))</f>
        <v/>
      </c>
      <c r="M195" s="12" t="str">
        <f aca="false">IF(ISERROR(SMALL($A$2:$K$200,SUM(ROW(),-1))),"",SMALL($A$2:$K$200,SUM(ROW(),-1)))</f>
        <v/>
      </c>
      <c r="N195" s="12" t="str">
        <f aca="true">IF(ISERROR(SMALL($L$2:$L$200,SUM(ROW(),-1))),"",INDIRECT("M"&amp;SMALL($L$2:$L$200,SUM(ROW(),-1))))</f>
        <v/>
      </c>
    </row>
    <row r="196" customFormat="false" ht="13.8" hidden="false" customHeight="false" outlineLevel="0" collapsed="false">
      <c r="L196" s="12" t="str">
        <f aca="false">IF(M196=M195,"",IF(M196="","",ROW()))</f>
        <v/>
      </c>
      <c r="M196" s="12" t="str">
        <f aca="false">IF(ISERROR(SMALL($A$2:$K$200,SUM(ROW(),-1))),"",SMALL($A$2:$K$200,SUM(ROW(),-1)))</f>
        <v/>
      </c>
      <c r="N196" s="12" t="str">
        <f aca="true">IF(ISERROR(SMALL($L$2:$L$200,SUM(ROW(),-1))),"",INDIRECT("M"&amp;SMALL($L$2:$L$200,SUM(ROW(),-1))))</f>
        <v/>
      </c>
    </row>
    <row r="197" customFormat="false" ht="13.8" hidden="false" customHeight="false" outlineLevel="0" collapsed="false">
      <c r="L197" s="12" t="str">
        <f aca="false">IF(M197=M196,"",IF(M197="","",ROW()))</f>
        <v/>
      </c>
      <c r="M197" s="12" t="str">
        <f aca="false">IF(ISERROR(SMALL($A$2:$K$200,SUM(ROW(),-1))),"",SMALL($A$2:$K$200,SUM(ROW(),-1)))</f>
        <v/>
      </c>
      <c r="N197" s="12" t="str">
        <f aca="true">IF(ISERROR(SMALL($L$2:$L$200,SUM(ROW(),-1))),"",INDIRECT("M"&amp;SMALL($L$2:$L$200,SUM(ROW(),-1))))</f>
        <v/>
      </c>
    </row>
    <row r="198" customFormat="false" ht="13.8" hidden="false" customHeight="false" outlineLevel="0" collapsed="false">
      <c r="L198" s="12" t="str">
        <f aca="false">IF(M198=M197,"",IF(M198="","",ROW()))</f>
        <v/>
      </c>
      <c r="M198" s="12" t="str">
        <f aca="false">IF(ISERROR(SMALL($A$2:$K$200,SUM(ROW(),-1))),"",SMALL($A$2:$K$200,SUM(ROW(),-1)))</f>
        <v/>
      </c>
      <c r="N198" s="12" t="str">
        <f aca="true">IF(ISERROR(SMALL($L$2:$L$200,SUM(ROW(),-1))),"",INDIRECT("M"&amp;SMALL($L$2:$L$200,SUM(ROW(),-1))))</f>
        <v/>
      </c>
    </row>
    <row r="199" customFormat="false" ht="13.8" hidden="false" customHeight="false" outlineLevel="0" collapsed="false">
      <c r="L199" s="12" t="str">
        <f aca="false">IF(M199=M198,"",IF(M199="","",ROW()))</f>
        <v/>
      </c>
      <c r="M199" s="12" t="str">
        <f aca="false">IF(ISERROR(SMALL($A$2:$K$200,SUM(ROW(),-1))),"",SMALL($A$2:$K$200,SUM(ROW(),-1)))</f>
        <v/>
      </c>
      <c r="N199" s="12" t="str">
        <f aca="true">IF(ISERROR(SMALL($L$2:$L$200,SUM(ROW(),-1))),"",INDIRECT("M"&amp;SMALL($L$2:$L$200,SUM(ROW(),-1))))</f>
        <v/>
      </c>
    </row>
    <row r="200" customFormat="false" ht="13.8" hidden="false" customHeight="false" outlineLevel="0" collapsed="false">
      <c r="L200" s="12" t="str">
        <f aca="false">IF(M200=M199,"",IF(M200="","",ROW()))</f>
        <v/>
      </c>
      <c r="M200" s="12" t="str">
        <f aca="false">IF(ISERROR(SMALL($A$2:$K$200,SUM(ROW(),-1))),"",SMALL($A$2:$K$200,SUM(ROW(),-1)))</f>
        <v/>
      </c>
      <c r="N200" s="12" t="str">
        <f aca="true">IF(ISERROR(SMALL($L$2:$L$200,SUM(ROW(),-1))),"",INDIRECT("M"&amp;SMALL($L$2:$L$200,SUM(ROW(),-1))))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LibreOffice/5.4.0.3$Windows_x86 LibreOffice_project/7556cbc6811c9d992f4064ab9287069087d7f62c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2017-06-11T21:07:37Z</dcterms:created>
  <dc:creator>LIBRIS</dc:creator>
  <dc:description/>
  <dc:language>fr-FR</dc:language>
  <cp:lastModifiedBy/>
  <cp:lastPrinted>2017-10-03T13:58:41Z</cp:lastPrinted>
  <dcterms:modified xsi:type="dcterms:W3CDTF">2017-10-06T22:21:12Z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