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2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19" sheetId="1" state="visible" r:id="rId2"/>
    <sheet name="Feuil2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<sst xmlns="http://schemas.openxmlformats.org/spreadsheetml/2006/main" count="21" uniqueCount="13">
  <si>
    <t xml:space="preserve">MARSEILLE</t>
  </si>
  <si>
    <t xml:space="preserve">AUSTRALIE</t>
  </si>
  <si>
    <t xml:space="preserve">POSTE</t>
  </si>
  <si>
    <t xml:space="preserve">DETAIL</t>
  </si>
  <si>
    <t xml:space="preserve">TOTAL</t>
  </si>
  <si>
    <t xml:space="preserve">Achat voilier</t>
  </si>
  <si>
    <t xml:space="preserve">versement acompte</t>
  </si>
  <si>
    <t xml:space="preserve">Expertise</t>
  </si>
  <si>
    <t xml:space="preserve">Port Miou</t>
  </si>
  <si>
    <t xml:space="preserve">Matériel</t>
  </si>
  <si>
    <t xml:space="preserve">Technique</t>
  </si>
  <si>
    <t xml:space="preserve"> </t>
  </si>
  <si>
    <t xml:space="preserve">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</si>
</sst>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&quot; €&quot;"/>
    <numFmt numFmtId="166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EEBF7"/>
        <bgColor rgb="FFD9D9D9"/>
      </patternFill>
    </fill>
    <fill>
      <patternFill patternType="solid">
        <fgColor rgb="FF9DC3E6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EEBF7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slantDashDot"/>
      <top style="medium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slantDashDot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slantDashDot"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5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ont>
        <color rgb="FF808080"/>
      </font>
      <fill>
        <patternFill>
          <bgColor rgb="FF9DC3E6"/>
        </patternFill>
      </fill>
    </dxf>
    <dxf>
      <font>
        <color rgb="FFFFD966"/>
      </font>
      <fill>
        <patternFill>
          <bgColor rgb="FF7C7C7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D966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9C0006"/>
      <rgbColor rgb="FF008080"/>
      <rgbColor rgb="FF0000FF"/>
      <rgbColor rgb="FF00CCFF"/>
      <rgbColor rgb="FFCCFFFF"/>
      <rgbColor rgb="FFC6EFCE"/>
      <rgbColor rgb="FFFFEB9C"/>
      <rgbColor rgb="FF9DC3E6"/>
      <rgbColor rgb="FFFF99CC"/>
      <rgbColor rgb="FFCC99FF"/>
      <rgbColor rgb="FFFFC7CE"/>
      <rgbColor rgb="FF3366FF"/>
      <rgbColor rgb="FF33CCCC"/>
      <rgbColor rgb="FF99CC00"/>
      <rgbColor rgb="FFFFD320"/>
      <rgbColor rgb="FFFF9900"/>
      <rgbColor rgb="FFFF420E"/>
      <rgbColor rgb="FF7C7C7C"/>
      <rgbColor rgb="FF969696"/>
      <rgbColor rgb="FF004586"/>
      <rgbColor rgb="FF579D1C"/>
      <rgbColor rgb="FF003300"/>
      <rgbColor rgb="FF333300"/>
      <rgbColor rgb="FF9C57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149688517627071"/>
          <c:y val="0.047293542291875"/>
          <c:w val="0.539643211100099"/>
          <c:h val="0.925530732466378"/>
        </c:manualLayout>
      </c:layout>
      <c:pieChart>
        <c:varyColors val="1"/>
        <c:ser>
          <c:idx val="0"/>
          <c:order val="0"/>
          <c:spPr>
            <a:solidFill>
              <a:srgbClr val="004586"/>
            </a:solidFill>
            <a:ln>
              <a:noFill/>
            </a:ln>
          </c:spPr>
          <c:explosion val="0"/>
          <c:dPt>
            <c:idx val="0"/>
            <c:explosion val="4"/>
            <c:spPr>
              <a:solidFill>
                <a:srgbClr val="004586"/>
              </a:solidFill>
              <a:ln>
                <a:noFill/>
              </a:ln>
            </c:spPr>
          </c:dPt>
          <c:dPt>
            <c:idx val="1"/>
            <c:spPr>
              <a:solidFill>
                <a:srgbClr val="ff420e"/>
              </a:solidFill>
              <a:ln>
                <a:noFill/>
              </a:ln>
            </c:spPr>
          </c:dPt>
          <c:dPt>
            <c:idx val="2"/>
            <c:spPr>
              <a:solidFill>
                <a:srgbClr val="ffd320"/>
              </a:solidFill>
              <a:ln>
                <a:noFill/>
              </a:ln>
            </c:spPr>
          </c:dPt>
          <c:dPt>
            <c:idx val="3"/>
            <c:spPr>
              <a:solidFill>
                <a:srgbClr val="579d1c"/>
              </a:solidFill>
              <a:ln>
                <a:noFill/>
              </a:ln>
            </c:spPr>
          </c:dPt>
          <c:dPt>
            <c:idx val="4"/>
            <c:spPr>
              <a:solidFill>
                <a:srgbClr val="7e0021"/>
              </a:solidFill>
              <a:ln>
                <a:noFill/>
              </a:ln>
            </c:spPr>
          </c:dPt>
          <c:dLbls>
            <c:dLbl>
              <c:idx val="0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3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4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'2019'!$G$3:$G$7</c:f>
              <c:strCache>
                <c:ptCount val="5"/>
                <c:pt idx="0">
                  <c:v>Achat voilier</c:v>
                </c:pt>
                <c:pt idx="1">
                  <c:v>Expertise</c:v>
                </c:pt>
                <c:pt idx="2">
                  <c:v>Port Miou</c:v>
                </c:pt>
                <c:pt idx="3">
                  <c:v>Matériel</c:v>
                </c:pt>
                <c:pt idx="4">
                  <c:v>Technique</c:v>
                </c:pt>
              </c:strCache>
            </c:strRef>
          </c:cat>
          <c:val>
            <c:numRef>
              <c:f>'2019'!$H$3:$H$7</c:f>
              <c:numCache>
                <c:formatCode>General</c:formatCode>
                <c:ptCount val="5"/>
                <c:pt idx="0">
                  <c:v>11400</c:v>
                </c:pt>
                <c:pt idx="1">
                  <c:v>1800</c:v>
                </c:pt>
                <c:pt idx="2">
                  <c:v>600</c:v>
                </c:pt>
                <c:pt idx="3">
                  <c:v>690</c:v>
                </c:pt>
                <c:pt idx="4">
                  <c:v>1000</c:v>
                </c:pt>
              </c:numCache>
            </c:numRef>
          </c:val>
        </c:ser>
        <c:firstSliceAng val="0"/>
      </c:pieChart>
      <c:spPr>
        <a:noFill/>
        <a:ln>
          <a:noFill/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</xdr:col>
      <xdr:colOff>734760</xdr:colOff>
      <xdr:row>10</xdr:row>
      <xdr:rowOff>62280</xdr:rowOff>
    </xdr:from>
    <xdr:to>
      <xdr:col>12</xdr:col>
      <xdr:colOff>597240</xdr:colOff>
      <xdr:row>28</xdr:row>
      <xdr:rowOff>100800</xdr:rowOff>
    </xdr:to>
    <xdr:graphicFrame>
      <xdr:nvGraphicFramePr>
        <xdr:cNvPr id="0" name=""/>
        <xdr:cNvGraphicFramePr/>
      </xdr:nvGraphicFramePr>
      <xdr:xfrm>
        <a:off x="5926320" y="1845360"/>
        <a:ext cx="5085360" cy="32389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3" activeCellId="0" sqref="H3"/>
    </sheetView>
  </sheetViews>
  <sheetFormatPr defaultRowHeight="14.4" zeroHeight="false" outlineLevelRow="0" outlineLevelCol="0"/>
  <cols>
    <col collapsed="false" customWidth="true" hidden="false" outlineLevel="0" max="1" min="1" style="1" width="13.83"/>
    <col collapsed="false" customWidth="true" hidden="false" outlineLevel="0" max="2" min="2" style="1" width="21.76"/>
    <col collapsed="false" customWidth="true" hidden="false" outlineLevel="0" max="4" min="3" style="1" width="13.39"/>
    <col collapsed="false" customWidth="true" hidden="false" outlineLevel="0" max="1025" min="5" style="0" width="10.47"/>
  </cols>
  <sheetData>
    <row r="1" customFormat="false" ht="15" hidden="false" customHeight="false" outlineLevel="0" collapsed="false">
      <c r="A1" s="2" t="n">
        <v>2019</v>
      </c>
      <c r="B1" s="2"/>
      <c r="C1" s="3" t="s">
        <v>0</v>
      </c>
      <c r="D1" s="4" t="s">
        <v>1</v>
      </c>
      <c r="E1" s="1"/>
    </row>
    <row r="2" customFormat="false" ht="15" hidden="false" customHeight="false" outlineLevel="0" collapsed="false">
      <c r="A2" s="5" t="s">
        <v>2</v>
      </c>
      <c r="B2" s="5" t="s">
        <v>3</v>
      </c>
      <c r="C2" s="6"/>
      <c r="D2" s="6"/>
      <c r="E2" s="5" t="s">
        <v>4</v>
      </c>
    </row>
    <row r="3" customFormat="false" ht="13.8" hidden="false" customHeight="false" outlineLevel="0" collapsed="false">
      <c r="A3" s="7" t="s">
        <v>5</v>
      </c>
      <c r="B3" s="8" t="s">
        <v>6</v>
      </c>
      <c r="C3" s="9" t="n">
        <v>6400</v>
      </c>
      <c r="D3" s="10"/>
      <c r="E3" s="11" t="n">
        <f aca="false">SUM(C3:D3)</f>
        <v>6400</v>
      </c>
      <c r="G3" s="0" t="str">
        <f aca="false">IF(ISNUMBER(MATCH(A3,G$1:G2,0)),"",A3)</f>
        <v>Achat voilier</v>
      </c>
      <c r="H3" s="0" t="n">
        <f aca="false">SUMIFS(E3:E23,A3:A23,G3)</f>
        <v>11400</v>
      </c>
    </row>
    <row r="4" customFormat="false" ht="13.8" hidden="false" customHeight="false" outlineLevel="0" collapsed="false">
      <c r="A4" s="12" t="s">
        <v>7</v>
      </c>
      <c r="B4" s="13"/>
      <c r="C4" s="14" t="n">
        <v>900</v>
      </c>
      <c r="D4" s="15" t="n">
        <v>900</v>
      </c>
      <c r="E4" s="16" t="n">
        <f aca="false">SUM(C4:D4)</f>
        <v>1800</v>
      </c>
      <c r="G4" s="0" t="str">
        <f aca="false">IF(ISNUMBER(MATCH(A4,G$1:G3,0)),"",A4)</f>
        <v>Expertise</v>
      </c>
      <c r="H4" s="0" t="n">
        <f aca="false">SUMIFS(E4:E24,A4:A24,G4)</f>
        <v>1800</v>
      </c>
    </row>
    <row r="5" customFormat="false" ht="13.8" hidden="false" customHeight="false" outlineLevel="0" collapsed="false">
      <c r="A5" s="12" t="s">
        <v>8</v>
      </c>
      <c r="B5" s="13"/>
      <c r="C5" s="14" t="n">
        <v>600</v>
      </c>
      <c r="D5" s="15"/>
      <c r="E5" s="16" t="n">
        <f aca="false">SUM(C5:D5)</f>
        <v>600</v>
      </c>
      <c r="G5" s="0" t="str">
        <f aca="false">IF(ISNUMBER(MATCH(A5,G$1:G4,0)),"",A5)</f>
        <v>Port Miou</v>
      </c>
      <c r="H5" s="0" t="n">
        <f aca="false">SUMIFS(E5:E25,A5:A25,G5)</f>
        <v>600</v>
      </c>
    </row>
    <row r="6" customFormat="false" ht="13.8" hidden="false" customHeight="false" outlineLevel="0" collapsed="false">
      <c r="A6" s="12" t="s">
        <v>9</v>
      </c>
      <c r="B6" s="13"/>
      <c r="C6" s="14" t="n">
        <v>200</v>
      </c>
      <c r="D6" s="15" t="n">
        <v>200</v>
      </c>
      <c r="E6" s="16" t="n">
        <f aca="false">SUM(C6:D6)</f>
        <v>400</v>
      </c>
      <c r="G6" s="0" t="str">
        <f aca="false">IF(ISNUMBER(MATCH(A6,G$1:G5,0)),"",A6)</f>
        <v>Matériel</v>
      </c>
      <c r="H6" s="0" t="n">
        <f aca="false">SUMIFS(E6:E26,A6:A26,G6)</f>
        <v>690</v>
      </c>
    </row>
    <row r="7" customFormat="false" ht="13.8" hidden="false" customHeight="false" outlineLevel="0" collapsed="false">
      <c r="A7" s="12" t="s">
        <v>10</v>
      </c>
      <c r="B7" s="13"/>
      <c r="C7" s="14" t="n">
        <v>1000</v>
      </c>
      <c r="D7" s="15"/>
      <c r="E7" s="16" t="n">
        <f aca="false">SUM(C7:D7)</f>
        <v>1000</v>
      </c>
      <c r="G7" s="0" t="str">
        <f aca="false">IF(ISNUMBER(MATCH(A7,G$1:G6,0)),"",A7)</f>
        <v>Technique</v>
      </c>
      <c r="H7" s="0" t="n">
        <f aca="false">SUMIFS(E7:E27,A7:A27,G7)</f>
        <v>1000</v>
      </c>
    </row>
    <row r="8" customFormat="false" ht="13.8" hidden="false" customHeight="false" outlineLevel="0" collapsed="false">
      <c r="A8" s="12" t="s">
        <v>5</v>
      </c>
      <c r="B8" s="13"/>
      <c r="C8" s="14"/>
      <c r="D8" s="15" t="n">
        <v>5000</v>
      </c>
      <c r="E8" s="16" t="n">
        <f aca="false">SUM(C8:D8)</f>
        <v>5000</v>
      </c>
      <c r="G8" s="0" t="str">
        <f aca="false">IF(ISNUMBER(MATCH(A8,G$1:G7,0)),"",A8)</f>
        <v/>
      </c>
    </row>
    <row r="9" customFormat="false" ht="13.8" hidden="false" customHeight="false" outlineLevel="0" collapsed="false">
      <c r="A9" s="12" t="s">
        <v>9</v>
      </c>
      <c r="B9" s="13"/>
      <c r="C9" s="14" t="n">
        <v>150</v>
      </c>
      <c r="D9" s="15" t="n">
        <v>140</v>
      </c>
      <c r="E9" s="16" t="n">
        <f aca="false">SUM(C9:D9)</f>
        <v>290</v>
      </c>
      <c r="G9" s="0" t="str">
        <f aca="false">IF(ISNUMBER(MATCH(A9,G$1:G8,0)),"",A9)</f>
        <v/>
      </c>
    </row>
    <row r="10" customFormat="false" ht="13.8" hidden="false" customHeight="false" outlineLevel="0" collapsed="false">
      <c r="A10" s="12"/>
      <c r="B10" s="13"/>
      <c r="C10" s="14"/>
      <c r="D10" s="15"/>
      <c r="E10" s="16" t="n">
        <f aca="false">SUM(C10:D10)</f>
        <v>0</v>
      </c>
      <c r="G10" s="0" t="str">
        <f aca="false">IF(ISNUMBER(MATCH(A10,G$1:G9,0)),"",A10)</f>
        <v/>
      </c>
    </row>
    <row r="11" customFormat="false" ht="13.8" hidden="false" customHeight="false" outlineLevel="0" collapsed="false">
      <c r="A11" s="12"/>
      <c r="B11" s="13"/>
      <c r="C11" s="14"/>
      <c r="D11" s="15"/>
      <c r="E11" s="16" t="n">
        <f aca="false">SUM(C11:D11)</f>
        <v>0</v>
      </c>
      <c r="G11" s="0" t="str">
        <f aca="false">IF(ISNUMBER(MATCH(A11,G$1:G10,0)),"",A11)</f>
        <v/>
      </c>
    </row>
    <row r="12" customFormat="false" ht="13.8" hidden="false" customHeight="false" outlineLevel="0" collapsed="false">
      <c r="A12" s="12"/>
      <c r="B12" s="13"/>
      <c r="C12" s="14"/>
      <c r="D12" s="15"/>
      <c r="E12" s="16" t="n">
        <f aca="false">SUM(C12:D12)</f>
        <v>0</v>
      </c>
      <c r="G12" s="0" t="str">
        <f aca="false">IF(ISNUMBER(MATCH(A12,G$1:G11,0)),"",A12)</f>
        <v/>
      </c>
    </row>
    <row r="13" customFormat="false" ht="13.8" hidden="false" customHeight="false" outlineLevel="0" collapsed="false">
      <c r="A13" s="12"/>
      <c r="B13" s="13"/>
      <c r="C13" s="14"/>
      <c r="D13" s="15"/>
      <c r="E13" s="16" t="n">
        <f aca="false">SUM(C13:D13)</f>
        <v>0</v>
      </c>
      <c r="G13" s="0" t="str">
        <f aca="false">IF(ISNUMBER(MATCH(A13,G$1:G12,0)),"",A13)</f>
        <v/>
      </c>
    </row>
    <row r="14" customFormat="false" ht="13.8" hidden="false" customHeight="false" outlineLevel="0" collapsed="false">
      <c r="A14" s="12"/>
      <c r="B14" s="13"/>
      <c r="C14" s="14"/>
      <c r="D14" s="15"/>
      <c r="E14" s="16" t="n">
        <f aca="false">SUM(C14:D14)</f>
        <v>0</v>
      </c>
      <c r="G14" s="0" t="str">
        <f aca="false">IF(ISNUMBER(MATCH(A14,G$1:G13,0)),"",A14)</f>
        <v/>
      </c>
    </row>
    <row r="15" customFormat="false" ht="13.8" hidden="false" customHeight="false" outlineLevel="0" collapsed="false">
      <c r="A15" s="12"/>
      <c r="B15" s="13"/>
      <c r="C15" s="14"/>
      <c r="D15" s="15"/>
      <c r="E15" s="16" t="n">
        <f aca="false">SUM(C15:D15)</f>
        <v>0</v>
      </c>
      <c r="G15" s="0" t="str">
        <f aca="false">IF(ISNUMBER(MATCH(A15,G$1:G14,0)),"",A15)</f>
        <v/>
      </c>
    </row>
    <row r="16" customFormat="false" ht="13.8" hidden="false" customHeight="false" outlineLevel="0" collapsed="false">
      <c r="A16" s="12"/>
      <c r="B16" s="13"/>
      <c r="C16" s="14"/>
      <c r="D16" s="15"/>
      <c r="E16" s="16" t="n">
        <f aca="false">SUM(C16:D16)</f>
        <v>0</v>
      </c>
      <c r="G16" s="0" t="str">
        <f aca="false">IF(ISNUMBER(MATCH(A16,G$1:G15,0)),"",A16)</f>
        <v/>
      </c>
    </row>
    <row r="17" customFormat="false" ht="13.8" hidden="false" customHeight="false" outlineLevel="0" collapsed="false">
      <c r="A17" s="12"/>
      <c r="B17" s="13"/>
      <c r="C17" s="14"/>
      <c r="D17" s="15"/>
      <c r="E17" s="16" t="n">
        <f aca="false">SUM(C17:D17)</f>
        <v>0</v>
      </c>
      <c r="G17" s="0" t="str">
        <f aca="false">IF(ISNUMBER(MATCH(A17,G$1:G16,0)),"",A17)</f>
        <v/>
      </c>
    </row>
    <row r="18" customFormat="false" ht="13.8" hidden="false" customHeight="false" outlineLevel="0" collapsed="false">
      <c r="A18" s="12"/>
      <c r="B18" s="13"/>
      <c r="C18" s="14"/>
      <c r="D18" s="15"/>
      <c r="E18" s="16" t="n">
        <f aca="false">SUM(C18:D18)</f>
        <v>0</v>
      </c>
      <c r="G18" s="0" t="str">
        <f aca="false">IF(ISNUMBER(MATCH(A18,G$1:G17,0)),"",A18)</f>
        <v/>
      </c>
    </row>
    <row r="19" customFormat="false" ht="13.8" hidden="false" customHeight="false" outlineLevel="0" collapsed="false">
      <c r="A19" s="12"/>
      <c r="B19" s="13"/>
      <c r="C19" s="14"/>
      <c r="D19" s="15"/>
      <c r="E19" s="16" t="n">
        <f aca="false">SUM(C19:D19)</f>
        <v>0</v>
      </c>
      <c r="G19" s="0" t="str">
        <f aca="false">IF(ISNUMBER(MATCH(A19,G$1:G18,0)),"",A19)</f>
        <v/>
      </c>
    </row>
    <row r="20" customFormat="false" ht="13.8" hidden="false" customHeight="false" outlineLevel="0" collapsed="false">
      <c r="A20" s="12"/>
      <c r="B20" s="13"/>
      <c r="C20" s="14"/>
      <c r="D20" s="15"/>
      <c r="E20" s="16" t="n">
        <f aca="false">SUM(C20:D20)</f>
        <v>0</v>
      </c>
      <c r="G20" s="0" t="str">
        <f aca="false">IF(ISNUMBER(MATCH(A20,G$1:G19,0)),"",A20)</f>
        <v/>
      </c>
    </row>
    <row r="21" customFormat="false" ht="13.8" hidden="false" customHeight="false" outlineLevel="0" collapsed="false">
      <c r="A21" s="12"/>
      <c r="B21" s="13"/>
      <c r="C21" s="14"/>
      <c r="D21" s="15"/>
      <c r="E21" s="16" t="n">
        <f aca="false">SUM(C21:D21)</f>
        <v>0</v>
      </c>
      <c r="G21" s="0" t="str">
        <f aca="false">IF(ISNUMBER(MATCH(A21,G$1:G20,0)),"",A21)</f>
        <v/>
      </c>
    </row>
    <row r="22" customFormat="false" ht="13.8" hidden="false" customHeight="false" outlineLevel="0" collapsed="false">
      <c r="A22" s="12"/>
      <c r="B22" s="13"/>
      <c r="C22" s="14"/>
      <c r="D22" s="15"/>
      <c r="E22" s="16" t="n">
        <f aca="false">SUM(C22:D22)</f>
        <v>0</v>
      </c>
      <c r="G22" s="0" t="str">
        <f aca="false">IF(ISNUMBER(MATCH(A22,G$1:G21,0)),"",A22)</f>
        <v/>
      </c>
    </row>
    <row r="23" customFormat="false" ht="13.8" hidden="false" customHeight="false" outlineLevel="0" collapsed="false">
      <c r="A23" s="17"/>
      <c r="B23" s="18"/>
      <c r="C23" s="19"/>
      <c r="D23" s="20"/>
      <c r="E23" s="21" t="n">
        <f aca="false">SUM(C23:D23)</f>
        <v>0</v>
      </c>
      <c r="G23" s="0" t="str">
        <f aca="false">IF(ISNUMBER(MATCH(A23,G$1:G22,0)),"",A23)</f>
        <v/>
      </c>
    </row>
    <row r="24" customFormat="false" ht="15" hidden="false" customHeight="false" outlineLevel="0" collapsed="false">
      <c r="A24" s="22" t="s">
        <v>4</v>
      </c>
      <c r="B24" s="22"/>
      <c r="C24" s="23" t="n">
        <f aca="false">SUM(C3:C23)</f>
        <v>9250</v>
      </c>
      <c r="D24" s="24" t="n">
        <f aca="false">SUM(D3:D23)</f>
        <v>6240</v>
      </c>
      <c r="E24" s="1"/>
    </row>
  </sheetData>
  <mergeCells count="3">
    <mergeCell ref="A1:B1"/>
    <mergeCell ref="C2:D2"/>
    <mergeCell ref="A24:B24"/>
  </mergeCells>
  <conditionalFormatting sqref="A3:A23">
    <cfRule type="containsText" priority="2" operator="containsText" aboveAverage="0" equalAverage="0" bottom="0" percent="0" rank="0" text="Matériel" dxfId="0">
      <formula>NOT(ISERROR(SEARCH("Matériel",A3)))</formula>
    </cfRule>
    <cfRule type="containsText" priority="3" operator="containsText" aboveAverage="0" equalAverage="0" bottom="0" percent="0" rank="0" text="Technique" dxfId="1">
      <formula>NOT(ISERROR(SEARCH("Technique",A3)))</formula>
    </cfRule>
    <cfRule type="containsText" priority="4" operator="containsText" aboveAverage="0" equalAverage="0" bottom="0" percent="0" rank="0" text="Port Miou" dxfId="2">
      <formula>NOT(ISERROR(SEARCH("Port Miou",A3)))</formula>
    </cfRule>
    <cfRule type="containsText" priority="5" operator="containsText" aboveAverage="0" equalAverage="0" bottom="0" percent="0" rank="0" text="Expertise" dxfId="3">
      <formula>NOT(ISERROR(SEARCH("Expertise",A3)))</formula>
    </cfRule>
    <cfRule type="containsText" priority="6" operator="containsText" aboveAverage="0" equalAverage="0" bottom="0" percent="0" rank="0" text="Achat voilier" dxfId="4">
      <formula>NOT(ISERROR(SEARCH("Achat voilier",A3)))</formula>
    </cfRule>
  </conditionalFormatting>
  <dataValidations count="1">
    <dataValidation allowBlank="false" operator="between" showDropDown="false" showErrorMessage="true" showInputMessage="true" sqref="A3:A23" type="list">
      <formula1>Feuil2!$A$1:$A$6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4" activeCellId="0" sqref="B24"/>
    </sheetView>
  </sheetViews>
  <sheetFormatPr defaultRowHeight="14.4" zeroHeight="false" outlineLevelRow="0" outlineLevelCol="0"/>
  <cols>
    <col collapsed="false" customWidth="true" hidden="false" outlineLevel="0" max="1025" min="1" style="0" width="10.47"/>
  </cols>
  <sheetData>
    <row r="1" customFormat="false" ht="14.4" hidden="false" customHeight="false" outlineLevel="0" collapsed="false">
      <c r="A1" s="25" t="s">
        <v>11</v>
      </c>
    </row>
    <row r="2" customFormat="false" ht="14.4" hidden="false" customHeight="false" outlineLevel="0" collapsed="false">
      <c r="A2" s="0" t="s">
        <v>5</v>
      </c>
    </row>
    <row r="3" customFormat="false" ht="14.4" hidden="false" customHeight="false" outlineLevel="0" collapsed="false">
      <c r="A3" s="0" t="s">
        <v>7</v>
      </c>
    </row>
    <row r="4" customFormat="false" ht="14.4" hidden="false" customHeight="false" outlineLevel="0" collapsed="false">
      <c r="A4" s="0" t="s">
        <v>8</v>
      </c>
    </row>
    <row r="5" customFormat="false" ht="14.4" hidden="false" customHeight="false" outlineLevel="0" collapsed="false">
      <c r="A5" s="0" t="s">
        <v>9</v>
      </c>
    </row>
    <row r="6" customFormat="false" ht="14.4" hidden="false" customHeight="false" outlineLevel="0" collapsed="false">
      <c r="A6" s="0" t="s">
        <v>10</v>
      </c>
    </row>
    <row r="7" customFormat="false" ht="14.4" hidden="false" customHeight="false" outlineLevel="0" collapsed="false">
      <c r="A7" s="25" t="s">
        <v>12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2019-10-21T11:19:37Z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