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2.xml.rels" ContentType="application/vnd.openxmlformats-package.relationships+xml"/>
  <Override PartName="/xl/worksheets/_rels/sheet3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_rels/drawing1.xml.rels" ContentType="application/vnd.openxmlformats-package.relationships+xml"/>
  <Override PartName="/xl/drawings/_rels/drawing2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Total DO" sheetId="1" state="visible" r:id="rId2"/>
    <sheet name="G-I1-I8-I9-I10" sheetId="2" state="visible" r:id="rId3"/>
    <sheet name="G-I2-à-I7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<sst xmlns="http://schemas.openxmlformats.org/spreadsheetml/2006/main" count="23" uniqueCount="21">
  <si>
    <t xml:space="preserve">Total DO</t>
  </si>
  <si>
    <t xml:space="preserve">Région A</t>
  </si>
  <si>
    <t xml:space="preserve">Réalisé 2017</t>
  </si>
  <si>
    <t xml:space="preserve">Budget 2017</t>
  </si>
  <si>
    <t xml:space="preserve">Plan 2017</t>
  </si>
  <si>
    <t xml:space="preserve">Budget 2018</t>
  </si>
  <si>
    <t xml:space="preserve">Plan 2018</t>
  </si>
  <si>
    <t xml:space="preserve">Plan 2019</t>
  </si>
  <si>
    <t xml:space="preserve">Plan 2020</t>
  </si>
  <si>
    <t xml:space="preserve">Plan 2021</t>
  </si>
  <si>
    <t xml:space="preserve">Plan 2022</t>
  </si>
  <si>
    <t xml:space="preserve">Indicateur 1</t>
  </si>
  <si>
    <t xml:space="preserve">Indicateur 2</t>
  </si>
  <si>
    <t xml:space="preserve">Indicateur 3</t>
  </si>
  <si>
    <t xml:space="preserve">Indicateur 4</t>
  </si>
  <si>
    <t xml:space="preserve">Indicateur 5</t>
  </si>
  <si>
    <t xml:space="preserve">Indicateur 6</t>
  </si>
  <si>
    <t xml:space="preserve">Indicateur 7</t>
  </si>
  <si>
    <t xml:space="preserve">Indicateur 8</t>
  </si>
  <si>
    <t xml:space="preserve">Indicateur 9</t>
  </si>
  <si>
    <t xml:space="preserve">Indicateur 10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</si>
</sst>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#,##0"/>
    <numFmt numFmtId="166" formatCode="0\ %"/>
    <numFmt numFmtId="167" formatCode="0.0%"/>
    <numFmt numFmtId="168" formatCode="#,##0.00"/>
    <numFmt numFmtId="169" formatCode="0"/>
    <numFmt numFmtId="170" formatCode="0.00\ %"/>
  </numFmts>
  <fonts count="22">
    <font>
      <sz val="11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sz val="10"/>
      <color rgb="FF333333"/>
      <name val="Calibri"/>
      <family val="2"/>
    </font>
    <font>
      <i val="true"/>
      <sz val="10"/>
      <color rgb="FF808080"/>
      <name val="Calibri"/>
      <family val="2"/>
    </font>
    <font>
      <u val="single"/>
      <sz val="10"/>
      <color rgb="FF0000EE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 val="true"/>
      <sz val="10"/>
      <color rgb="FFFFFFFF"/>
      <name val="Calibri"/>
      <family val="2"/>
    </font>
    <font>
      <b val="true"/>
      <sz val="10"/>
      <color rgb="FF000000"/>
      <name val="Calibri"/>
      <family val="2"/>
    </font>
    <font>
      <sz val="10"/>
      <color rgb="FFFFFFFF"/>
      <name val="Calibri"/>
      <family val="2"/>
    </font>
    <font>
      <b val="true"/>
      <sz val="11"/>
      <color rgb="FF000000"/>
      <name val="Calibri"/>
      <family val="2"/>
    </font>
    <font>
      <sz val="6"/>
      <color rgb="FF000000"/>
      <name val="Calibri"/>
      <family val="2"/>
    </font>
    <font>
      <b val="true"/>
      <sz val="10"/>
      <color rgb="FFFFFFFF"/>
      <name val="Helvetica 55"/>
      <family val="0"/>
    </font>
    <font>
      <sz val="7"/>
      <color rgb="FF000000"/>
      <name val="Calibri"/>
      <family val="2"/>
    </font>
    <font>
      <sz val="0"/>
      <color rgb="FF000000"/>
      <name val="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CCCCFF"/>
      </patternFill>
    </fill>
    <fill>
      <patternFill patternType="solid">
        <fgColor rgb="FF203764"/>
        <bgColor rgb="FF333333"/>
      </patternFill>
    </fill>
    <fill>
      <patternFill patternType="solid">
        <fgColor rgb="FF002060"/>
        <bgColor rgb="FF203764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medium">
        <color rgb="FFCCCCFF"/>
      </right>
      <top/>
      <bottom style="medium">
        <color rgb="FFCCCCFF"/>
      </bottom>
      <diagonal/>
    </border>
  </borders>
  <cellStyleXfs count="37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7" fillId="2" borderId="1" applyFont="true" applyBorder="tru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3" borderId="0" applyFont="true" applyBorder="false" applyAlignment="true" applyProtection="false">
      <alignment horizontal="general" vertical="bottom" textRotation="0" wrapText="false" indent="0" shrinkToFit="false"/>
    </xf>
    <xf numFmtId="164" fontId="11" fillId="2" borderId="0" applyFont="true" applyBorder="false" applyAlignment="true" applyProtection="false">
      <alignment horizontal="general" vertical="bottom" textRotation="0" wrapText="false" indent="0" shrinkToFit="false"/>
    </xf>
    <xf numFmtId="164" fontId="12" fillId="4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5" borderId="0" applyFont="true" applyBorder="false" applyAlignment="true" applyProtection="false">
      <alignment horizontal="general" vertical="bottom" textRotation="0" wrapText="false" indent="0" shrinkToFit="false"/>
    </xf>
    <xf numFmtId="164" fontId="14" fillId="0" borderId="0" applyFont="true" applyBorder="false" applyAlignment="true" applyProtection="false">
      <alignment horizontal="general" vertical="bottom" textRotation="0" wrapText="false" indent="0" shrinkToFit="false"/>
    </xf>
    <xf numFmtId="164" fontId="15" fillId="6" borderId="0" applyFont="true" applyBorder="false" applyAlignment="true" applyProtection="false">
      <alignment horizontal="general" vertical="bottom" textRotation="0" wrapText="false" indent="0" shrinkToFit="false"/>
    </xf>
    <xf numFmtId="164" fontId="15" fillId="7" borderId="0" applyFont="true" applyBorder="false" applyAlignment="true" applyProtection="false">
      <alignment horizontal="general" vertical="bottom" textRotation="0" wrapText="false" indent="0" shrinkToFit="false"/>
    </xf>
    <xf numFmtId="164" fontId="14" fillId="8" borderId="0" applyFont="true" applyBorder="false" applyAlignment="true" applyProtection="false">
      <alignment horizontal="general" vertical="bottom" textRotation="0" wrapText="false" indent="0" shrinkToFit="false"/>
    </xf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9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9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1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0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0" fillId="0" borderId="0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19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19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23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Heading" xfId="20" builtinId="53" customBuiltin="true"/>
    <cellStyle name="Heading 1" xfId="21" builtinId="53" customBuiltin="true"/>
    <cellStyle name="Heading 2" xfId="22" builtinId="53" customBuiltin="true"/>
    <cellStyle name="Text" xfId="23" builtinId="53" customBuiltin="true"/>
    <cellStyle name="Note" xfId="24" builtinId="53" customBuiltin="true"/>
    <cellStyle name="Footnote" xfId="25" builtinId="53" customBuiltin="true"/>
    <cellStyle name="Hyperlink" xfId="26" builtinId="53" customBuiltin="true"/>
    <cellStyle name="Status" xfId="27" builtinId="53" customBuiltin="true"/>
    <cellStyle name="Good" xfId="28" builtinId="53" customBuiltin="true"/>
    <cellStyle name="Neutral" xfId="29" builtinId="53" customBuiltin="true"/>
    <cellStyle name="Bad" xfId="30" builtinId="53" customBuiltin="true"/>
    <cellStyle name="Warning" xfId="31" builtinId="53" customBuiltin="true"/>
    <cellStyle name="Error" xfId="32" builtinId="53" customBuiltin="true"/>
    <cellStyle name="Accent" xfId="33" builtinId="53" customBuiltin="true"/>
    <cellStyle name="Accent 1" xfId="34" builtinId="53" customBuiltin="true"/>
    <cellStyle name="Accent 2" xfId="35" builtinId="53" customBuiltin="true"/>
    <cellStyle name="Accent 3" xfId="36" builtinId="53" customBuiltin="true"/>
  </cellStyles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B3B3B3"/>
      <rgbColor rgb="FF808080"/>
      <rgbColor rgb="FF9999FF"/>
      <rgbColor rgb="FF993366"/>
      <rgbColor rgb="FFFFFFCC"/>
      <rgbColor rgb="FFDDDDDD"/>
      <rgbColor rgb="FF660066"/>
      <rgbColor rgb="FFFF8080"/>
      <rgbColor rgb="FF004586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2060"/>
      <rgbColor rgb="FF339966"/>
      <rgbColor rgb="FF003300"/>
      <rgbColor rgb="FF333300"/>
      <rgbColor rgb="FF993300"/>
      <rgbColor rgb="FF993366"/>
      <rgbColor rgb="FF203764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plotArea>
      <c:layout>
        <c:manualLayout>
          <c:layoutTarget val="inner"/>
          <c:xMode val="edge"/>
          <c:yMode val="edge"/>
          <c:x val="0.115411150877496"/>
          <c:y val="0.131065304633345"/>
          <c:w val="0.753525074382303"/>
          <c:h val="0.65432323969354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'G-I1-I8-I9-I10'!$A$1</c:f>
              <c:strCache>
                <c:ptCount val="1"/>
                <c:pt idx="0">
                  <c:v>Indicateur 1</c:v>
                </c:pt>
              </c:strCache>
            </c:strRef>
          </c:tx>
          <c:spPr>
            <a:solidFill>
              <a:srgbClr val="004586"/>
            </a:solidFill>
            <a:ln>
              <a:noFill/>
            </a:ln>
          </c:spPr>
          <c:invertIfNegative val="0"/>
          <c:dLbls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'Total DO'!$C$4:$K$4</c:f>
              <c:strCache>
                <c:ptCount val="9"/>
                <c:pt idx="0">
                  <c:v>Réalisé 2017</c:v>
                </c:pt>
                <c:pt idx="1">
                  <c:v>Budget 2017</c:v>
                </c:pt>
                <c:pt idx="2">
                  <c:v>Plan 2017</c:v>
                </c:pt>
                <c:pt idx="3">
                  <c:v>Budget 2018</c:v>
                </c:pt>
                <c:pt idx="4">
                  <c:v>Plan 2018</c:v>
                </c:pt>
                <c:pt idx="5">
                  <c:v>Plan 2019</c:v>
                </c:pt>
                <c:pt idx="6">
                  <c:v>Plan 2020</c:v>
                </c:pt>
                <c:pt idx="7">
                  <c:v>Plan 2021</c:v>
                </c:pt>
                <c:pt idx="8">
                  <c:v>Plan 2022</c:v>
                </c:pt>
              </c:strCache>
            </c:strRef>
          </c:cat>
          <c:val>
            <c:numRef>
              <c:f>'G-I1-I8-I9-I10'!$C$4:$K$4</c:f>
              <c:numCache>
                <c:formatCode>General</c:formatCode>
                <c:ptCount val="9"/>
                <c:pt idx="0">
                  <c:v>1241320</c:v>
                </c:pt>
                <c:pt idx="1">
                  <c:v>1780607</c:v>
                </c:pt>
                <c:pt idx="2">
                  <c:v>1254340.36629692</c:v>
                </c:pt>
                <c:pt idx="3">
                  <c:v>1944111.39626372</c:v>
                </c:pt>
                <c:pt idx="4">
                  <c:v>1304647.30342034</c:v>
                </c:pt>
                <c:pt idx="5">
                  <c:v>1345929.02541874</c:v>
                </c:pt>
                <c:pt idx="6">
                  <c:v>1370865.06775591</c:v>
                </c:pt>
                <c:pt idx="7">
                  <c:v>1377028.63230276</c:v>
                </c:pt>
                <c:pt idx="8">
                  <c:v>1366436.6416533</c:v>
                </c:pt>
              </c:numCache>
            </c:numRef>
          </c:val>
        </c:ser>
        <c:gapWidth val="100"/>
        <c:overlap val="50"/>
        <c:axId val="48371476"/>
        <c:axId val="65726847"/>
      </c:barChart>
      <c:catAx>
        <c:axId val="48371476"/>
        <c:scaling>
          <c:orientation val="minMax"/>
        </c:scaling>
        <c:delete val="1"/>
        <c:axPos val="t"/>
        <c:numFmt formatCode="General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lang="fr-FR" sz="1000" spc="-1" strike="noStrike">
                <a:latin typeface="Arial"/>
              </a:defRPr>
            </a:pPr>
          </a:p>
        </c:txPr>
        <c:crossAx val="65726847"/>
        <c:crosses val="max"/>
        <c:auto val="1"/>
        <c:lblAlgn val="ctr"/>
        <c:lblOffset val="100"/>
      </c:catAx>
      <c:valAx>
        <c:axId val="65726847"/>
        <c:scaling>
          <c:orientation val="minMax"/>
        </c:scaling>
        <c:delete val="1"/>
        <c:axPos val="r"/>
        <c:numFmt formatCode="0.0%" sourceLinked="0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lang="fr-FR" sz="1000" spc="-1" strike="noStrike">
                <a:latin typeface="Arial"/>
              </a:defRPr>
            </a:pPr>
          </a:p>
        </c:txPr>
        <c:crossAx val="48371476"/>
        <c:crosses val="max"/>
      </c:valAx>
      <c:spPr>
        <a:noFill/>
        <a:ln>
          <a:solidFill>
            <a:srgbClr val="b3b3b3"/>
          </a:solidFill>
        </a:ln>
      </c:spPr>
    </c:plotArea>
    <c:legend>
      <c:legendPos val="t"/>
      <c:overlay val="0"/>
      <c:spPr>
        <a:noFill/>
        <a:ln>
          <a:noFill/>
        </a:ln>
      </c:spPr>
      <c:txPr>
        <a:bodyPr/>
        <a:lstStyle/>
        <a:p>
          <a:pPr>
            <a:defRPr b="0" lang="fr-FR" sz="1000" spc="-1" strike="noStrike">
              <a:latin typeface="Arial"/>
            </a:defRPr>
          </a:pPr>
        </a:p>
      </c:txPr>
    </c:legend>
    <c:plotVisOnly val="1"/>
    <c:dispBlanksAs val="gap"/>
  </c:chart>
  <c:spPr>
    <a:solidFill>
      <a:srgbClr val="ffffff"/>
    </a:solidFill>
    <a:ln>
      <a:noFill/>
    </a:ln>
  </c:sp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plotArea>
      <c:barChart>
        <c:barDir val="col"/>
        <c:grouping val="clustered"/>
        <c:varyColors val="0"/>
        <c:ser>
          <c:idx val="0"/>
          <c:order val="0"/>
          <c:tx>
            <c:strRef>
              <c:f>'G-I2-à-I7'!$A$1</c:f>
              <c:strCache>
                <c:ptCount val="1"/>
                <c:pt idx="0">
                  <c:v>Indicateur 7</c:v>
                </c:pt>
              </c:strCache>
            </c:strRef>
          </c:tx>
          <c:spPr>
            <a:solidFill>
              <a:srgbClr val="004586"/>
            </a:solidFill>
            <a:ln>
              <a:noFill/>
            </a:ln>
          </c:spPr>
          <c:invertIfNegative val="0"/>
          <c:dLbls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'Total DO'!$C$4:$K$4</c:f>
              <c:strCache>
                <c:ptCount val="9"/>
                <c:pt idx="0">
                  <c:v>Réalisé 2017</c:v>
                </c:pt>
                <c:pt idx="1">
                  <c:v>Budget 2017</c:v>
                </c:pt>
                <c:pt idx="2">
                  <c:v>Plan 2017</c:v>
                </c:pt>
                <c:pt idx="3">
                  <c:v>Budget 2018</c:v>
                </c:pt>
                <c:pt idx="4">
                  <c:v>Plan 2018</c:v>
                </c:pt>
                <c:pt idx="5">
                  <c:v>Plan 2019</c:v>
                </c:pt>
                <c:pt idx="6">
                  <c:v>Plan 2020</c:v>
                </c:pt>
                <c:pt idx="7">
                  <c:v>Plan 2021</c:v>
                </c:pt>
                <c:pt idx="8">
                  <c:v>Plan 2022</c:v>
                </c:pt>
              </c:strCache>
            </c:strRef>
          </c:cat>
          <c:val>
            <c:numRef>
              <c:f>'G-I2-à-I7'!$C$3:$K$3</c:f>
              <c:numCache>
                <c:formatCode>General</c:formatCode>
                <c:ptCount val="9"/>
                <c:pt idx="0">
                  <c:v>-0.0100882629975762</c:v>
                </c:pt>
                <c:pt idx="1">
                  <c:v>0</c:v>
                </c:pt>
                <c:pt idx="2">
                  <c:v>0.0371184422723507</c:v>
                </c:pt>
                <c:pt idx="3">
                  <c:v>0</c:v>
                </c:pt>
                <c:pt idx="4">
                  <c:v>0.0342086307256586</c:v>
                </c:pt>
                <c:pt idx="5">
                  <c:v>0.00332874549719397</c:v>
                </c:pt>
                <c:pt idx="6">
                  <c:v>0.0272978601560374</c:v>
                </c:pt>
                <c:pt idx="7">
                  <c:v>0.0196050406215386</c:v>
                </c:pt>
                <c:pt idx="8">
                  <c:v>-0.02300475542756</c:v>
                </c:pt>
              </c:numCache>
            </c:numRef>
          </c:val>
        </c:ser>
        <c:gapWidth val="100"/>
        <c:overlap val="0"/>
        <c:axId val="4463317"/>
        <c:axId val="37742170"/>
      </c:barChart>
      <c:catAx>
        <c:axId val="4463317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lang="fr-FR" sz="1000" spc="-1" strike="noStrike">
                <a:latin typeface="Arial"/>
              </a:defRPr>
            </a:pPr>
          </a:p>
        </c:txPr>
        <c:crossAx val="37742170"/>
        <c:crosses val="autoZero"/>
        <c:auto val="1"/>
        <c:lblAlgn val="ctr"/>
        <c:lblOffset val="100"/>
      </c:catAx>
      <c:valAx>
        <c:axId val="37742170"/>
        <c:scaling>
          <c:orientation val="minMax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0.00\ %" sourceLinked="0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lang="fr-FR" sz="1000" spc="-1" strike="noStrike">
                <a:latin typeface="Arial"/>
              </a:defRPr>
            </a:pPr>
          </a:p>
        </c:txPr>
        <c:crossAx val="4463317"/>
        <c:crossesAt val="1"/>
      </c:valAx>
      <c:spPr>
        <a:noFill/>
        <a:ln>
          <a:solidFill>
            <a:srgbClr val="b3b3b3"/>
          </a:solidFill>
        </a:ln>
      </c:spPr>
    </c:plotArea>
    <c:legend>
      <c:legendPos val="t"/>
      <c:overlay val="0"/>
      <c:spPr>
        <a:noFill/>
        <a:ln>
          <a:noFill/>
        </a:ln>
      </c:spPr>
      <c:txPr>
        <a:bodyPr/>
        <a:lstStyle/>
        <a:p>
          <a:pPr>
            <a:defRPr b="0" lang="fr-FR" sz="1000" spc="-1" strike="noStrike">
              <a:latin typeface="Arial"/>
            </a:defRPr>
          </a:pPr>
        </a:p>
      </c:txPr>
    </c:legend>
    <c:plotVisOnly val="1"/>
    <c:dispBlanksAs val="gap"/>
  </c:chart>
  <c:spPr>
    <a:solidFill>
      <a:srgbClr val="ffffff"/>
    </a:solidFill>
    <a:ln>
      <a:noFill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1.xml"/>
</Relationships>
</file>

<file path=xl/drawings/_rels/drawing2.xml.rels><?xml version="1.0" encoding="UTF-8"?>
<Relationships xmlns="http://schemas.openxmlformats.org/package/2006/relationships"><Relationship Id="rId1" Type="http://schemas.openxmlformats.org/officeDocument/2006/relationships/chart" Target="../charts/chart2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1</xdr:col>
      <xdr:colOff>244440</xdr:colOff>
      <xdr:row>0</xdr:row>
      <xdr:rowOff>0</xdr:rowOff>
    </xdr:from>
    <xdr:to>
      <xdr:col>12</xdr:col>
      <xdr:colOff>230400</xdr:colOff>
      <xdr:row>23</xdr:row>
      <xdr:rowOff>147240</xdr:rowOff>
    </xdr:to>
    <xdr:graphicFrame>
      <xdr:nvGraphicFramePr>
        <xdr:cNvPr id="0" name=""/>
        <xdr:cNvGraphicFramePr/>
      </xdr:nvGraphicFramePr>
      <xdr:xfrm>
        <a:off x="1056960" y="0"/>
        <a:ext cx="8355240" cy="394956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1</xdr:col>
      <xdr:colOff>382320</xdr:colOff>
      <xdr:row>0</xdr:row>
      <xdr:rowOff>113040</xdr:rowOff>
    </xdr:from>
    <xdr:to>
      <xdr:col>10</xdr:col>
      <xdr:colOff>775800</xdr:colOff>
      <xdr:row>24</xdr:row>
      <xdr:rowOff>134280</xdr:rowOff>
    </xdr:to>
    <xdr:graphicFrame>
      <xdr:nvGraphicFramePr>
        <xdr:cNvPr id="1" name=""/>
        <xdr:cNvGraphicFramePr/>
      </xdr:nvGraphicFramePr>
      <xdr:xfrm>
        <a:off x="1194840" y="113040"/>
        <a:ext cx="7137360" cy="398592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14"/>
  <sheetViews>
    <sheetView showFormulas="false" showGridLines="true" showRowColHeaders="true" showZeros="true" rightToLeft="false" tabSelected="false" showOutlineSymbols="true" defaultGridColor="true" view="normal" topLeftCell="A10" colorId="64" zoomScale="120" zoomScaleNormal="120" zoomScalePageLayoutView="100" workbookViewId="0">
      <selection pane="topLeft" activeCell="C6" activeCellId="0" sqref="C6"/>
    </sheetView>
  </sheetViews>
  <sheetFormatPr defaultRowHeight="19.45" zeroHeight="false" outlineLevelRow="0" outlineLevelCol="0"/>
  <cols>
    <col collapsed="false" customWidth="true" hidden="false" outlineLevel="0" max="1" min="1" style="1" width="8.78"/>
    <col collapsed="false" customWidth="true" hidden="false" outlineLevel="0" max="2" min="2" style="1" width="14.59"/>
    <col collapsed="false" customWidth="true" hidden="false" outlineLevel="0" max="11" min="3" style="1" width="9.69"/>
    <col collapsed="false" customWidth="false" hidden="false" outlineLevel="0" max="1025" min="12" style="1" width="11.52"/>
  </cols>
  <sheetData>
    <row r="1" customFormat="false" ht="19.45" hidden="false" customHeight="true" outlineLevel="0" collapsed="false">
      <c r="A1" s="2" t="s">
        <v>0</v>
      </c>
      <c r="B1" s="1" t="n">
        <v>10</v>
      </c>
    </row>
    <row r="2" customFormat="false" ht="19.45" hidden="false" customHeight="true" outlineLevel="0" collapsed="false">
      <c r="A2" s="2"/>
      <c r="C2" s="3"/>
      <c r="D2" s="3"/>
      <c r="E2" s="3"/>
      <c r="F2" s="3"/>
      <c r="G2" s="3"/>
    </row>
    <row r="3" customFormat="false" ht="19.45" hidden="false" customHeight="true" outlineLevel="0" collapsed="false">
      <c r="A3" s="2"/>
      <c r="C3" s="3" t="n">
        <v>2</v>
      </c>
      <c r="D3" s="3" t="n">
        <v>3</v>
      </c>
      <c r="E3" s="3" t="n">
        <v>4</v>
      </c>
      <c r="F3" s="3" t="n">
        <v>5</v>
      </c>
      <c r="G3" s="3" t="n">
        <v>6</v>
      </c>
      <c r="H3" s="3" t="n">
        <v>7</v>
      </c>
      <c r="I3" s="3" t="n">
        <v>8</v>
      </c>
      <c r="J3" s="3" t="n">
        <v>9</v>
      </c>
      <c r="K3" s="3" t="n">
        <v>10</v>
      </c>
    </row>
    <row r="4" customFormat="false" ht="26.9" hidden="false" customHeight="true" outlineLevel="0" collapsed="false">
      <c r="A4" s="3"/>
      <c r="B4" s="4" t="s">
        <v>1</v>
      </c>
      <c r="C4" s="5" t="s">
        <v>2</v>
      </c>
      <c r="D4" s="6" t="s">
        <v>3</v>
      </c>
      <c r="E4" s="5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6" t="s">
        <v>9</v>
      </c>
      <c r="K4" s="6" t="s">
        <v>10</v>
      </c>
    </row>
    <row r="5" customFormat="false" ht="35.65" hidden="false" customHeight="true" outlineLevel="0" collapsed="false">
      <c r="A5" s="3"/>
      <c r="B5" s="7" t="s">
        <v>11</v>
      </c>
      <c r="C5" s="8" t="n">
        <v>1241320</v>
      </c>
      <c r="D5" s="8" t="n">
        <v>1780607</v>
      </c>
      <c r="E5" s="8" t="n">
        <v>1254340.36629692</v>
      </c>
      <c r="F5" s="8" t="n">
        <v>1944111.39626372</v>
      </c>
      <c r="G5" s="8" t="n">
        <v>1304647.30342034</v>
      </c>
      <c r="H5" s="8" t="n">
        <v>1345929.02541874</v>
      </c>
      <c r="I5" s="8" t="n">
        <v>1370865.06775591</v>
      </c>
      <c r="J5" s="8" t="n">
        <v>1377028.63230276</v>
      </c>
      <c r="K5" s="8" t="n">
        <v>1366436.6416533</v>
      </c>
    </row>
    <row r="6" customFormat="false" ht="35.65" hidden="false" customHeight="true" outlineLevel="0" collapsed="false">
      <c r="A6" s="3"/>
      <c r="B6" s="7" t="s">
        <v>12</v>
      </c>
      <c r="C6" s="9" t="n">
        <v>0.31800762791384</v>
      </c>
      <c r="D6" s="9" t="n">
        <v>0</v>
      </c>
      <c r="E6" s="9" t="n">
        <v>0.313379238929709</v>
      </c>
      <c r="F6" s="9" t="n">
        <v>0</v>
      </c>
      <c r="G6" s="10" t="n">
        <v>0.33157502019035</v>
      </c>
      <c r="H6" s="10" t="n">
        <v>0.361196337577675</v>
      </c>
      <c r="I6" s="10" t="n">
        <v>0.380121592789556</v>
      </c>
      <c r="J6" s="10" t="n">
        <v>0.384471261364253</v>
      </c>
      <c r="K6" s="10" t="n">
        <v>0.378366678330094</v>
      </c>
    </row>
    <row r="7" customFormat="false" ht="35.65" hidden="false" customHeight="true" outlineLevel="0" collapsed="false">
      <c r="A7" s="3"/>
      <c r="B7" s="7" t="s">
        <v>13</v>
      </c>
      <c r="C7" s="9" t="n">
        <v>0.359124804964234</v>
      </c>
      <c r="D7" s="9" t="n">
        <v>0</v>
      </c>
      <c r="E7" s="9" t="n">
        <v>0.385063506631762</v>
      </c>
      <c r="F7" s="9" t="n">
        <v>0</v>
      </c>
      <c r="G7" s="10" t="n">
        <v>0.396702995825541</v>
      </c>
      <c r="H7" s="10" t="n">
        <v>0.40821024090994</v>
      </c>
      <c r="I7" s="10" t="n">
        <v>0.41453084969294</v>
      </c>
      <c r="J7" s="10" t="n">
        <v>0.415476112311851</v>
      </c>
      <c r="K7" s="10" t="n">
        <v>0.409816616511005</v>
      </c>
    </row>
    <row r="8" customFormat="false" ht="35.65" hidden="false" customHeight="true" outlineLevel="0" collapsed="false">
      <c r="A8" s="3"/>
      <c r="B8" s="7" t="s">
        <v>14</v>
      </c>
      <c r="C8" s="9" t="n">
        <v>0.103097372378381</v>
      </c>
      <c r="D8" s="9" t="n">
        <v>0</v>
      </c>
      <c r="E8" s="9" t="n">
        <v>0.210087974747663</v>
      </c>
      <c r="F8" s="9" t="n">
        <v>0</v>
      </c>
      <c r="G8" s="10" t="n">
        <v>0.126632084664752</v>
      </c>
      <c r="H8" s="10" t="n">
        <v>0.126672831907752</v>
      </c>
      <c r="I8" s="10" t="n">
        <v>0.121323282975292</v>
      </c>
      <c r="J8" s="10" t="n">
        <v>0.119120487604527</v>
      </c>
      <c r="K8" s="10" t="n">
        <v>0.108641122039016</v>
      </c>
    </row>
    <row r="9" customFormat="false" ht="35.65" hidden="false" customHeight="true" outlineLevel="0" collapsed="false">
      <c r="A9" s="3"/>
      <c r="B9" s="7" t="s">
        <v>15</v>
      </c>
      <c r="C9" s="9" t="n">
        <v>0.00603189989029762</v>
      </c>
      <c r="D9" s="9" t="n">
        <v>0</v>
      </c>
      <c r="E9" s="9" t="n">
        <v>0.0282052930573043</v>
      </c>
      <c r="F9" s="9" t="n">
        <v>0</v>
      </c>
      <c r="G9" s="10" t="n">
        <v>0.0573775902150314</v>
      </c>
      <c r="H9" s="10" t="n">
        <v>0.083073123710993</v>
      </c>
      <c r="I9" s="10" t="n">
        <v>0.103820674987465</v>
      </c>
      <c r="J9" s="10" t="n">
        <v>0.116585108146677</v>
      </c>
      <c r="K9" s="10" t="n">
        <v>0.122821155657944</v>
      </c>
    </row>
    <row r="10" customFormat="false" ht="35.65" hidden="false" customHeight="true" outlineLevel="0" collapsed="false">
      <c r="A10" s="3"/>
      <c r="B10" s="7" t="s">
        <v>16</v>
      </c>
      <c r="C10" s="9" t="n">
        <v>-0.00946292218710398</v>
      </c>
      <c r="D10" s="9" t="n">
        <v>0</v>
      </c>
      <c r="E10" s="9" t="n">
        <v>0.017169485275231</v>
      </c>
      <c r="F10" s="9" t="n">
        <v>0</v>
      </c>
      <c r="G10" s="10" t="n">
        <v>0.0244971427048169</v>
      </c>
      <c r="H10" s="10" t="n">
        <v>0.029185818847795</v>
      </c>
      <c r="I10" s="10" t="n">
        <v>0.0236136026150146</v>
      </c>
      <c r="J10" s="10" t="n">
        <v>0.0152458499738338</v>
      </c>
      <c r="K10" s="10" t="n">
        <v>0.0070497902965006</v>
      </c>
    </row>
    <row r="11" customFormat="false" ht="35.65" hidden="false" customHeight="true" outlineLevel="0" collapsed="false">
      <c r="A11" s="3"/>
      <c r="B11" s="7" t="s">
        <v>17</v>
      </c>
      <c r="C11" s="9" t="n">
        <v>-0.0100882629975762</v>
      </c>
      <c r="D11" s="9" t="n">
        <v>0</v>
      </c>
      <c r="E11" s="9" t="n">
        <v>0.0371184422723507</v>
      </c>
      <c r="F11" s="9" t="n">
        <v>0</v>
      </c>
      <c r="G11" s="10" t="n">
        <v>0.0342086307256586</v>
      </c>
      <c r="H11" s="10" t="n">
        <v>0.00332874549719397</v>
      </c>
      <c r="I11" s="10" t="n">
        <v>0.0272978601560374</v>
      </c>
      <c r="J11" s="10" t="n">
        <v>0.0196050406215386</v>
      </c>
      <c r="K11" s="10" t="n">
        <v>-0.02300475542756</v>
      </c>
    </row>
    <row r="12" customFormat="false" ht="35.65" hidden="false" customHeight="true" outlineLevel="0" collapsed="false">
      <c r="A12" s="3"/>
      <c r="B12" s="7" t="s">
        <v>18</v>
      </c>
      <c r="C12" s="8" t="n">
        <v>2147226.8957026</v>
      </c>
      <c r="D12" s="8" t="n">
        <v>1975337.8957026</v>
      </c>
      <c r="E12" s="8" t="n">
        <v>1744074.48906198</v>
      </c>
      <c r="F12" s="8" t="n">
        <v>1606016.8957026</v>
      </c>
      <c r="G12" s="8" t="n">
        <v>1292316.21557742</v>
      </c>
      <c r="H12" s="8" t="n">
        <v>724928.265199908</v>
      </c>
      <c r="I12" s="8" t="n">
        <v>314322.902801416</v>
      </c>
      <c r="J12" s="8" t="n">
        <v>110851.876230687</v>
      </c>
      <c r="K12" s="8" t="n">
        <v>0</v>
      </c>
    </row>
    <row r="13" customFormat="false" ht="35.65" hidden="false" customHeight="true" outlineLevel="0" collapsed="false">
      <c r="A13" s="3"/>
      <c r="B13" s="7" t="s">
        <v>19</v>
      </c>
      <c r="C13" s="8" t="n">
        <v>2966836.53382066</v>
      </c>
      <c r="D13" s="8" t="n">
        <v>2437147.53382065</v>
      </c>
      <c r="E13" s="8" t="n">
        <v>2225176.87803071</v>
      </c>
      <c r="F13" s="8" t="n">
        <v>2157779.59283731</v>
      </c>
      <c r="G13" s="8" t="n">
        <v>1791215.26471443</v>
      </c>
      <c r="H13" s="8" t="n">
        <v>1246101.26828639</v>
      </c>
      <c r="I13" s="8" t="n">
        <v>738356.544215692</v>
      </c>
      <c r="J13" s="8" t="n">
        <v>264203.747230859</v>
      </c>
      <c r="K13" s="8" t="n">
        <v>0</v>
      </c>
    </row>
    <row r="14" customFormat="false" ht="35.65" hidden="false" customHeight="true" outlineLevel="0" collapsed="false">
      <c r="A14" s="3"/>
      <c r="B14" s="7" t="s">
        <v>20</v>
      </c>
      <c r="C14" s="8" t="n">
        <v>1515239</v>
      </c>
      <c r="D14" s="8" t="n">
        <v>1073240</v>
      </c>
      <c r="E14" s="8" t="n">
        <v>1285210.65578994</v>
      </c>
      <c r="F14" s="8" t="n">
        <v>1352607.94098334</v>
      </c>
      <c r="G14" s="8" t="n">
        <v>1719172.26910623</v>
      </c>
      <c r="H14" s="8" t="n">
        <v>2264286.26553427</v>
      </c>
      <c r="I14" s="8" t="n">
        <v>2772030.98960496</v>
      </c>
      <c r="J14" s="8" t="n">
        <v>3246183.7865898</v>
      </c>
      <c r="K14" s="8" t="n">
        <v>3510387.53382066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17"/>
  <sheetViews>
    <sheetView showFormulas="false" showGridLines="true" showRowColHeaders="true" showZeros="true" rightToLeft="false" tabSelected="false" showOutlineSymbols="true" defaultGridColor="true" view="normal" topLeftCell="A1" colorId="64" zoomScale="120" zoomScaleNormal="120" zoomScalePageLayoutView="100" workbookViewId="0">
      <selection pane="topLeft" activeCell="A11" activeCellId="0" sqref="A11"/>
    </sheetView>
  </sheetViews>
  <sheetFormatPr defaultRowHeight="12.8" zeroHeight="false" outlineLevelRow="0" outlineLevelCol="0"/>
  <cols>
    <col collapsed="false" customWidth="true" hidden="false" outlineLevel="0" max="10" min="2" style="11" width="10.62"/>
  </cols>
  <sheetData>
    <row r="1" customFormat="false" ht="13.8" hidden="false" customHeight="false" outlineLevel="0" collapsed="false">
      <c r="A1" s="12" t="s">
        <v>11</v>
      </c>
    </row>
    <row r="2" customFormat="false" ht="13.8" hidden="false" customHeight="false" outlineLevel="0" collapsed="false"/>
    <row r="3" customFormat="false" ht="13.8" hidden="false" customHeight="false" outlineLevel="0" collapsed="false">
      <c r="B3" s="0"/>
      <c r="C3" s="13" t="n">
        <f aca="true">INDIRECT(ADDRESS(MATCH($A$1,'Total DO'!$B5:$B14,0)+4,COLUMN(),1,0,"Total DO"),0)</f>
        <v>1241320</v>
      </c>
      <c r="D3" s="13" t="n">
        <f aca="true">INDIRECT(ADDRESS(MATCH($A$1,'Total DO'!$B5:$B14,0)+4,COLUMN(),1,0,"Total DO"),0)</f>
        <v>1780607</v>
      </c>
      <c r="E3" s="13" t="n">
        <f aca="true">INDIRECT(ADDRESS(MATCH($A$1,'Total DO'!$B5:$B14,0)+4,COLUMN(),1,0,"Total DO"),0)</f>
        <v>1254340.36629692</v>
      </c>
      <c r="F3" s="13" t="n">
        <f aca="true">INDIRECT(ADDRESS(MATCH($A$1,'Total DO'!$B5:$B14,0)+4,COLUMN(),1,0,"Total DO"),0)</f>
        <v>1944111.39626372</v>
      </c>
      <c r="G3" s="13" t="n">
        <f aca="true">INDIRECT(ADDRESS(MATCH($A$1,'Total DO'!$B5:$B14,0)+4,COLUMN(),1,0,"Total DO"),0)</f>
        <v>1304647.30342034</v>
      </c>
      <c r="H3" s="13" t="n">
        <f aca="true">INDIRECT(ADDRESS(MATCH($A$1,'Total DO'!$B5:$B14,0)+4,COLUMN(),1,0,"Total DO"),0)</f>
        <v>1345929.02541874</v>
      </c>
      <c r="I3" s="13" t="n">
        <f aca="true">INDIRECT(ADDRESS(MATCH($A$1,'Total DO'!$B5:$B14,0)+4,COLUMN(),1,0,"Total DO"),0)</f>
        <v>1370865.06775591</v>
      </c>
      <c r="J3" s="13" t="n">
        <f aca="true">INDIRECT(ADDRESS(MATCH($A$1,'Total DO'!$B5:$B14,0)+4,COLUMN(),1,0,"Total DO"),0)</f>
        <v>1377028.63230276</v>
      </c>
      <c r="K3" s="13" t="n">
        <f aca="true">INDIRECT(ADDRESS(MATCH($A$1,'Total DO'!$B5:$B14,0)+4,COLUMN(),1,0,"Total DO"),0)</f>
        <v>1366436.6416533</v>
      </c>
      <c r="L3" s="14"/>
    </row>
    <row r="4" customFormat="false" ht="13.8" hidden="false" customHeight="false" outlineLevel="0" collapsed="false">
      <c r="B4" s="0"/>
      <c r="C4" s="15" t="n">
        <f aca="false">IF(AVERAGE($C3:$K3)&gt;2,C3,CONCATENATE(TEXT(N(C3*1000),"##0,0 %")))</f>
        <v>1241320</v>
      </c>
      <c r="D4" s="15" t="n">
        <f aca="false">IF(AVERAGE($C3:$K3)&gt;2,D3,CONCATENATE(TEXT(N(D3*1000),"##0,0 %")))</f>
        <v>1780607</v>
      </c>
      <c r="E4" s="15" t="n">
        <f aca="false">IF(AVERAGE($C3:$K3)&gt;2,E3,CONCATENATE(TEXT(N(E3*1000),"##0,0 %")))</f>
        <v>1254340.36629692</v>
      </c>
      <c r="F4" s="15" t="n">
        <f aca="false">IF(AVERAGE($C3:$K3)&gt;2,F3,CONCATENATE(TEXT(N(F3*1000),"##0,0 %")))</f>
        <v>1944111.39626372</v>
      </c>
      <c r="G4" s="15" t="n">
        <f aca="false">IF(AVERAGE($C3:$K3)&gt;2,G3,CONCATENATE(TEXT(N(G3*1000),"##0,0 %")))</f>
        <v>1304647.30342034</v>
      </c>
      <c r="H4" s="15" t="n">
        <f aca="false">IF(AVERAGE($C3:$K3)&gt;2,H3,CONCATENATE(TEXT(N(H3*1000),"##0,0 %")))</f>
        <v>1345929.02541874</v>
      </c>
      <c r="I4" s="15" t="n">
        <f aca="false">IF(AVERAGE($C3:$K3)&gt;2,I3,CONCATENATE(TEXT(N(I3*1000),"##0,0 %")))</f>
        <v>1370865.06775591</v>
      </c>
      <c r="J4" s="15" t="n">
        <f aca="false">IF(AVERAGE($C3:$K3)&gt;2,J3,CONCATENATE(TEXT(N(J3*1000),"##0,0 %")))</f>
        <v>1377028.63230276</v>
      </c>
      <c r="K4" s="15" t="n">
        <f aca="false">IF(AVERAGE($C3:$K3)&gt;2,K3,CONCATENATE(TEXT(N(K3*1000),"##0,0 %")))</f>
        <v>1366436.6416533</v>
      </c>
    </row>
    <row r="17" customFormat="false" ht="13.8" hidden="false" customHeight="false" outlineLevel="0" collapsed="false"/>
  </sheetData>
  <dataValidations count="1">
    <dataValidation allowBlank="false" operator="equal" showDropDown="false" showErrorMessage="true" showInputMessage="false" sqref="A1" type="list">
      <formula1>"Indicateur 1,Indicateur 8,Indicateur 9,Indicateur 10"</formula1>
      <formula2>0</formula2>
    </dataValidation>
  </dataValidations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&amp;C&amp;"Arial,Normal"&amp;10&amp;A</oddHeader>
    <oddFooter>&amp;C&amp;"Arial,Normal"&amp;10Page &amp;P</oddFooter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17"/>
  <sheetViews>
    <sheetView showFormulas="false" showGridLines="true" showRowColHeaders="true" showZeros="true" rightToLeft="false" tabSelected="true" showOutlineSymbols="true" defaultGridColor="true" view="normal" topLeftCell="A1" colorId="64" zoomScale="120" zoomScaleNormal="120" zoomScalePageLayoutView="100" workbookViewId="0">
      <selection pane="topLeft" activeCell="A5" activeCellId="0" sqref="A5"/>
    </sheetView>
  </sheetViews>
  <sheetFormatPr defaultRowHeight="12.8" zeroHeight="false" outlineLevelRow="0" outlineLevelCol="0"/>
  <cols>
    <col collapsed="false" customWidth="true" hidden="false" outlineLevel="0" max="10" min="2" style="11" width="10.62"/>
  </cols>
  <sheetData>
    <row r="1" customFormat="false" ht="13.8" hidden="false" customHeight="false" outlineLevel="0" collapsed="false">
      <c r="A1" s="12" t="s">
        <v>17</v>
      </c>
    </row>
    <row r="2" customFormat="false" ht="13.8" hidden="false" customHeight="false" outlineLevel="0" collapsed="false"/>
    <row r="3" customFormat="false" ht="13.8" hidden="false" customHeight="false" outlineLevel="0" collapsed="false">
      <c r="B3" s="0"/>
      <c r="C3" s="13" t="n">
        <f aca="true">INDIRECT(ADDRESS(MATCH($A$1,'Total DO'!$B5:$B14,0)+4,COLUMN(),1,0,"Total DO"),0)</f>
        <v>-0.0100882629975762</v>
      </c>
      <c r="D3" s="13" t="n">
        <f aca="true">INDIRECT(ADDRESS(MATCH($A$1,'Total DO'!$B5:$B14,0)+4,COLUMN(),1,0,"Total DO"),0)</f>
        <v>0</v>
      </c>
      <c r="E3" s="13" t="n">
        <f aca="true">INDIRECT(ADDRESS(MATCH($A$1,'Total DO'!$B5:$B14,0)+4,COLUMN(),1,0,"Total DO"),0)</f>
        <v>0.0371184422723507</v>
      </c>
      <c r="F3" s="13" t="n">
        <f aca="true">INDIRECT(ADDRESS(MATCH($A$1,'Total DO'!$B5:$B14,0)+4,COLUMN(),1,0,"Total DO"),0)</f>
        <v>0</v>
      </c>
      <c r="G3" s="13" t="n">
        <f aca="true">INDIRECT(ADDRESS(MATCH($A$1,'Total DO'!$B5:$B14,0)+4,COLUMN(),1,0,"Total DO"),0)</f>
        <v>0.0342086307256586</v>
      </c>
      <c r="H3" s="13" t="n">
        <f aca="true">INDIRECT(ADDRESS(MATCH($A$1,'Total DO'!$B5:$B14,0)+4,COLUMN(),1,0,"Total DO"),0)</f>
        <v>0.00332874549719397</v>
      </c>
      <c r="I3" s="13" t="n">
        <f aca="true">INDIRECT(ADDRESS(MATCH($A$1,'Total DO'!$B5:$B14,0)+4,COLUMN(),1,0,"Total DO"),0)</f>
        <v>0.0272978601560374</v>
      </c>
      <c r="J3" s="13" t="n">
        <f aca="true">INDIRECT(ADDRESS(MATCH($A$1,'Total DO'!$B5:$B14,0)+4,COLUMN(),1,0,"Total DO"),0)</f>
        <v>0.0196050406215386</v>
      </c>
      <c r="K3" s="13" t="n">
        <f aca="true">INDIRECT(ADDRESS(MATCH($A$1,'Total DO'!$B5:$B14,0)+4,COLUMN(),1,0,"Total DO"),0)</f>
        <v>-0.02300475542756</v>
      </c>
      <c r="L3" s="14"/>
    </row>
    <row r="4" customFormat="false" ht="13.8" hidden="false" customHeight="false" outlineLevel="0" collapsed="false"/>
    <row r="17" customFormat="false" ht="13.8" hidden="false" customHeight="false" outlineLevel="0" collapsed="false"/>
  </sheetData>
  <dataValidations count="1">
    <dataValidation allowBlank="false" operator="equal" showDropDown="false" showErrorMessage="true" showInputMessage="false" sqref="A1" type="list">
      <formula1>"Indicateur 2,Indicateur 3,Indicateur 4,Indicateur 5,Indicateur 6,Indicateur 7"</formula1>
      <formula2>0</formula2>
    </dataValidation>
  </dataValidations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&amp;C&amp;"Arial,Normal"&amp;10&amp;A</oddHeader>
    <oddFooter>&amp;C&amp;"Arial,Normal"&amp;10Page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</TotalTime>
  <Application>LibreOffice/6.0.2.1$Windows_X86_64 LibreOffice_project/f7f06a8f319e4b62f9bc5095aa112a65d2f3ac89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2018-03-23T14:02:50Z</dcterms:created>
  <dc:creator>Raphaël KOENIG</dc:creator>
  <dc:description/>
  <dc:language>fr-FR</dc:language>
  <cp:lastModifiedBy/>
  <dcterms:modified xsi:type="dcterms:W3CDTF">2018-03-24T09:20:45Z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